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mclc/data/"/>
    </mc:Choice>
  </mc:AlternateContent>
  <xr:revisionPtr revIDLastSave="518" documentId="8_{E2ED8773-5529-44CB-B1A3-615FB92A8EF4}" xr6:coauthVersionLast="47" xr6:coauthVersionMax="47" xr10:uidLastSave="{9F94BF38-8D33-47DD-B268-CE5CF554A8B8}"/>
  <bookViews>
    <workbookView xWindow="3510" yWindow="3510" windowWidth="33195" windowHeight="15600" xr2:uid="{30661E5D-1634-42A1-8396-A0345D82CA07}"/>
  </bookViews>
  <sheets>
    <sheet name="Populations" sheetId="1" r:id="rId1"/>
    <sheet name="Admissions" sheetId="2" r:id="rId2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9" i="2" l="1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M4" i="2"/>
  <c r="AL4" i="2"/>
  <c r="AK4" i="2"/>
  <c r="AJ4" i="2"/>
  <c r="AI5" i="2"/>
  <c r="AF11" i="2"/>
  <c r="AG11" i="2"/>
  <c r="AH11" i="2"/>
  <c r="AI11" i="2"/>
  <c r="AH30" i="2"/>
  <c r="AI30" i="2"/>
  <c r="AG31" i="2"/>
  <c r="AF34" i="2"/>
  <c r="AG34" i="2"/>
  <c r="AH34" i="2"/>
  <c r="AI34" i="2"/>
  <c r="AI42" i="2"/>
  <c r="AI46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E4" i="2"/>
  <c r="AD4" i="2"/>
  <c r="AC4" i="2"/>
  <c r="AB4" i="2"/>
  <c r="Y6" i="2"/>
  <c r="AI6" i="2" s="1"/>
  <c r="Y7" i="2"/>
  <c r="AI7" i="2" s="1"/>
  <c r="Y8" i="2"/>
  <c r="AI8" i="2" s="1"/>
  <c r="Y9" i="2"/>
  <c r="AI9" i="2" s="1"/>
  <c r="Y10" i="2"/>
  <c r="AI10" i="2" s="1"/>
  <c r="Y12" i="2"/>
  <c r="AI12" i="2" s="1"/>
  <c r="Y13" i="2"/>
  <c r="AI13" i="2" s="1"/>
  <c r="Y14" i="2"/>
  <c r="AI14" i="2" s="1"/>
  <c r="Y15" i="2"/>
  <c r="AI15" i="2" s="1"/>
  <c r="Y16" i="2"/>
  <c r="AI16" i="2" s="1"/>
  <c r="Y17" i="2"/>
  <c r="AI17" i="2" s="1"/>
  <c r="Y18" i="2"/>
  <c r="AI18" i="2" s="1"/>
  <c r="Y19" i="2"/>
  <c r="AI19" i="2" s="1"/>
  <c r="Y20" i="2"/>
  <c r="AI20" i="2" s="1"/>
  <c r="Y21" i="2"/>
  <c r="AI21" i="2" s="1"/>
  <c r="Y22" i="2"/>
  <c r="AI22" i="2" s="1"/>
  <c r="Y23" i="2"/>
  <c r="AI23" i="2" s="1"/>
  <c r="Y24" i="2"/>
  <c r="AI24" i="2" s="1"/>
  <c r="Y25" i="2"/>
  <c r="AI25" i="2" s="1"/>
  <c r="Y26" i="2"/>
  <c r="AI26" i="2" s="1"/>
  <c r="Y27" i="2"/>
  <c r="AI27" i="2" s="1"/>
  <c r="Y28" i="2"/>
  <c r="AI28" i="2" s="1"/>
  <c r="Y29" i="2"/>
  <c r="AI29" i="2" s="1"/>
  <c r="Y31" i="2"/>
  <c r="AI31" i="2" s="1"/>
  <c r="Y32" i="2"/>
  <c r="AI32" i="2" s="1"/>
  <c r="Y33" i="2"/>
  <c r="AI33" i="2" s="1"/>
  <c r="Y35" i="2"/>
  <c r="AI35" i="2" s="1"/>
  <c r="Y36" i="2"/>
  <c r="AI36" i="2" s="1"/>
  <c r="Y37" i="2"/>
  <c r="AI37" i="2" s="1"/>
  <c r="Y38" i="2"/>
  <c r="AI38" i="2" s="1"/>
  <c r="Y39" i="2"/>
  <c r="AI39" i="2" s="1"/>
  <c r="Y40" i="2"/>
  <c r="AI40" i="2" s="1"/>
  <c r="Y41" i="2"/>
  <c r="AI41" i="2" s="1"/>
  <c r="Y42" i="2"/>
  <c r="Y43" i="2"/>
  <c r="AI43" i="2" s="1"/>
  <c r="Y44" i="2"/>
  <c r="AI44" i="2" s="1"/>
  <c r="Y45" i="2"/>
  <c r="AI45" i="2" s="1"/>
  <c r="Y46" i="2"/>
  <c r="Y47" i="2"/>
  <c r="AI47" i="2" s="1"/>
  <c r="Y48" i="2"/>
  <c r="AI48" i="2" s="1"/>
  <c r="Y49" i="2"/>
  <c r="AI49" i="2" s="1"/>
  <c r="Y50" i="2"/>
  <c r="AI50" i="2" s="1"/>
  <c r="Y51" i="2"/>
  <c r="AI51" i="2" s="1"/>
  <c r="Y52" i="2"/>
  <c r="AI52" i="2" s="1"/>
  <c r="Y53" i="2"/>
  <c r="AI53" i="2" s="1"/>
  <c r="Y4" i="2"/>
  <c r="AI4" i="2" s="1"/>
  <c r="V5" i="2"/>
  <c r="AH5" i="2" s="1"/>
  <c r="V6" i="2"/>
  <c r="AH6" i="2" s="1"/>
  <c r="V7" i="2"/>
  <c r="AH7" i="2" s="1"/>
  <c r="V8" i="2"/>
  <c r="AH8" i="2" s="1"/>
  <c r="V9" i="2"/>
  <c r="AH9" i="2" s="1"/>
  <c r="V10" i="2"/>
  <c r="AH10" i="2" s="1"/>
  <c r="V12" i="2"/>
  <c r="AH12" i="2" s="1"/>
  <c r="V13" i="2"/>
  <c r="AH13" i="2" s="1"/>
  <c r="V14" i="2"/>
  <c r="AH14" i="2" s="1"/>
  <c r="V15" i="2"/>
  <c r="AH15" i="2" s="1"/>
  <c r="V16" i="2"/>
  <c r="AH16" i="2" s="1"/>
  <c r="V17" i="2"/>
  <c r="AH17" i="2" s="1"/>
  <c r="V18" i="2"/>
  <c r="AH18" i="2" s="1"/>
  <c r="V19" i="2"/>
  <c r="AH19" i="2" s="1"/>
  <c r="V20" i="2"/>
  <c r="AH20" i="2" s="1"/>
  <c r="V21" i="2"/>
  <c r="AH21" i="2" s="1"/>
  <c r="V22" i="2"/>
  <c r="AH22" i="2" s="1"/>
  <c r="V23" i="2"/>
  <c r="AH23" i="2" s="1"/>
  <c r="V24" i="2"/>
  <c r="AH24" i="2" s="1"/>
  <c r="V25" i="2"/>
  <c r="AH25" i="2" s="1"/>
  <c r="V26" i="2"/>
  <c r="AH26" i="2" s="1"/>
  <c r="V27" i="2"/>
  <c r="AH27" i="2" s="1"/>
  <c r="V28" i="2"/>
  <c r="AH28" i="2" s="1"/>
  <c r="V29" i="2"/>
  <c r="AH29" i="2" s="1"/>
  <c r="V31" i="2"/>
  <c r="AH31" i="2" s="1"/>
  <c r="V32" i="2"/>
  <c r="AH32" i="2" s="1"/>
  <c r="V33" i="2"/>
  <c r="AH33" i="2" s="1"/>
  <c r="V35" i="2"/>
  <c r="AH35" i="2" s="1"/>
  <c r="V36" i="2"/>
  <c r="AH36" i="2" s="1"/>
  <c r="V37" i="2"/>
  <c r="AH37" i="2" s="1"/>
  <c r="V38" i="2"/>
  <c r="AH38" i="2" s="1"/>
  <c r="V39" i="2"/>
  <c r="AH39" i="2" s="1"/>
  <c r="V40" i="2"/>
  <c r="AH40" i="2" s="1"/>
  <c r="V41" i="2"/>
  <c r="AH41" i="2" s="1"/>
  <c r="V42" i="2"/>
  <c r="AH42" i="2" s="1"/>
  <c r="V43" i="2"/>
  <c r="AH43" i="2" s="1"/>
  <c r="V44" i="2"/>
  <c r="AH44" i="2" s="1"/>
  <c r="V45" i="2"/>
  <c r="AH45" i="2" s="1"/>
  <c r="V46" i="2"/>
  <c r="AH46" i="2" s="1"/>
  <c r="V47" i="2"/>
  <c r="AH47" i="2" s="1"/>
  <c r="V48" i="2"/>
  <c r="AH48" i="2" s="1"/>
  <c r="V49" i="2"/>
  <c r="AH49" i="2" s="1"/>
  <c r="V50" i="2"/>
  <c r="AH50" i="2" s="1"/>
  <c r="V51" i="2"/>
  <c r="AH51" i="2" s="1"/>
  <c r="V52" i="2"/>
  <c r="AH52" i="2" s="1"/>
  <c r="V53" i="2"/>
  <c r="AH53" i="2" s="1"/>
  <c r="V4" i="2"/>
  <c r="AH4" i="2" s="1"/>
  <c r="S5" i="2"/>
  <c r="AG5" i="2" s="1"/>
  <c r="S6" i="2"/>
  <c r="AG6" i="2" s="1"/>
  <c r="S7" i="2"/>
  <c r="AG7" i="2" s="1"/>
  <c r="S8" i="2"/>
  <c r="AG8" i="2" s="1"/>
  <c r="S9" i="2"/>
  <c r="AG9" i="2" s="1"/>
  <c r="S10" i="2"/>
  <c r="AG10" i="2" s="1"/>
  <c r="S12" i="2"/>
  <c r="AG12" i="2" s="1"/>
  <c r="S13" i="2"/>
  <c r="AG13" i="2" s="1"/>
  <c r="S14" i="2"/>
  <c r="AG14" i="2" s="1"/>
  <c r="S15" i="2"/>
  <c r="AG15" i="2" s="1"/>
  <c r="S16" i="2"/>
  <c r="AG16" i="2" s="1"/>
  <c r="S17" i="2"/>
  <c r="AG17" i="2" s="1"/>
  <c r="S18" i="2"/>
  <c r="AG18" i="2" s="1"/>
  <c r="S19" i="2"/>
  <c r="AG19" i="2" s="1"/>
  <c r="S20" i="2"/>
  <c r="AG20" i="2" s="1"/>
  <c r="S21" i="2"/>
  <c r="AG21" i="2" s="1"/>
  <c r="S22" i="2"/>
  <c r="AG22" i="2" s="1"/>
  <c r="S23" i="2"/>
  <c r="AG23" i="2" s="1"/>
  <c r="S24" i="2"/>
  <c r="AG24" i="2" s="1"/>
  <c r="S25" i="2"/>
  <c r="AG25" i="2" s="1"/>
  <c r="S26" i="2"/>
  <c r="AG26" i="2" s="1"/>
  <c r="S27" i="2"/>
  <c r="AG27" i="2" s="1"/>
  <c r="S28" i="2"/>
  <c r="AG28" i="2" s="1"/>
  <c r="S29" i="2"/>
  <c r="AG29" i="2" s="1"/>
  <c r="S30" i="2"/>
  <c r="AG30" i="2" s="1"/>
  <c r="S31" i="2"/>
  <c r="S32" i="2"/>
  <c r="AG32" i="2" s="1"/>
  <c r="S33" i="2"/>
  <c r="AG33" i="2" s="1"/>
  <c r="S35" i="2"/>
  <c r="AG35" i="2" s="1"/>
  <c r="S36" i="2"/>
  <c r="AG36" i="2" s="1"/>
  <c r="S37" i="2"/>
  <c r="AG37" i="2" s="1"/>
  <c r="S38" i="2"/>
  <c r="AG38" i="2" s="1"/>
  <c r="S39" i="2"/>
  <c r="AG39" i="2" s="1"/>
  <c r="S40" i="2"/>
  <c r="AG40" i="2" s="1"/>
  <c r="S41" i="2"/>
  <c r="AG41" i="2" s="1"/>
  <c r="S42" i="2"/>
  <c r="AG42" i="2" s="1"/>
  <c r="S43" i="2"/>
  <c r="AG43" i="2" s="1"/>
  <c r="S44" i="2"/>
  <c r="AG44" i="2" s="1"/>
  <c r="S45" i="2"/>
  <c r="AG45" i="2" s="1"/>
  <c r="S46" i="2"/>
  <c r="AG46" i="2" s="1"/>
  <c r="S47" i="2"/>
  <c r="AG47" i="2" s="1"/>
  <c r="S48" i="2"/>
  <c r="AG48" i="2" s="1"/>
  <c r="S49" i="2"/>
  <c r="AG49" i="2" s="1"/>
  <c r="S50" i="2"/>
  <c r="AG50" i="2" s="1"/>
  <c r="S51" i="2"/>
  <c r="AG51" i="2" s="1"/>
  <c r="S52" i="2"/>
  <c r="AG52" i="2" s="1"/>
  <c r="S53" i="2"/>
  <c r="AG53" i="2" s="1"/>
  <c r="S4" i="2"/>
  <c r="AG4" i="2" s="1"/>
  <c r="P48" i="2"/>
  <c r="AF48" i="2" s="1"/>
  <c r="P42" i="2"/>
  <c r="AF42" i="2" s="1"/>
  <c r="P5" i="2"/>
  <c r="AF5" i="2" s="1"/>
  <c r="P6" i="2"/>
  <c r="AF6" i="2" s="1"/>
  <c r="P7" i="2"/>
  <c r="AF7" i="2" s="1"/>
  <c r="P8" i="2"/>
  <c r="AF8" i="2" s="1"/>
  <c r="P9" i="2"/>
  <c r="AF9" i="2" s="1"/>
  <c r="P10" i="2"/>
  <c r="AF10" i="2" s="1"/>
  <c r="P12" i="2"/>
  <c r="AF12" i="2" s="1"/>
  <c r="P13" i="2"/>
  <c r="AF13" i="2" s="1"/>
  <c r="P14" i="2"/>
  <c r="AF14" i="2" s="1"/>
  <c r="P15" i="2"/>
  <c r="AF15" i="2" s="1"/>
  <c r="P16" i="2"/>
  <c r="AF16" i="2" s="1"/>
  <c r="P17" i="2"/>
  <c r="AF17" i="2" s="1"/>
  <c r="P18" i="2"/>
  <c r="AF18" i="2" s="1"/>
  <c r="P19" i="2"/>
  <c r="AF19" i="2" s="1"/>
  <c r="P20" i="2"/>
  <c r="AF20" i="2" s="1"/>
  <c r="P21" i="2"/>
  <c r="AF21" i="2" s="1"/>
  <c r="P22" i="2"/>
  <c r="AF22" i="2" s="1"/>
  <c r="P23" i="2"/>
  <c r="AF23" i="2" s="1"/>
  <c r="P24" i="2"/>
  <c r="AF24" i="2" s="1"/>
  <c r="P25" i="2"/>
  <c r="AF25" i="2" s="1"/>
  <c r="P26" i="2"/>
  <c r="AF26" i="2" s="1"/>
  <c r="P27" i="2"/>
  <c r="AF27" i="2" s="1"/>
  <c r="P28" i="2"/>
  <c r="AF28" i="2" s="1"/>
  <c r="P29" i="2"/>
  <c r="AF29" i="2" s="1"/>
  <c r="P30" i="2"/>
  <c r="AF30" i="2" s="1"/>
  <c r="P31" i="2"/>
  <c r="AF31" i="2" s="1"/>
  <c r="P32" i="2"/>
  <c r="AF32" i="2" s="1"/>
  <c r="P33" i="2"/>
  <c r="AF33" i="2" s="1"/>
  <c r="P35" i="2"/>
  <c r="AF35" i="2" s="1"/>
  <c r="P36" i="2"/>
  <c r="AF36" i="2" s="1"/>
  <c r="P37" i="2"/>
  <c r="AF37" i="2" s="1"/>
  <c r="P38" i="2"/>
  <c r="AF38" i="2" s="1"/>
  <c r="P39" i="2"/>
  <c r="AF39" i="2" s="1"/>
  <c r="P40" i="2"/>
  <c r="AF40" i="2" s="1"/>
  <c r="P41" i="2"/>
  <c r="AF41" i="2" s="1"/>
  <c r="P43" i="2"/>
  <c r="AF43" i="2" s="1"/>
  <c r="P44" i="2"/>
  <c r="AF44" i="2" s="1"/>
  <c r="P45" i="2"/>
  <c r="AF45" i="2" s="1"/>
  <c r="P46" i="2"/>
  <c r="AF46" i="2" s="1"/>
  <c r="P47" i="2"/>
  <c r="AF47" i="2" s="1"/>
  <c r="P49" i="2"/>
  <c r="AF49" i="2" s="1"/>
  <c r="P50" i="2"/>
  <c r="AF50" i="2" s="1"/>
  <c r="P51" i="2"/>
  <c r="AF51" i="2" s="1"/>
  <c r="P52" i="2"/>
  <c r="AF52" i="2" s="1"/>
  <c r="P53" i="2"/>
  <c r="AF53" i="2" s="1"/>
  <c r="P4" i="2"/>
  <c r="AF4" i="2" s="1"/>
  <c r="O33" i="1" l="1"/>
  <c r="N33" i="1"/>
  <c r="M33" i="1"/>
  <c r="L33" i="1"/>
  <c r="O29" i="1"/>
  <c r="N29" i="1"/>
  <c r="M29" i="1"/>
  <c r="L29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O34" i="1"/>
  <c r="N34" i="1"/>
  <c r="M34" i="1"/>
  <c r="L34" i="1"/>
  <c r="L31" i="1"/>
  <c r="M31" i="1"/>
  <c r="N31" i="1"/>
  <c r="O31" i="1"/>
  <c r="L32" i="1"/>
  <c r="M32" i="1"/>
  <c r="N32" i="1"/>
  <c r="O32" i="1"/>
  <c r="O30" i="1"/>
  <c r="N30" i="1"/>
  <c r="M30" i="1"/>
  <c r="L30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O3" i="1"/>
  <c r="N3" i="1"/>
  <c r="M3" i="1"/>
  <c r="L3" i="1"/>
</calcChain>
</file>

<file path=xl/sharedStrings.xml><?xml version="1.0" encoding="utf-8"?>
<sst xmlns="http://schemas.openxmlformats.org/spreadsheetml/2006/main" count="290" uniqueCount="73">
  <si>
    <t>BJS Prisoners Series</t>
  </si>
  <si>
    <t>MCLC Responses (collected fall 2022)</t>
  </si>
  <si>
    <t>Diff between MCLC and BJS reports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</si>
  <si>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</si>
  <si>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</si>
  <si>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</si>
  <si>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</si>
  <si>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</si>
  <si>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</si>
  <si>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</si>
  <si>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</si>
  <si>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</si>
  <si>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</si>
  <si>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</si>
  <si>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</si>
  <si>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</si>
  <si>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</si>
  <si>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</si>
  <si>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</si>
  <si>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</si>
  <si>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</si>
  <si>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</si>
  <si>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</si>
  <si>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</si>
  <si>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</si>
  <si>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</si>
  <si>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</si>
  <si>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</si>
  <si>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</si>
  <si>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</si>
  <si>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</si>
  <si>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</si>
  <si>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</si>
  <si>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</si>
  <si>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</si>
  <si>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</si>
  <si>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</si>
  <si>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</si>
  <si>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</si>
  <si>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</si>
  <si>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</si>
  <si>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</si>
  <si>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</si>
  <si>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</si>
  <si>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</si>
  <si>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</si>
  <si>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</si>
  <si>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</si>
  <si>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</si>
  <si>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</si>
  <si>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</si>
  <si>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</si>
  <si>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</si>
  <si>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Percent Difference between MCLC and BJS</t>
  </si>
  <si>
    <t>Prison Used</t>
  </si>
  <si>
    <t>Total Admissions</t>
  </si>
  <si>
    <t>"New" Admissions</t>
  </si>
  <si>
    <t>Supervision Return Admissions</t>
  </si>
  <si>
    <t>Jail/Prison</t>
  </si>
  <si>
    <t>For Short</t>
  </si>
  <si>
    <t>MCLC</t>
  </si>
  <si>
    <t>Total Adms</t>
  </si>
  <si>
    <t>New Court</t>
  </si>
  <si>
    <t>Supv Return</t>
  </si>
  <si>
    <t>Unified?</t>
  </si>
  <si>
    <t>Sanctions</t>
  </si>
  <si>
    <t>Period</t>
  </si>
  <si>
    <t>N</t>
  </si>
  <si>
    <t>Y</t>
  </si>
  <si>
    <t>FY</t>
  </si>
  <si>
    <t>NA</t>
  </si>
  <si>
    <t>CY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</si>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</sst>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6" xfId="0" applyBorder="1"/>
    <xf numFmtId="0" fontId="2" fillId="0" borderId="0" xfId="0" applyFont="1" applyAlignment="1">
      <alignment horizontal="center"/>
    </xf>
    <xf numFmtId="3" fontId="4" fillId="0" borderId="9" xfId="1" applyNumberFormat="1" applyFont="1" applyBorder="1" applyAlignment="1">
      <alignment horizontal="center" wrapText="1"/>
    </xf>
    <xf numFmtId="3" fontId="4" fillId="0" borderId="7" xfId="1" applyNumberFormat="1" applyFont="1" applyBorder="1" applyAlignment="1">
      <alignment horizontal="center" wrapText="1"/>
    </xf>
    <xf numFmtId="3" fontId="4" fillId="0" borderId="8" xfId="1" applyNumberFormat="1" applyFont="1" applyBorder="1" applyAlignment="1">
      <alignment horizontal="center" wrapText="1"/>
    </xf>
    <xf numFmtId="3" fontId="4" fillId="0" borderId="0" xfId="1" applyNumberFormat="1" applyFont="1" applyAlignment="1">
      <alignment horizontal="center" wrapText="1"/>
    </xf>
    <xf numFmtId="3" fontId="4" fillId="0" borderId="6" xfId="1" applyNumberFormat="1" applyFont="1" applyBorder="1" applyAlignment="1">
      <alignment horizontal="center" wrapText="1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4" fillId="0" borderId="10" xfId="1" applyNumberFormat="1" applyFont="1" applyBorder="1" applyAlignment="1">
      <alignment horizontal="center" wrapText="1"/>
    </xf>
    <xf numFmtId="3" fontId="4" fillId="0" borderId="11" xfId="1" applyNumberFormat="1" applyFont="1" applyBorder="1" applyAlignment="1">
      <alignment horizontal="center" wrapText="1"/>
    </xf>
    <xf numFmtId="3" fontId="4" fillId="0" borderId="12" xfId="1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3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2">
    <cellStyle name="Normal" xfId="0" builtinId="0"/>
    <cellStyle name="Normal_Sheet1" xfId="1" xr:uid="{9BDFEBE2-CD65-4DE5-BD55-D6C2368BDF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676D-AFA2-4313-B19D-25720F1C0FE9}">
  <dimension ref="A1:O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9" sqref="R9"/>
    </sheetView>
  </sheetViews>
  <sheetFormatPr defaultRowHeight="15" x14ac:dyDescent="0.25"/>
  <cols>
    <col min="1" max="1" width="15.28515625" bestFit="1" customWidth="1"/>
    <col min="6" max="6" width="4.7109375" customWidth="1"/>
    <col min="11" max="11" width="2.7109375" customWidth="1"/>
  </cols>
  <sheetData>
    <row r="1" spans="1:15" x14ac:dyDescent="0.25">
      <c r="B1" t="s">
        <v>0</v>
      </c>
      <c r="G1" t="s">
        <v>1</v>
      </c>
    </row>
    <row r="2" spans="1:15" x14ac:dyDescent="0.25">
      <c r="B2" s="2">
        <v>2018</v>
      </c>
      <c r="C2" s="2">
        <v>2019</v>
      </c>
      <c r="D2" s="2">
        <v>2020</v>
      </c>
      <c r="E2" s="2">
        <v>2021</v>
      </c>
      <c r="G2" s="2">
        <v>2018</v>
      </c>
      <c r="H2" s="2">
        <v>2019</v>
      </c>
      <c r="I2" s="2">
        <v>2020</v>
      </c>
      <c r="J2" s="2">
        <v>2021</v>
      </c>
      <c r="L2" s="2" t="s">
        <v>2</v>
      </c>
      <c r="M2" s="2"/>
      <c r="N2" s="2"/>
      <c r="O2" s="2"/>
    </row>
    <row r="3" spans="1:15" x14ac:dyDescent="0.25">
      <c r="A3" t="s">
        <v>3</v>
      </c>
      <c r="B3" s="1">
        <v>26841</v>
      </c>
      <c r="C3" s="1">
        <v>28304</v>
      </c>
      <c r="D3" s="1">
        <v>25328</v>
      </c>
      <c r="E3" s="1">
        <v>25032</v>
      </c>
      <c r="G3" s="1">
        <v>27191</v>
      </c>
      <c r="H3" s="1">
        <v>28266</v>
      </c>
      <c r="I3" s="1">
        <v>25344</v>
      </c>
      <c r="J3" s="1">
        <v>25195</v>
      </c>
      <c r="L3" s="1">
        <f>G3-B3</f>
        <v>350</v>
      </c>
      <c r="M3" s="1">
        <f>H3-C3</f>
        <v>-38</v>
      </c>
      <c r="N3" s="1">
        <f>I3-D3</f>
        <v>16</v>
      </c>
      <c r="O3" s="1">
        <f>J3-E3</f>
        <v>163</v>
      </c>
    </row>
    <row r="4" spans="1:15" x14ac:dyDescent="0.25">
      <c r="A4" t="s">
        <v>4</v>
      </c>
      <c r="B4" s="1">
        <v>4380</v>
      </c>
      <c r="C4" s="1">
        <v>4475</v>
      </c>
      <c r="D4" s="1">
        <v>4578</v>
      </c>
      <c r="E4" s="1">
        <v>4639</v>
      </c>
      <c r="G4" s="1">
        <v>4408</v>
      </c>
      <c r="H4" s="1">
        <v>4599</v>
      </c>
      <c r="I4" s="1">
        <v>4618</v>
      </c>
      <c r="J4" s="1"/>
      <c r="L4" s="1">
        <f t="shared" ref="L4:L28" si="0">G4-B4</f>
        <v>28</v>
      </c>
      <c r="M4" s="1">
        <f t="shared" ref="M4:M28" si="1">H4-C4</f>
        <v>124</v>
      </c>
      <c r="N4" s="1">
        <f t="shared" ref="N4:N28" si="2">I4-D4</f>
        <v>40</v>
      </c>
      <c r="O4" s="1">
        <f t="shared" ref="O4:O28" si="3">J4-E4</f>
        <v>-4639</v>
      </c>
    </row>
    <row r="5" spans="1:15" x14ac:dyDescent="0.25">
      <c r="A5" t="s">
        <v>5</v>
      </c>
      <c r="B5" s="1">
        <v>42005</v>
      </c>
      <c r="C5" s="1">
        <v>42441</v>
      </c>
      <c r="D5" s="1">
        <v>37794</v>
      </c>
      <c r="E5" s="1">
        <v>33914</v>
      </c>
      <c r="G5" s="1">
        <v>41937</v>
      </c>
      <c r="H5" s="1">
        <v>42441</v>
      </c>
      <c r="I5" s="1">
        <v>37731</v>
      </c>
      <c r="J5" s="1">
        <v>33855</v>
      </c>
      <c r="L5" s="1">
        <f t="shared" si="0"/>
        <v>-68</v>
      </c>
      <c r="M5" s="1">
        <f t="shared" si="1"/>
        <v>0</v>
      </c>
      <c r="N5" s="1">
        <f t="shared" si="2"/>
        <v>-63</v>
      </c>
      <c r="O5" s="1">
        <f t="shared" si="3"/>
        <v>-59</v>
      </c>
    </row>
    <row r="6" spans="1:15" x14ac:dyDescent="0.25">
      <c r="A6" s="3" t="s">
        <v>6</v>
      </c>
      <c r="B6" s="1">
        <v>17799</v>
      </c>
      <c r="C6" s="1">
        <v>17759</v>
      </c>
      <c r="D6" s="1">
        <v>16094</v>
      </c>
      <c r="E6" s="1">
        <v>17022</v>
      </c>
      <c r="G6" s="1">
        <v>15646</v>
      </c>
      <c r="H6" s="1">
        <v>15680</v>
      </c>
      <c r="I6" s="1">
        <v>13840</v>
      </c>
      <c r="J6" s="1">
        <v>14450</v>
      </c>
      <c r="L6" s="1">
        <f t="shared" si="0"/>
        <v>-2153</v>
      </c>
      <c r="M6" s="1">
        <f t="shared" si="1"/>
        <v>-2079</v>
      </c>
      <c r="N6" s="1">
        <f t="shared" si="2"/>
        <v>-2254</v>
      </c>
      <c r="O6" s="1">
        <f t="shared" si="3"/>
        <v>-2572</v>
      </c>
    </row>
    <row r="7" spans="1:15" x14ac:dyDescent="0.25">
      <c r="A7" t="s">
        <v>7</v>
      </c>
      <c r="B7" s="1">
        <v>128625</v>
      </c>
      <c r="C7" s="1">
        <v>122687</v>
      </c>
      <c r="D7" s="1">
        <v>100396</v>
      </c>
      <c r="E7" s="1">
        <v>101441</v>
      </c>
      <c r="G7" s="1">
        <v>129075</v>
      </c>
      <c r="H7" s="1">
        <v>125195</v>
      </c>
      <c r="I7" s="1">
        <v>95318</v>
      </c>
      <c r="J7" s="1">
        <v>99635</v>
      </c>
      <c r="L7" s="1">
        <f t="shared" si="0"/>
        <v>450</v>
      </c>
      <c r="M7" s="1">
        <f t="shared" si="1"/>
        <v>2508</v>
      </c>
      <c r="N7" s="1">
        <f t="shared" si="2"/>
        <v>-5078</v>
      </c>
      <c r="O7" s="1">
        <f t="shared" si="3"/>
        <v>-1806</v>
      </c>
    </row>
    <row r="8" spans="1:15" x14ac:dyDescent="0.25">
      <c r="A8" t="s">
        <v>8</v>
      </c>
      <c r="B8" s="1">
        <v>20372</v>
      </c>
      <c r="C8" s="1">
        <v>19785</v>
      </c>
      <c r="D8" s="1">
        <v>16259</v>
      </c>
      <c r="E8" s="1">
        <v>15865</v>
      </c>
      <c r="G8" s="1">
        <v>20137</v>
      </c>
      <c r="H8" s="1">
        <v>19951</v>
      </c>
      <c r="I8" s="1">
        <v>17441</v>
      </c>
      <c r="J8" s="1">
        <v>15434</v>
      </c>
      <c r="L8" s="1">
        <f t="shared" si="0"/>
        <v>-235</v>
      </c>
      <c r="M8" s="1">
        <f t="shared" si="1"/>
        <v>166</v>
      </c>
      <c r="N8" s="1">
        <f t="shared" si="2"/>
        <v>1182</v>
      </c>
      <c r="O8" s="1">
        <f t="shared" si="3"/>
        <v>-431</v>
      </c>
    </row>
    <row r="9" spans="1:15" x14ac:dyDescent="0.25">
      <c r="A9" s="3" t="s">
        <v>9</v>
      </c>
      <c r="B9" s="1">
        <v>13681</v>
      </c>
      <c r="C9" s="1">
        <v>12823</v>
      </c>
      <c r="D9" s="1">
        <v>9559</v>
      </c>
      <c r="E9" s="1">
        <v>9889</v>
      </c>
      <c r="G9" s="1">
        <v>13366</v>
      </c>
      <c r="H9" s="1">
        <v>13100</v>
      </c>
      <c r="I9" s="1">
        <v>9111</v>
      </c>
      <c r="J9" s="1">
        <v>9418</v>
      </c>
      <c r="L9" s="1">
        <f t="shared" si="0"/>
        <v>-315</v>
      </c>
      <c r="M9" s="1">
        <f t="shared" si="1"/>
        <v>277</v>
      </c>
      <c r="N9" s="1">
        <f t="shared" si="2"/>
        <v>-448</v>
      </c>
      <c r="O9" s="1">
        <f t="shared" si="3"/>
        <v>-471</v>
      </c>
    </row>
    <row r="10" spans="1:15" x14ac:dyDescent="0.25">
      <c r="A10" t="s">
        <v>10</v>
      </c>
      <c r="B10" s="1">
        <v>6067</v>
      </c>
      <c r="C10" s="1">
        <v>5692</v>
      </c>
      <c r="D10" s="1">
        <v>4710</v>
      </c>
      <c r="E10" s="1">
        <v>4810</v>
      </c>
      <c r="G10" s="1">
        <v>5207</v>
      </c>
      <c r="H10" s="1">
        <v>4436</v>
      </c>
      <c r="I10" s="1">
        <v>3894</v>
      </c>
      <c r="J10" s="1">
        <v>3976</v>
      </c>
      <c r="L10" s="1">
        <f t="shared" si="0"/>
        <v>-860</v>
      </c>
      <c r="M10" s="1">
        <f t="shared" si="1"/>
        <v>-1256</v>
      </c>
      <c r="N10" s="1">
        <f t="shared" si="2"/>
        <v>-816</v>
      </c>
      <c r="O10" s="1">
        <f t="shared" si="3"/>
        <v>-834</v>
      </c>
    </row>
    <row r="11" spans="1:15" x14ac:dyDescent="0.25">
      <c r="A11" t="s">
        <v>11</v>
      </c>
      <c r="B11" s="1">
        <v>97538</v>
      </c>
      <c r="C11" s="1">
        <v>96009</v>
      </c>
      <c r="D11" s="1">
        <v>81027</v>
      </c>
      <c r="E11" s="1">
        <v>80417</v>
      </c>
      <c r="G11" s="1">
        <v>96253</v>
      </c>
      <c r="H11" s="1">
        <v>95626</v>
      </c>
      <c r="I11" s="1">
        <v>79526</v>
      </c>
      <c r="J11" s="1">
        <v>78847</v>
      </c>
      <c r="L11" s="1">
        <f t="shared" si="0"/>
        <v>-1285</v>
      </c>
      <c r="M11" s="1">
        <f t="shared" si="1"/>
        <v>-383</v>
      </c>
      <c r="N11" s="1">
        <f t="shared" si="2"/>
        <v>-1501</v>
      </c>
      <c r="O11" s="1">
        <f t="shared" si="3"/>
        <v>-1570</v>
      </c>
    </row>
    <row r="12" spans="1:15" x14ac:dyDescent="0.25">
      <c r="A12" t="s">
        <v>12</v>
      </c>
      <c r="B12" s="1">
        <v>53647</v>
      </c>
      <c r="C12" s="1">
        <v>54816</v>
      </c>
      <c r="D12" s="1">
        <v>47141</v>
      </c>
      <c r="E12" s="1">
        <v>47010</v>
      </c>
      <c r="G12" s="1">
        <v>54870</v>
      </c>
      <c r="H12" s="1">
        <v>55556</v>
      </c>
      <c r="I12" s="1">
        <v>47709</v>
      </c>
      <c r="J12" s="1">
        <v>47020</v>
      </c>
      <c r="L12" s="1">
        <f t="shared" si="0"/>
        <v>1223</v>
      </c>
      <c r="M12" s="1">
        <f t="shared" si="1"/>
        <v>740</v>
      </c>
      <c r="N12" s="1">
        <f t="shared" si="2"/>
        <v>568</v>
      </c>
      <c r="O12" s="1">
        <f t="shared" si="3"/>
        <v>10</v>
      </c>
    </row>
    <row r="13" spans="1:15" x14ac:dyDescent="0.25">
      <c r="A13" s="3" t="s">
        <v>13</v>
      </c>
      <c r="B13" s="1">
        <v>5375</v>
      </c>
      <c r="C13" s="1">
        <v>5279</v>
      </c>
      <c r="D13" s="1">
        <v>4171</v>
      </c>
      <c r="E13" s="1">
        <v>4102</v>
      </c>
      <c r="G13" s="1">
        <v>4396</v>
      </c>
      <c r="H13" s="1">
        <v>4337</v>
      </c>
      <c r="I13" s="1">
        <v>3334</v>
      </c>
      <c r="J13" s="1">
        <v>3208</v>
      </c>
      <c r="L13" s="1">
        <f t="shared" si="0"/>
        <v>-979</v>
      </c>
      <c r="M13" s="1">
        <f t="shared" si="1"/>
        <v>-942</v>
      </c>
      <c r="N13" s="1">
        <f t="shared" si="2"/>
        <v>-837</v>
      </c>
      <c r="O13" s="1">
        <f t="shared" si="3"/>
        <v>-894</v>
      </c>
    </row>
    <row r="14" spans="1:15" x14ac:dyDescent="0.25">
      <c r="A14" t="s">
        <v>14</v>
      </c>
      <c r="B14" s="1">
        <v>8664</v>
      </c>
      <c r="C14" s="1">
        <v>9437</v>
      </c>
      <c r="D14" s="1">
        <v>8356</v>
      </c>
      <c r="E14" s="1">
        <v>8907</v>
      </c>
      <c r="G14" s="1">
        <v>8651</v>
      </c>
      <c r="H14" s="1">
        <v>9038</v>
      </c>
      <c r="I14" s="1">
        <v>8025</v>
      </c>
      <c r="J14" s="1">
        <v>8732</v>
      </c>
      <c r="L14" s="1">
        <f t="shared" si="0"/>
        <v>-13</v>
      </c>
      <c r="M14" s="1">
        <f t="shared" si="1"/>
        <v>-399</v>
      </c>
      <c r="N14" s="1">
        <f t="shared" si="2"/>
        <v>-331</v>
      </c>
      <c r="O14" s="1">
        <f t="shared" si="3"/>
        <v>-175</v>
      </c>
    </row>
    <row r="15" spans="1:15" x14ac:dyDescent="0.25">
      <c r="A15" t="s">
        <v>15</v>
      </c>
      <c r="B15" s="1">
        <v>39965</v>
      </c>
      <c r="C15" s="1">
        <v>38259</v>
      </c>
      <c r="D15" s="1">
        <v>29729</v>
      </c>
      <c r="E15" s="1">
        <v>28475</v>
      </c>
      <c r="G15" s="1">
        <v>40872</v>
      </c>
      <c r="H15" s="1">
        <v>39306</v>
      </c>
      <c r="I15" s="1">
        <v>29224</v>
      </c>
      <c r="J15" s="1">
        <v>27970</v>
      </c>
      <c r="L15" s="1">
        <f t="shared" si="0"/>
        <v>907</v>
      </c>
      <c r="M15" s="1">
        <f t="shared" si="1"/>
        <v>1047</v>
      </c>
      <c r="N15" s="1">
        <f t="shared" si="2"/>
        <v>-505</v>
      </c>
      <c r="O15" s="1">
        <f t="shared" si="3"/>
        <v>-505</v>
      </c>
    </row>
    <row r="16" spans="1:15" x14ac:dyDescent="0.25">
      <c r="A16" t="s">
        <v>16</v>
      </c>
      <c r="B16" s="1">
        <v>26877</v>
      </c>
      <c r="C16" s="1">
        <v>27180</v>
      </c>
      <c r="D16" s="1">
        <v>26051</v>
      </c>
      <c r="E16" s="1">
        <v>24716</v>
      </c>
      <c r="G16" s="1">
        <v>28287</v>
      </c>
      <c r="H16" s="1">
        <v>28621</v>
      </c>
      <c r="I16" s="1">
        <v>25939</v>
      </c>
      <c r="J16" s="1">
        <v>25377</v>
      </c>
      <c r="L16" s="1">
        <f t="shared" si="0"/>
        <v>1410</v>
      </c>
      <c r="M16" s="1">
        <f t="shared" si="1"/>
        <v>1441</v>
      </c>
      <c r="N16" s="1">
        <f t="shared" si="2"/>
        <v>-112</v>
      </c>
      <c r="O16" s="1">
        <f t="shared" si="3"/>
        <v>661</v>
      </c>
    </row>
    <row r="17" spans="1:15" x14ac:dyDescent="0.25">
      <c r="A17" t="s">
        <v>17</v>
      </c>
      <c r="B17" s="1">
        <v>9419</v>
      </c>
      <c r="C17" s="1">
        <v>9282</v>
      </c>
      <c r="D17" s="1">
        <v>8307</v>
      </c>
      <c r="E17" s="1">
        <v>8562</v>
      </c>
      <c r="G17" s="1">
        <v>8363</v>
      </c>
      <c r="H17" s="1">
        <v>8431</v>
      </c>
      <c r="I17" s="1">
        <v>7528</v>
      </c>
      <c r="J17" s="1">
        <v>8169</v>
      </c>
      <c r="L17" s="1">
        <f t="shared" si="0"/>
        <v>-1056</v>
      </c>
      <c r="M17" s="1">
        <f t="shared" si="1"/>
        <v>-851</v>
      </c>
      <c r="N17" s="1">
        <f t="shared" si="2"/>
        <v>-779</v>
      </c>
      <c r="O17" s="1">
        <f t="shared" si="3"/>
        <v>-393</v>
      </c>
    </row>
    <row r="18" spans="1:15" x14ac:dyDescent="0.25">
      <c r="A18" t="s">
        <v>18</v>
      </c>
      <c r="B18" s="1">
        <v>10218</v>
      </c>
      <c r="C18" s="1">
        <v>10177</v>
      </c>
      <c r="D18" s="1">
        <v>8779</v>
      </c>
      <c r="E18" s="1">
        <v>8521</v>
      </c>
      <c r="G18" s="1">
        <v>10286</v>
      </c>
      <c r="H18" s="1">
        <v>10258</v>
      </c>
      <c r="I18" s="1">
        <v>8869</v>
      </c>
      <c r="J18" s="1">
        <v>8577</v>
      </c>
      <c r="L18" s="1">
        <f t="shared" si="0"/>
        <v>68</v>
      </c>
      <c r="M18" s="1">
        <f t="shared" si="1"/>
        <v>81</v>
      </c>
      <c r="N18" s="1">
        <f t="shared" si="2"/>
        <v>90</v>
      </c>
      <c r="O18" s="1">
        <f t="shared" si="3"/>
        <v>56</v>
      </c>
    </row>
    <row r="19" spans="1:15" x14ac:dyDescent="0.25">
      <c r="A19" t="s">
        <v>19</v>
      </c>
      <c r="B19" s="1">
        <v>23431</v>
      </c>
      <c r="C19" s="1">
        <v>23082</v>
      </c>
      <c r="D19" s="1">
        <v>18552</v>
      </c>
      <c r="E19" s="1">
        <v>18560</v>
      </c>
      <c r="G19" s="1">
        <v>23657</v>
      </c>
      <c r="H19" s="1">
        <v>23142</v>
      </c>
      <c r="I19" s="1">
        <v>18570</v>
      </c>
      <c r="J19" s="1">
        <v>18621</v>
      </c>
      <c r="L19" s="1">
        <f t="shared" si="0"/>
        <v>226</v>
      </c>
      <c r="M19" s="1">
        <f t="shared" si="1"/>
        <v>60</v>
      </c>
      <c r="N19" s="1">
        <f t="shared" si="2"/>
        <v>18</v>
      </c>
      <c r="O19" s="1">
        <f t="shared" si="3"/>
        <v>61</v>
      </c>
    </row>
    <row r="20" spans="1:15" x14ac:dyDescent="0.25">
      <c r="A20" t="s">
        <v>20</v>
      </c>
      <c r="B20" s="1">
        <v>32397</v>
      </c>
      <c r="C20" s="1">
        <v>31609</v>
      </c>
      <c r="D20" s="1">
        <v>26964</v>
      </c>
      <c r="E20" s="1">
        <v>26074</v>
      </c>
      <c r="G20" s="1">
        <v>32488</v>
      </c>
      <c r="H20" s="1">
        <v>31519</v>
      </c>
      <c r="I20" s="1">
        <v>27010</v>
      </c>
      <c r="J20" s="1">
        <v>26377</v>
      </c>
      <c r="L20" s="1">
        <f t="shared" si="0"/>
        <v>91</v>
      </c>
      <c r="M20" s="1">
        <f t="shared" si="1"/>
        <v>-90</v>
      </c>
      <c r="N20" s="1">
        <f t="shared" si="2"/>
        <v>46</v>
      </c>
      <c r="O20" s="1">
        <f t="shared" si="3"/>
        <v>303</v>
      </c>
    </row>
    <row r="21" spans="1:15" x14ac:dyDescent="0.25">
      <c r="A21" t="s">
        <v>21</v>
      </c>
      <c r="B21" s="1">
        <v>2425</v>
      </c>
      <c r="C21" s="1">
        <v>2185</v>
      </c>
      <c r="D21" s="1">
        <v>1714</v>
      </c>
      <c r="E21" s="1">
        <v>1577</v>
      </c>
      <c r="G21" s="1">
        <v>2444</v>
      </c>
      <c r="H21" s="1">
        <v>2276</v>
      </c>
      <c r="I21" s="1">
        <v>1903</v>
      </c>
      <c r="J21" s="1">
        <v>1624</v>
      </c>
      <c r="L21" s="1">
        <f t="shared" si="0"/>
        <v>19</v>
      </c>
      <c r="M21" s="1">
        <f t="shared" si="1"/>
        <v>91</v>
      </c>
      <c r="N21" s="1">
        <f t="shared" si="2"/>
        <v>189</v>
      </c>
      <c r="O21" s="1">
        <f t="shared" si="3"/>
        <v>47</v>
      </c>
    </row>
    <row r="22" spans="1:15" x14ac:dyDescent="0.25">
      <c r="A22" t="s">
        <v>22</v>
      </c>
      <c r="B22" s="1">
        <v>18856</v>
      </c>
      <c r="C22" s="1">
        <v>18595</v>
      </c>
      <c r="D22" s="1">
        <v>15623</v>
      </c>
      <c r="E22" s="1">
        <v>15134</v>
      </c>
      <c r="G22" s="1">
        <v>18998</v>
      </c>
      <c r="H22" s="1">
        <v>18643</v>
      </c>
      <c r="I22" s="1">
        <v>17038</v>
      </c>
      <c r="J22" s="1">
        <v>14510</v>
      </c>
      <c r="L22" s="1">
        <f t="shared" si="0"/>
        <v>142</v>
      </c>
      <c r="M22" s="1">
        <f t="shared" si="1"/>
        <v>48</v>
      </c>
      <c r="N22" s="1">
        <f t="shared" si="2"/>
        <v>1415</v>
      </c>
      <c r="O22" s="1">
        <f t="shared" si="3"/>
        <v>-624</v>
      </c>
    </row>
    <row r="23" spans="1:15" x14ac:dyDescent="0.25">
      <c r="A23" t="s">
        <v>23</v>
      </c>
      <c r="B23" s="1">
        <v>8692</v>
      </c>
      <c r="C23" s="1">
        <v>8205</v>
      </c>
      <c r="D23" s="1">
        <v>6762</v>
      </c>
      <c r="E23" s="1">
        <v>6148</v>
      </c>
      <c r="G23" s="1">
        <v>8044</v>
      </c>
      <c r="H23" s="1">
        <v>7602</v>
      </c>
      <c r="I23" s="1">
        <v>6282</v>
      </c>
      <c r="J23" s="1">
        <v>5631</v>
      </c>
      <c r="L23" s="1">
        <f t="shared" si="0"/>
        <v>-648</v>
      </c>
      <c r="M23" s="1">
        <f t="shared" si="1"/>
        <v>-603</v>
      </c>
      <c r="N23" s="1">
        <f t="shared" si="2"/>
        <v>-480</v>
      </c>
      <c r="O23" s="1">
        <f t="shared" si="3"/>
        <v>-517</v>
      </c>
    </row>
    <row r="24" spans="1:15" x14ac:dyDescent="0.25">
      <c r="A24" t="s">
        <v>24</v>
      </c>
      <c r="B24" s="1">
        <v>38761</v>
      </c>
      <c r="C24" s="1">
        <v>38053</v>
      </c>
      <c r="D24" s="1">
        <v>33617</v>
      </c>
      <c r="E24" s="1">
        <v>32186</v>
      </c>
      <c r="G24" s="1">
        <v>38761</v>
      </c>
      <c r="H24" s="1">
        <v>38053</v>
      </c>
      <c r="I24" s="1">
        <v>33617</v>
      </c>
      <c r="J24" s="1">
        <v>32186</v>
      </c>
      <c r="L24" s="1">
        <f t="shared" si="0"/>
        <v>0</v>
      </c>
      <c r="M24" s="1">
        <f t="shared" si="1"/>
        <v>0</v>
      </c>
      <c r="N24" s="1">
        <f t="shared" si="2"/>
        <v>0</v>
      </c>
      <c r="O24" s="1">
        <f t="shared" si="3"/>
        <v>0</v>
      </c>
    </row>
    <row r="25" spans="1:15" x14ac:dyDescent="0.25">
      <c r="A25" t="s">
        <v>25</v>
      </c>
      <c r="B25" s="1">
        <v>10101</v>
      </c>
      <c r="C25" s="1">
        <v>9982</v>
      </c>
      <c r="D25" s="1">
        <v>8148</v>
      </c>
      <c r="E25" s="1">
        <v>8003</v>
      </c>
      <c r="G25" s="1">
        <v>9821</v>
      </c>
      <c r="H25" s="1">
        <v>9597</v>
      </c>
      <c r="I25" s="1">
        <v>8330</v>
      </c>
      <c r="J25" s="1">
        <v>7369</v>
      </c>
      <c r="L25" s="1">
        <f t="shared" si="0"/>
        <v>-280</v>
      </c>
      <c r="M25" s="1">
        <f t="shared" si="1"/>
        <v>-385</v>
      </c>
      <c r="N25" s="1">
        <f t="shared" si="2"/>
        <v>182</v>
      </c>
      <c r="O25" s="1">
        <f t="shared" si="3"/>
        <v>-634</v>
      </c>
    </row>
    <row r="26" spans="1:15" x14ac:dyDescent="0.25">
      <c r="A26" t="s">
        <v>26</v>
      </c>
      <c r="B26" s="1">
        <v>19275</v>
      </c>
      <c r="C26" s="1">
        <v>19417</v>
      </c>
      <c r="D26" s="1">
        <v>17577</v>
      </c>
      <c r="E26" s="1">
        <v>17332</v>
      </c>
      <c r="G26" s="1">
        <v>19276</v>
      </c>
      <c r="H26" s="1">
        <v>19426</v>
      </c>
      <c r="I26" s="1">
        <v>17586</v>
      </c>
      <c r="J26" s="1">
        <v>17339</v>
      </c>
      <c r="L26" s="1">
        <f t="shared" si="0"/>
        <v>1</v>
      </c>
      <c r="M26" s="1">
        <f t="shared" si="1"/>
        <v>9</v>
      </c>
      <c r="N26" s="1">
        <f t="shared" si="2"/>
        <v>9</v>
      </c>
      <c r="O26" s="1">
        <f t="shared" si="3"/>
        <v>7</v>
      </c>
    </row>
    <row r="27" spans="1:15" x14ac:dyDescent="0.25">
      <c r="A27" t="s">
        <v>27</v>
      </c>
      <c r="B27" s="1">
        <v>30369</v>
      </c>
      <c r="C27" s="1">
        <v>26044</v>
      </c>
      <c r="D27" s="1">
        <v>23062</v>
      </c>
      <c r="E27" s="1">
        <v>23422</v>
      </c>
      <c r="G27" s="1">
        <v>31724</v>
      </c>
      <c r="H27" s="1">
        <v>26044</v>
      </c>
      <c r="I27" s="1">
        <v>23062</v>
      </c>
      <c r="J27" s="1">
        <v>23137</v>
      </c>
      <c r="L27" s="1">
        <f t="shared" si="0"/>
        <v>1355</v>
      </c>
      <c r="M27" s="1">
        <f t="shared" si="1"/>
        <v>0</v>
      </c>
      <c r="N27" s="1">
        <f t="shared" si="2"/>
        <v>0</v>
      </c>
      <c r="O27" s="1">
        <f t="shared" si="3"/>
        <v>-285</v>
      </c>
    </row>
    <row r="28" spans="1:15" x14ac:dyDescent="0.25">
      <c r="A28" s="3" t="s">
        <v>28</v>
      </c>
      <c r="B28" s="1">
        <v>3765</v>
      </c>
      <c r="C28" s="1">
        <v>4723</v>
      </c>
      <c r="D28" s="1">
        <v>3927</v>
      </c>
      <c r="E28" s="1">
        <v>4313</v>
      </c>
      <c r="G28" s="1">
        <v>2711</v>
      </c>
      <c r="H28" s="1">
        <v>2784</v>
      </c>
      <c r="I28" s="1">
        <v>2401</v>
      </c>
      <c r="J28" s="1">
        <v>2631</v>
      </c>
      <c r="L28" s="1">
        <f t="shared" si="0"/>
        <v>-1054</v>
      </c>
      <c r="M28" s="1">
        <f t="shared" si="1"/>
        <v>-1939</v>
      </c>
      <c r="N28" s="1">
        <f t="shared" si="2"/>
        <v>-1526</v>
      </c>
      <c r="O28" s="1">
        <f t="shared" si="3"/>
        <v>-1682</v>
      </c>
    </row>
    <row r="29" spans="1:15" x14ac:dyDescent="0.25">
      <c r="A29" t="s">
        <v>29</v>
      </c>
      <c r="B29" s="1">
        <v>5491</v>
      </c>
      <c r="C29" s="1">
        <v>5682</v>
      </c>
      <c r="D29" s="1">
        <v>5306</v>
      </c>
      <c r="E29" s="1">
        <v>5600</v>
      </c>
      <c r="G29" s="1">
        <v>5342</v>
      </c>
      <c r="H29" s="1">
        <v>5549</v>
      </c>
      <c r="I29" s="1">
        <v>5253</v>
      </c>
      <c r="J29" s="1">
        <v>5503</v>
      </c>
      <c r="L29" s="1">
        <f t="shared" ref="L29" si="4">G29-B29</f>
        <v>-149</v>
      </c>
      <c r="M29" s="1">
        <f t="shared" ref="M29" si="5">H29-C29</f>
        <v>-133</v>
      </c>
      <c r="N29" s="1">
        <f t="shared" ref="N29" si="6">I29-D29</f>
        <v>-53</v>
      </c>
      <c r="O29" s="1">
        <f t="shared" ref="O29" si="7">J29-E29</f>
        <v>-97</v>
      </c>
    </row>
    <row r="30" spans="1:15" x14ac:dyDescent="0.25">
      <c r="A30" t="s">
        <v>30</v>
      </c>
      <c r="B30" s="1">
        <v>13641</v>
      </c>
      <c r="C30" s="1">
        <v>12840</v>
      </c>
      <c r="D30" s="1">
        <v>11249</v>
      </c>
      <c r="E30" s="1">
        <v>10202</v>
      </c>
      <c r="G30" s="1">
        <v>13751</v>
      </c>
      <c r="H30" s="1">
        <v>12932</v>
      </c>
      <c r="I30" s="1">
        <v>11486</v>
      </c>
      <c r="J30" s="1">
        <v>10393</v>
      </c>
      <c r="L30" s="1">
        <f t="shared" ref="L30" si="8">G30-B30</f>
        <v>110</v>
      </c>
      <c r="M30" s="1">
        <f t="shared" ref="M30" si="9">H30-C30</f>
        <v>92</v>
      </c>
      <c r="N30" s="1">
        <f t="shared" ref="N30" si="10">I30-D30</f>
        <v>237</v>
      </c>
      <c r="O30" s="1">
        <f t="shared" ref="O30" si="11">J30-E30</f>
        <v>191</v>
      </c>
    </row>
    <row r="31" spans="1:15" x14ac:dyDescent="0.25">
      <c r="A31" t="s">
        <v>31</v>
      </c>
      <c r="B31" s="1">
        <v>2722</v>
      </c>
      <c r="C31" s="1">
        <v>2691</v>
      </c>
      <c r="D31" s="1">
        <v>2352</v>
      </c>
      <c r="E31" s="1">
        <v>2127</v>
      </c>
      <c r="G31" s="1">
        <v>2531</v>
      </c>
      <c r="H31" s="1">
        <v>2463</v>
      </c>
      <c r="I31" s="1">
        <v>2155</v>
      </c>
      <c r="J31" s="1">
        <v>1953</v>
      </c>
      <c r="L31" s="1">
        <f t="shared" ref="L31:L33" si="12">G31-B31</f>
        <v>-191</v>
      </c>
      <c r="M31" s="1">
        <f t="shared" ref="M31:M33" si="13">H31-C31</f>
        <v>-228</v>
      </c>
      <c r="N31" s="1">
        <f t="shared" ref="N31:O33" si="14">I31-D31</f>
        <v>-197</v>
      </c>
      <c r="O31" s="1">
        <f t="shared" si="14"/>
        <v>-174</v>
      </c>
    </row>
    <row r="32" spans="1:15" x14ac:dyDescent="0.25">
      <c r="A32" t="s">
        <v>32</v>
      </c>
      <c r="B32" s="1">
        <v>19362</v>
      </c>
      <c r="C32" s="1">
        <v>18613</v>
      </c>
      <c r="D32" s="1">
        <v>12830</v>
      </c>
      <c r="E32" s="1">
        <v>12506</v>
      </c>
      <c r="G32" s="1">
        <v>19362</v>
      </c>
      <c r="H32" s="1">
        <v>18613</v>
      </c>
      <c r="I32" s="1">
        <v>12830</v>
      </c>
      <c r="J32" s="1">
        <v>12506</v>
      </c>
      <c r="L32" s="1">
        <f t="shared" si="12"/>
        <v>0</v>
      </c>
      <c r="M32" s="1">
        <f t="shared" si="13"/>
        <v>0</v>
      </c>
      <c r="N32" s="1">
        <f t="shared" si="14"/>
        <v>0</v>
      </c>
      <c r="O32" s="1">
        <f t="shared" si="14"/>
        <v>0</v>
      </c>
    </row>
    <row r="33" spans="1:15" x14ac:dyDescent="0.25">
      <c r="A33" t="s">
        <v>33</v>
      </c>
      <c r="B33" s="1">
        <v>7030</v>
      </c>
      <c r="C33" s="1">
        <v>6723</v>
      </c>
      <c r="D33" s="1">
        <v>5500</v>
      </c>
      <c r="E33" s="1">
        <v>5154</v>
      </c>
      <c r="G33" s="1">
        <v>7310</v>
      </c>
      <c r="H33" s="1">
        <v>7211</v>
      </c>
      <c r="I33" s="1">
        <v>6500</v>
      </c>
      <c r="J33" s="1">
        <v>5821</v>
      </c>
      <c r="L33" s="1">
        <f t="shared" si="12"/>
        <v>280</v>
      </c>
      <c r="M33" s="1">
        <f t="shared" si="13"/>
        <v>488</v>
      </c>
      <c r="N33" s="1">
        <f t="shared" si="14"/>
        <v>1000</v>
      </c>
      <c r="O33" s="1">
        <f t="shared" si="14"/>
        <v>667</v>
      </c>
    </row>
    <row r="34" spans="1:15" x14ac:dyDescent="0.25">
      <c r="A34" t="s">
        <v>34</v>
      </c>
      <c r="B34" s="1">
        <v>46636</v>
      </c>
      <c r="C34" s="1">
        <v>43500</v>
      </c>
      <c r="D34" s="1">
        <v>34128</v>
      </c>
      <c r="E34" s="1">
        <v>30338</v>
      </c>
      <c r="G34" s="1">
        <v>47459</v>
      </c>
      <c r="H34" s="1">
        <v>44276</v>
      </c>
      <c r="I34" s="1">
        <v>34405</v>
      </c>
      <c r="J34" s="1">
        <v>30571</v>
      </c>
      <c r="L34" s="1">
        <f t="shared" ref="L34" si="15">G34-B34</f>
        <v>823</v>
      </c>
      <c r="M34" s="1">
        <f t="shared" ref="M34" si="16">H34-C34</f>
        <v>776</v>
      </c>
      <c r="N34" s="1">
        <f t="shared" ref="N34" si="17">I34-D34</f>
        <v>277</v>
      </c>
      <c r="O34" s="1">
        <f t="shared" ref="O34" si="18">J34-E34</f>
        <v>233</v>
      </c>
    </row>
    <row r="35" spans="1:15" x14ac:dyDescent="0.25">
      <c r="A35" t="s">
        <v>35</v>
      </c>
      <c r="B35" s="1">
        <v>34899</v>
      </c>
      <c r="C35" s="1">
        <v>34079</v>
      </c>
      <c r="D35" s="1">
        <v>29461</v>
      </c>
      <c r="E35" s="1">
        <v>28995</v>
      </c>
      <c r="G35" s="1">
        <v>37104</v>
      </c>
      <c r="H35" s="1">
        <v>36053</v>
      </c>
      <c r="I35" s="1">
        <v>30058</v>
      </c>
      <c r="J35" s="1">
        <v>29629</v>
      </c>
      <c r="L35" s="1">
        <f t="shared" ref="L35:L52" si="19">G35-B35</f>
        <v>2205</v>
      </c>
      <c r="M35" s="1">
        <f t="shared" ref="M35:M52" si="20">H35-C35</f>
        <v>1974</v>
      </c>
      <c r="N35" s="1">
        <f t="shared" ref="N35:N52" si="21">I35-D35</f>
        <v>597</v>
      </c>
      <c r="O35" s="1">
        <f t="shared" ref="O35:O52" si="22">J35-E35</f>
        <v>634</v>
      </c>
    </row>
    <row r="36" spans="1:15" x14ac:dyDescent="0.25">
      <c r="A36" t="s">
        <v>36</v>
      </c>
      <c r="B36" s="1">
        <v>1695</v>
      </c>
      <c r="C36" s="1">
        <v>1794</v>
      </c>
      <c r="D36" s="1">
        <v>1401</v>
      </c>
      <c r="E36" s="1">
        <v>1689</v>
      </c>
      <c r="G36" s="1">
        <v>1695</v>
      </c>
      <c r="H36" s="1">
        <v>1794</v>
      </c>
      <c r="I36" s="1">
        <v>1401</v>
      </c>
      <c r="J36" s="1">
        <v>1689</v>
      </c>
      <c r="L36" s="1">
        <f t="shared" si="19"/>
        <v>0</v>
      </c>
      <c r="M36" s="1">
        <f t="shared" si="20"/>
        <v>0</v>
      </c>
      <c r="N36" s="1">
        <f t="shared" si="21"/>
        <v>0</v>
      </c>
      <c r="O36" s="1">
        <f t="shared" si="22"/>
        <v>0</v>
      </c>
    </row>
    <row r="37" spans="1:15" x14ac:dyDescent="0.25">
      <c r="A37" t="s">
        <v>37</v>
      </c>
      <c r="B37" s="1">
        <v>50431</v>
      </c>
      <c r="C37" s="1">
        <v>50338</v>
      </c>
      <c r="D37" s="1">
        <v>45036</v>
      </c>
      <c r="E37" s="1">
        <v>45029</v>
      </c>
      <c r="G37" s="1">
        <v>48954</v>
      </c>
      <c r="H37" s="1">
        <v>48697</v>
      </c>
      <c r="I37" s="1">
        <v>43665</v>
      </c>
      <c r="J37" s="1">
        <v>43430</v>
      </c>
      <c r="L37" s="1">
        <f t="shared" si="19"/>
        <v>-1477</v>
      </c>
      <c r="M37" s="1">
        <f t="shared" si="20"/>
        <v>-1641</v>
      </c>
      <c r="N37" s="1">
        <f t="shared" si="21"/>
        <v>-1371</v>
      </c>
      <c r="O37" s="1">
        <f t="shared" si="22"/>
        <v>-1599</v>
      </c>
    </row>
    <row r="38" spans="1:15" x14ac:dyDescent="0.25">
      <c r="A38" t="s">
        <v>38</v>
      </c>
      <c r="B38" s="1">
        <v>26956</v>
      </c>
      <c r="C38" s="1">
        <v>25679</v>
      </c>
      <c r="D38" s="1">
        <v>22462</v>
      </c>
      <c r="E38" s="1">
        <v>22391</v>
      </c>
      <c r="G38" s="1">
        <v>26947</v>
      </c>
      <c r="H38" s="1">
        <v>25030</v>
      </c>
      <c r="I38" s="1">
        <v>21737</v>
      </c>
      <c r="J38" s="1">
        <v>21334</v>
      </c>
      <c r="L38" s="1">
        <f t="shared" si="19"/>
        <v>-9</v>
      </c>
      <c r="M38" s="1">
        <f t="shared" si="20"/>
        <v>-649</v>
      </c>
      <c r="N38" s="1">
        <f t="shared" si="21"/>
        <v>-725</v>
      </c>
      <c r="O38" s="1">
        <f t="shared" si="22"/>
        <v>-1057</v>
      </c>
    </row>
    <row r="39" spans="1:15" x14ac:dyDescent="0.25">
      <c r="A39" t="s">
        <v>39</v>
      </c>
      <c r="B39" s="1">
        <v>15268</v>
      </c>
      <c r="C39" s="1">
        <v>14961</v>
      </c>
      <c r="D39" s="1">
        <v>12753</v>
      </c>
      <c r="E39" s="1">
        <v>13198</v>
      </c>
      <c r="G39" s="1">
        <v>15480</v>
      </c>
      <c r="H39" s="1">
        <v>15287</v>
      </c>
      <c r="I39" s="1">
        <v>14179</v>
      </c>
      <c r="J39" s="1">
        <v>12324</v>
      </c>
      <c r="L39" s="1">
        <f t="shared" si="19"/>
        <v>212</v>
      </c>
      <c r="M39" s="1">
        <f t="shared" si="20"/>
        <v>326</v>
      </c>
      <c r="N39" s="1">
        <f t="shared" si="21"/>
        <v>1426</v>
      </c>
      <c r="O39" s="1">
        <f t="shared" si="22"/>
        <v>-874</v>
      </c>
    </row>
    <row r="40" spans="1:15" x14ac:dyDescent="0.25">
      <c r="A40" t="s">
        <v>40</v>
      </c>
      <c r="B40" s="1">
        <v>47239</v>
      </c>
      <c r="C40" s="1">
        <v>45702</v>
      </c>
      <c r="D40" s="1">
        <v>39357</v>
      </c>
      <c r="E40" s="1">
        <v>37194</v>
      </c>
      <c r="G40" s="1">
        <v>48353</v>
      </c>
      <c r="H40" s="1">
        <v>45875</v>
      </c>
      <c r="I40" s="1">
        <v>39493</v>
      </c>
      <c r="J40" s="1">
        <v>37303</v>
      </c>
      <c r="L40" s="1">
        <f t="shared" si="19"/>
        <v>1114</v>
      </c>
      <c r="M40" s="1">
        <f t="shared" si="20"/>
        <v>173</v>
      </c>
      <c r="N40" s="1">
        <f t="shared" si="21"/>
        <v>136</v>
      </c>
      <c r="O40" s="1">
        <f t="shared" si="22"/>
        <v>109</v>
      </c>
    </row>
    <row r="41" spans="1:15" x14ac:dyDescent="0.25">
      <c r="A41" t="s">
        <v>41</v>
      </c>
      <c r="B41" s="1">
        <v>2767</v>
      </c>
      <c r="C41" s="1">
        <v>2740</v>
      </c>
      <c r="D41" s="1">
        <v>2227</v>
      </c>
      <c r="E41" s="1">
        <v>2238</v>
      </c>
      <c r="G41" s="1">
        <v>2108</v>
      </c>
      <c r="H41" s="1">
        <v>1957</v>
      </c>
      <c r="I41" s="1">
        <v>1491</v>
      </c>
      <c r="J41" s="1">
        <v>1493</v>
      </c>
      <c r="L41" s="1">
        <f t="shared" si="19"/>
        <v>-659</v>
      </c>
      <c r="M41" s="1">
        <f t="shared" si="20"/>
        <v>-783</v>
      </c>
      <c r="N41" s="1">
        <f t="shared" si="21"/>
        <v>-736</v>
      </c>
      <c r="O41" s="1">
        <f t="shared" si="22"/>
        <v>-745</v>
      </c>
    </row>
    <row r="42" spans="1:15" x14ac:dyDescent="0.25">
      <c r="A42" t="s">
        <v>42</v>
      </c>
      <c r="B42" s="1">
        <v>19033</v>
      </c>
      <c r="C42" s="1">
        <v>18608</v>
      </c>
      <c r="D42" s="1">
        <v>16157</v>
      </c>
      <c r="E42" s="1">
        <v>15759</v>
      </c>
      <c r="G42" s="1">
        <v>18958</v>
      </c>
      <c r="H42" s="1">
        <v>18848</v>
      </c>
      <c r="I42" s="1">
        <v>15726</v>
      </c>
      <c r="J42" s="1">
        <v>15364</v>
      </c>
      <c r="L42" s="1">
        <f t="shared" si="19"/>
        <v>-75</v>
      </c>
      <c r="M42" s="1">
        <f t="shared" si="20"/>
        <v>240</v>
      </c>
      <c r="N42" s="1">
        <f t="shared" si="21"/>
        <v>-431</v>
      </c>
      <c r="O42" s="1">
        <f t="shared" si="22"/>
        <v>-395</v>
      </c>
    </row>
    <row r="43" spans="1:15" x14ac:dyDescent="0.25">
      <c r="A43" t="s">
        <v>43</v>
      </c>
      <c r="B43" s="1">
        <v>3948</v>
      </c>
      <c r="C43" s="1">
        <v>3801</v>
      </c>
      <c r="D43" s="1">
        <v>3250</v>
      </c>
      <c r="E43" s="1">
        <v>3353</v>
      </c>
      <c r="G43" s="1">
        <v>4026</v>
      </c>
      <c r="H43" s="1">
        <v>3858</v>
      </c>
      <c r="I43" s="1">
        <v>3249</v>
      </c>
      <c r="J43" s="1">
        <v>3350</v>
      </c>
      <c r="L43" s="1">
        <f t="shared" si="19"/>
        <v>78</v>
      </c>
      <c r="M43" s="1">
        <f t="shared" si="20"/>
        <v>57</v>
      </c>
      <c r="N43" s="1">
        <f t="shared" si="21"/>
        <v>-1</v>
      </c>
      <c r="O43" s="1">
        <f t="shared" si="22"/>
        <v>-3</v>
      </c>
    </row>
    <row r="44" spans="1:15" x14ac:dyDescent="0.25">
      <c r="A44" t="s">
        <v>44</v>
      </c>
      <c r="B44" s="1">
        <v>26321</v>
      </c>
      <c r="C44" s="1">
        <v>26349</v>
      </c>
      <c r="D44" s="1">
        <v>22685</v>
      </c>
      <c r="E44" s="1">
        <v>21995</v>
      </c>
      <c r="G44" s="1">
        <v>26321</v>
      </c>
      <c r="H44" s="1">
        <v>26349</v>
      </c>
      <c r="I44" s="1">
        <v>22685</v>
      </c>
      <c r="J44" s="1">
        <v>21995</v>
      </c>
      <c r="L44" s="1">
        <f t="shared" si="19"/>
        <v>0</v>
      </c>
      <c r="M44" s="1">
        <f t="shared" si="20"/>
        <v>0</v>
      </c>
      <c r="N44" s="1">
        <f t="shared" si="21"/>
        <v>0</v>
      </c>
      <c r="O44" s="1">
        <f t="shared" si="22"/>
        <v>0</v>
      </c>
    </row>
    <row r="45" spans="1:15" x14ac:dyDescent="0.25">
      <c r="A45" s="3" t="s">
        <v>45</v>
      </c>
      <c r="B45" s="1">
        <v>163628</v>
      </c>
      <c r="C45" s="1">
        <v>158429</v>
      </c>
      <c r="D45" s="1">
        <v>135906</v>
      </c>
      <c r="E45" s="1">
        <v>133772</v>
      </c>
      <c r="G45" s="1">
        <v>145019</v>
      </c>
      <c r="H45" s="1">
        <v>142169</v>
      </c>
      <c r="I45" s="1">
        <v>121119</v>
      </c>
      <c r="J45" s="1">
        <v>117876</v>
      </c>
      <c r="L45" s="1">
        <f t="shared" si="19"/>
        <v>-18609</v>
      </c>
      <c r="M45" s="1">
        <f t="shared" si="20"/>
        <v>-16260</v>
      </c>
      <c r="N45" s="1">
        <f t="shared" si="21"/>
        <v>-14787</v>
      </c>
      <c r="O45" s="1">
        <f t="shared" si="22"/>
        <v>-15896</v>
      </c>
    </row>
    <row r="46" spans="1:15" x14ac:dyDescent="0.25">
      <c r="A46" t="s">
        <v>46</v>
      </c>
      <c r="B46" s="1">
        <v>6651</v>
      </c>
      <c r="C46" s="1">
        <v>6665</v>
      </c>
      <c r="D46" s="1">
        <v>5448</v>
      </c>
      <c r="E46" s="1">
        <v>5907</v>
      </c>
      <c r="G46" s="1">
        <v>6687</v>
      </c>
      <c r="H46" s="1">
        <v>6740</v>
      </c>
      <c r="I46" s="1">
        <v>5479</v>
      </c>
      <c r="J46" s="1">
        <v>5940</v>
      </c>
      <c r="L46" s="1">
        <f t="shared" si="19"/>
        <v>36</v>
      </c>
      <c r="M46" s="1">
        <f t="shared" si="20"/>
        <v>75</v>
      </c>
      <c r="N46" s="1">
        <f t="shared" si="21"/>
        <v>31</v>
      </c>
      <c r="O46" s="1">
        <f t="shared" si="22"/>
        <v>33</v>
      </c>
    </row>
    <row r="47" spans="1:15" x14ac:dyDescent="0.25">
      <c r="A47" t="s">
        <v>47</v>
      </c>
      <c r="B47" s="1">
        <v>1659</v>
      </c>
      <c r="C47" s="1">
        <v>1608</v>
      </c>
      <c r="D47" s="1">
        <v>1284</v>
      </c>
      <c r="E47" s="1">
        <v>1287</v>
      </c>
      <c r="G47" s="1">
        <v>1249</v>
      </c>
      <c r="H47" s="1">
        <v>1282</v>
      </c>
      <c r="I47" s="1">
        <v>1266</v>
      </c>
      <c r="J47" s="1">
        <v>926</v>
      </c>
      <c r="L47" s="1">
        <f t="shared" si="19"/>
        <v>-410</v>
      </c>
      <c r="M47" s="1">
        <f t="shared" si="20"/>
        <v>-326</v>
      </c>
      <c r="N47" s="1">
        <f t="shared" si="21"/>
        <v>-18</v>
      </c>
      <c r="O47" s="1">
        <f t="shared" si="22"/>
        <v>-361</v>
      </c>
    </row>
    <row r="48" spans="1:15" x14ac:dyDescent="0.25">
      <c r="A48" t="s">
        <v>48</v>
      </c>
      <c r="B48" s="1">
        <v>36660</v>
      </c>
      <c r="C48" s="1">
        <v>36091</v>
      </c>
      <c r="D48" s="1">
        <v>31838</v>
      </c>
      <c r="E48" s="1">
        <v>30357</v>
      </c>
      <c r="G48" s="1">
        <v>37304</v>
      </c>
      <c r="H48" s="1">
        <v>36930</v>
      </c>
      <c r="I48" s="1">
        <v>33788</v>
      </c>
      <c r="J48" s="1">
        <v>31197</v>
      </c>
      <c r="L48" s="1">
        <f t="shared" si="19"/>
        <v>644</v>
      </c>
      <c r="M48" s="1">
        <f t="shared" si="20"/>
        <v>839</v>
      </c>
      <c r="N48" s="1">
        <f t="shared" si="21"/>
        <v>1950</v>
      </c>
      <c r="O48" s="1">
        <f t="shared" si="22"/>
        <v>840</v>
      </c>
    </row>
    <row r="49" spans="1:15" x14ac:dyDescent="0.25">
      <c r="A49" t="s">
        <v>49</v>
      </c>
      <c r="B49" s="1">
        <v>19523</v>
      </c>
      <c r="C49" s="1">
        <v>19261</v>
      </c>
      <c r="D49" s="1">
        <v>15724</v>
      </c>
      <c r="E49" s="1">
        <v>13674</v>
      </c>
      <c r="G49" s="1">
        <v>20325</v>
      </c>
      <c r="H49" s="1">
        <v>19806</v>
      </c>
      <c r="I49" s="1">
        <v>15726</v>
      </c>
      <c r="J49" s="1">
        <v>13675</v>
      </c>
      <c r="L49" s="1">
        <f t="shared" si="19"/>
        <v>802</v>
      </c>
      <c r="M49" s="1">
        <f t="shared" si="20"/>
        <v>545</v>
      </c>
      <c r="N49" s="1">
        <f t="shared" si="21"/>
        <v>2</v>
      </c>
      <c r="O49" s="1">
        <f t="shared" si="22"/>
        <v>1</v>
      </c>
    </row>
    <row r="50" spans="1:15" x14ac:dyDescent="0.25">
      <c r="A50" t="s">
        <v>50</v>
      </c>
      <c r="B50" s="1">
        <v>6775</v>
      </c>
      <c r="C50" s="1">
        <v>6800</v>
      </c>
      <c r="D50" s="1">
        <v>6044</v>
      </c>
      <c r="E50" s="1">
        <v>5847</v>
      </c>
      <c r="G50" s="1">
        <v>6776</v>
      </c>
      <c r="H50" s="1">
        <v>6800</v>
      </c>
      <c r="I50" s="1">
        <v>6044</v>
      </c>
      <c r="J50" s="1">
        <v>5845</v>
      </c>
      <c r="L50" s="1">
        <f t="shared" si="19"/>
        <v>1</v>
      </c>
      <c r="M50" s="1">
        <f t="shared" si="20"/>
        <v>0</v>
      </c>
      <c r="N50" s="1">
        <f t="shared" si="21"/>
        <v>0</v>
      </c>
      <c r="O50" s="1">
        <f t="shared" si="22"/>
        <v>-2</v>
      </c>
    </row>
    <row r="51" spans="1:15" x14ac:dyDescent="0.25">
      <c r="A51" t="s">
        <v>51</v>
      </c>
      <c r="B51" s="1">
        <v>24064</v>
      </c>
      <c r="C51" s="1">
        <v>23956</v>
      </c>
      <c r="D51" s="1">
        <v>20298</v>
      </c>
      <c r="E51" s="1">
        <v>20202</v>
      </c>
      <c r="G51" s="1">
        <v>23462</v>
      </c>
      <c r="H51" s="1">
        <v>23454</v>
      </c>
      <c r="I51" s="1">
        <v>20011</v>
      </c>
      <c r="J51" s="1">
        <v>19975</v>
      </c>
      <c r="L51" s="1">
        <f t="shared" si="19"/>
        <v>-602</v>
      </c>
      <c r="M51" s="1">
        <f t="shared" si="20"/>
        <v>-502</v>
      </c>
      <c r="N51" s="1">
        <f t="shared" si="21"/>
        <v>-287</v>
      </c>
      <c r="O51" s="1">
        <f t="shared" si="22"/>
        <v>-227</v>
      </c>
    </row>
    <row r="52" spans="1:15" x14ac:dyDescent="0.25">
      <c r="A52" t="s">
        <v>52</v>
      </c>
      <c r="B52" s="1">
        <v>2543</v>
      </c>
      <c r="C52" s="1">
        <v>2479</v>
      </c>
      <c r="D52" s="1">
        <v>2087</v>
      </c>
      <c r="E52" s="1">
        <v>2123</v>
      </c>
      <c r="G52" s="1">
        <v>2570</v>
      </c>
      <c r="H52" s="1">
        <v>2506</v>
      </c>
      <c r="I52" s="1">
        <v>2119</v>
      </c>
      <c r="J52" s="1">
        <v>2156</v>
      </c>
      <c r="L52" s="1">
        <f t="shared" si="19"/>
        <v>27</v>
      </c>
      <c r="M52" s="1">
        <f t="shared" si="20"/>
        <v>27</v>
      </c>
      <c r="N52" s="1">
        <f t="shared" si="21"/>
        <v>32</v>
      </c>
      <c r="O52" s="1">
        <f t="shared" si="22"/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A2A5-9917-46E8-A837-F415298102C1}">
  <dimension ref="A1:AQ53"/>
  <sheetViews>
    <sheetView zoomScale="90" zoomScaleNormal="90" workbookViewId="0">
      <pane xSplit="1" ySplit="3" topLeftCell="W4" activePane="bottomRight" state="frozen"/>
      <selection pane="topRight" activeCell="B1" sqref="B1"/>
      <selection pane="bottomLeft" activeCell="A4" sqref="A4"/>
      <selection pane="bottomRight" activeCell="AR1" sqref="AR1:AS1048576"/>
    </sheetView>
  </sheetViews>
  <sheetFormatPr defaultRowHeight="15" x14ac:dyDescent="0.25"/>
  <cols>
    <col min="1" max="1" width="15.28515625" bestFit="1" customWidth="1"/>
    <col min="2" max="2" width="10.5703125" bestFit="1" customWidth="1"/>
    <col min="3" max="3" width="10" bestFit="1" customWidth="1"/>
    <col min="4" max="4" width="11.28515625" bestFit="1" customWidth="1"/>
    <col min="5" max="5" width="10.5703125" bestFit="1" customWidth="1"/>
    <col min="6" max="6" width="10" bestFit="1" customWidth="1"/>
    <col min="7" max="7" width="11.28515625" bestFit="1" customWidth="1"/>
    <col min="8" max="8" width="10.5703125" bestFit="1" customWidth="1"/>
    <col min="9" max="9" width="10" bestFit="1" customWidth="1"/>
    <col min="10" max="10" width="11.28515625" bestFit="1" customWidth="1"/>
    <col min="11" max="11" width="10.5703125" bestFit="1" customWidth="1"/>
    <col min="12" max="12" width="10" bestFit="1" customWidth="1"/>
    <col min="13" max="13" width="11.28515625" bestFit="1" customWidth="1"/>
    <col min="14" max="14" width="2.7109375" customWidth="1"/>
    <col min="15" max="15" width="10.5703125" bestFit="1" customWidth="1"/>
    <col min="16" max="16" width="10" bestFit="1" customWidth="1"/>
    <col min="17" max="17" width="11.28515625" bestFit="1" customWidth="1"/>
    <col min="18" max="18" width="10.5703125" bestFit="1" customWidth="1"/>
    <col min="19" max="19" width="10" bestFit="1" customWidth="1"/>
    <col min="20" max="20" width="11.28515625" bestFit="1" customWidth="1"/>
    <col min="21" max="21" width="10.5703125" bestFit="1" customWidth="1"/>
    <col min="22" max="22" width="10" bestFit="1" customWidth="1"/>
    <col min="23" max="23" width="11.28515625" bestFit="1" customWidth="1"/>
    <col min="24" max="24" width="10.5703125" bestFit="1" customWidth="1"/>
    <col min="25" max="25" width="10" bestFit="1" customWidth="1"/>
    <col min="26" max="26" width="11.28515625" bestFit="1" customWidth="1"/>
    <col min="27" max="27" width="2.7109375" customWidth="1"/>
    <col min="28" max="30" width="8.7109375" bestFit="1" customWidth="1"/>
    <col min="31" max="31" width="8.42578125" bestFit="1" customWidth="1"/>
    <col min="32" max="34" width="8.7109375" bestFit="1" customWidth="1"/>
    <col min="35" max="35" width="8.42578125" bestFit="1" customWidth="1"/>
    <col min="36" max="39" width="9.85546875" bestFit="1" customWidth="1"/>
    <col min="40" max="40" width="4.7109375" customWidth="1"/>
    <col min="41" max="41" width="10.85546875" style="4" customWidth="1"/>
    <col min="42" max="42" width="11.28515625" bestFit="1" customWidth="1"/>
    <col min="43" max="43" width="7.85546875" customWidth="1"/>
  </cols>
  <sheetData>
    <row r="1" spans="1:43" x14ac:dyDescent="0.25">
      <c r="B1" s="32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4"/>
      <c r="O1" s="41" t="s">
        <v>1</v>
      </c>
      <c r="P1" s="42"/>
      <c r="Q1" s="42"/>
      <c r="R1" s="42"/>
      <c r="S1" s="42"/>
      <c r="T1" s="42"/>
      <c r="U1" s="42"/>
      <c r="V1" s="42"/>
      <c r="W1" s="42"/>
      <c r="X1" s="42"/>
      <c r="Y1" s="42"/>
      <c r="Z1" s="43"/>
      <c r="AB1" s="38" t="s">
        <v>53</v>
      </c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40"/>
      <c r="AP1" s="5" t="s">
        <v>54</v>
      </c>
      <c r="AQ1" s="5"/>
    </row>
    <row r="2" spans="1:43" x14ac:dyDescent="0.25">
      <c r="B2" s="35">
        <v>2018</v>
      </c>
      <c r="C2" s="36"/>
      <c r="D2" s="37"/>
      <c r="E2" s="35">
        <v>2019</v>
      </c>
      <c r="F2" s="36"/>
      <c r="G2" s="37"/>
      <c r="H2" s="35">
        <v>2020</v>
      </c>
      <c r="I2" s="36"/>
      <c r="J2" s="37"/>
      <c r="K2" s="35">
        <v>2021</v>
      </c>
      <c r="L2" s="36"/>
      <c r="M2" s="37"/>
      <c r="O2" s="35">
        <v>2018</v>
      </c>
      <c r="P2" s="36"/>
      <c r="Q2" s="37"/>
      <c r="R2" s="35">
        <v>2019</v>
      </c>
      <c r="S2" s="36"/>
      <c r="T2" s="37"/>
      <c r="U2" s="35">
        <v>2020</v>
      </c>
      <c r="V2" s="36"/>
      <c r="W2" s="37"/>
      <c r="X2" s="35">
        <v>2021</v>
      </c>
      <c r="Y2" s="36"/>
      <c r="Z2" s="37"/>
      <c r="AB2" s="35" t="s">
        <v>55</v>
      </c>
      <c r="AC2" s="36"/>
      <c r="AD2" s="36"/>
      <c r="AE2" s="37"/>
      <c r="AF2" s="35" t="s">
        <v>56</v>
      </c>
      <c r="AG2" s="36"/>
      <c r="AH2" s="36"/>
      <c r="AI2" s="37"/>
      <c r="AJ2" s="35" t="s">
        <v>57</v>
      </c>
      <c r="AK2" s="36"/>
      <c r="AL2" s="36"/>
      <c r="AM2" s="37"/>
      <c r="AO2" s="7" t="s">
        <v>58</v>
      </c>
      <c r="AP2" s="7" t="s">
        <v>59</v>
      </c>
      <c r="AQ2" s="7" t="s">
        <v>60</v>
      </c>
    </row>
    <row r="3" spans="1:43" x14ac:dyDescent="0.25">
      <c r="A3" s="2"/>
      <c r="B3" s="21" t="s">
        <v>61</v>
      </c>
      <c r="C3" s="22" t="s">
        <v>62</v>
      </c>
      <c r="D3" s="23" t="s">
        <v>63</v>
      </c>
      <c r="E3" s="24" t="s">
        <v>61</v>
      </c>
      <c r="F3" s="24" t="s">
        <v>62</v>
      </c>
      <c r="G3" s="23" t="s">
        <v>63</v>
      </c>
      <c r="H3" s="24" t="s">
        <v>61</v>
      </c>
      <c r="I3" s="24" t="s">
        <v>62</v>
      </c>
      <c r="J3" s="23" t="s">
        <v>63</v>
      </c>
      <c r="K3" s="24" t="s">
        <v>61</v>
      </c>
      <c r="L3" s="24" t="s">
        <v>62</v>
      </c>
      <c r="M3" s="23" t="s">
        <v>63</v>
      </c>
      <c r="N3" s="2"/>
      <c r="O3" s="21" t="s">
        <v>61</v>
      </c>
      <c r="P3" s="22" t="s">
        <v>62</v>
      </c>
      <c r="Q3" s="23" t="s">
        <v>63</v>
      </c>
      <c r="R3" s="24" t="s">
        <v>61</v>
      </c>
      <c r="S3" s="24" t="s">
        <v>62</v>
      </c>
      <c r="T3" s="23" t="s">
        <v>63</v>
      </c>
      <c r="U3" s="24" t="s">
        <v>61</v>
      </c>
      <c r="V3" s="24" t="s">
        <v>62</v>
      </c>
      <c r="W3" s="23" t="s">
        <v>63</v>
      </c>
      <c r="X3" s="24" t="s">
        <v>61</v>
      </c>
      <c r="Y3" s="24" t="s">
        <v>62</v>
      </c>
      <c r="Z3" s="23" t="s">
        <v>63</v>
      </c>
      <c r="AB3" s="25">
        <v>2018</v>
      </c>
      <c r="AC3" s="26">
        <v>2019</v>
      </c>
      <c r="AD3" s="26">
        <v>2020</v>
      </c>
      <c r="AE3" s="27">
        <v>2021</v>
      </c>
      <c r="AF3" s="26">
        <v>2018</v>
      </c>
      <c r="AG3" s="26">
        <v>2019</v>
      </c>
      <c r="AH3" s="26">
        <v>2020</v>
      </c>
      <c r="AI3" s="27">
        <v>2021</v>
      </c>
      <c r="AJ3" s="26">
        <v>2018</v>
      </c>
      <c r="AK3" s="26">
        <v>2019</v>
      </c>
      <c r="AL3" s="26">
        <v>2020</v>
      </c>
      <c r="AM3" s="27">
        <v>2021</v>
      </c>
      <c r="AN3" s="31"/>
      <c r="AO3" s="24" t="s">
        <v>64</v>
      </c>
      <c r="AP3" s="24" t="s">
        <v>65</v>
      </c>
      <c r="AQ3" s="24" t="s">
        <v>66</v>
      </c>
    </row>
    <row r="4" spans="1:43" x14ac:dyDescent="0.25">
      <c r="A4" s="6" t="s">
        <v>3</v>
      </c>
      <c r="B4" s="18">
        <v>13160</v>
      </c>
      <c r="C4" s="19">
        <v>8141</v>
      </c>
      <c r="D4" s="20">
        <v>1839</v>
      </c>
      <c r="E4" s="18">
        <v>13267</v>
      </c>
      <c r="F4" s="19">
        <v>8257</v>
      </c>
      <c r="G4" s="20">
        <v>1646</v>
      </c>
      <c r="H4" s="18">
        <v>7963</v>
      </c>
      <c r="I4" s="19">
        <v>5187</v>
      </c>
      <c r="J4" s="20">
        <v>852</v>
      </c>
      <c r="K4" s="18">
        <v>8597</v>
      </c>
      <c r="L4" s="19">
        <v>6218</v>
      </c>
      <c r="M4" s="20">
        <v>651</v>
      </c>
      <c r="O4" s="15">
        <v>14054</v>
      </c>
      <c r="P4" s="17">
        <f>O4-Q4</f>
        <v>7974</v>
      </c>
      <c r="Q4" s="16">
        <v>6080</v>
      </c>
      <c r="R4" s="17">
        <v>14148</v>
      </c>
      <c r="S4" s="17">
        <f>R4-T4</f>
        <v>7788</v>
      </c>
      <c r="T4" s="16">
        <v>6360</v>
      </c>
      <c r="U4" s="17">
        <v>10080</v>
      </c>
      <c r="V4" s="17">
        <f>U4-W4</f>
        <v>5319</v>
      </c>
      <c r="W4" s="16">
        <v>4761</v>
      </c>
      <c r="X4" s="17">
        <v>9663</v>
      </c>
      <c r="Y4" s="17">
        <f>X4-Z4</f>
        <v>5262</v>
      </c>
      <c r="Z4" s="16">
        <v>4401</v>
      </c>
      <c r="AB4" s="29">
        <f>O4/B4 - 1</f>
        <v>6.793313069908824E-2</v>
      </c>
      <c r="AC4" s="28">
        <f>R4/E4 - 1</f>
        <v>6.6405366699329171E-2</v>
      </c>
      <c r="AD4" s="28">
        <f>U4/H4 - 1</f>
        <v>0.26585457742057006</v>
      </c>
      <c r="AE4" s="30">
        <f>X4/K4 - 1</f>
        <v>0.12399674304990116</v>
      </c>
      <c r="AF4" s="28">
        <f>P4/C4 - 1</f>
        <v>-2.051345043606434E-2</v>
      </c>
      <c r="AG4" s="28">
        <f>S4/F4 - 1</f>
        <v>-5.6800290662468167E-2</v>
      </c>
      <c r="AH4" s="28">
        <f>V4/I4 - 1</f>
        <v>2.5448235974551814E-2</v>
      </c>
      <c r="AI4" s="30">
        <f>Y4/L4 - 1</f>
        <v>-0.15374718559022194</v>
      </c>
      <c r="AJ4" s="28">
        <f>Q4/D4 - 1</f>
        <v>2.3061446438281674</v>
      </c>
      <c r="AK4" s="28">
        <f>T4/G4 - 1</f>
        <v>2.8639125151883356</v>
      </c>
      <c r="AL4" s="28">
        <f>W4/J4 - 1</f>
        <v>4.5880281690140849</v>
      </c>
      <c r="AM4" s="30">
        <f>Z4/M4 - 1</f>
        <v>5.7603686635944698</v>
      </c>
      <c r="AO4" s="4" t="s">
        <v>67</v>
      </c>
      <c r="AP4" s="4" t="s">
        <v>68</v>
      </c>
      <c r="AQ4" s="4" t="s">
        <v>69</v>
      </c>
    </row>
    <row r="5" spans="1:43" x14ac:dyDescent="0.25">
      <c r="A5" s="6" t="s">
        <v>4</v>
      </c>
      <c r="B5" s="8">
        <v>1765</v>
      </c>
      <c r="C5" s="9">
        <v>1561</v>
      </c>
      <c r="D5" s="10">
        <v>204</v>
      </c>
      <c r="E5" s="8">
        <v>1560</v>
      </c>
      <c r="F5" s="9">
        <v>1286</v>
      </c>
      <c r="G5" s="10">
        <v>274</v>
      </c>
      <c r="H5" s="8">
        <v>1664</v>
      </c>
      <c r="I5" s="9">
        <v>1582</v>
      </c>
      <c r="J5" s="10">
        <v>82</v>
      </c>
      <c r="K5" s="8">
        <v>1457</v>
      </c>
      <c r="L5" s="9">
        <v>1388</v>
      </c>
      <c r="M5" s="10">
        <v>69</v>
      </c>
      <c r="O5" s="15">
        <v>32627</v>
      </c>
      <c r="P5" s="17">
        <f t="shared" ref="P5:P53" si="0">O5-Q5</f>
        <v>28125</v>
      </c>
      <c r="Q5" s="16">
        <v>4502</v>
      </c>
      <c r="R5" s="17">
        <v>34734</v>
      </c>
      <c r="S5" s="17">
        <f t="shared" ref="S5:S53" si="1">R5-T5</f>
        <v>30843</v>
      </c>
      <c r="T5" s="16">
        <v>3891</v>
      </c>
      <c r="U5" s="17">
        <v>27590</v>
      </c>
      <c r="V5" s="17">
        <f t="shared" ref="V5:V53" si="2">U5-W5</f>
        <v>24810</v>
      </c>
      <c r="W5" s="16">
        <v>2780</v>
      </c>
      <c r="X5" s="17"/>
      <c r="Y5" s="17"/>
      <c r="Z5" s="16"/>
      <c r="AB5" s="29">
        <f t="shared" ref="AB5:AB53" si="3">O5/B5 - 1</f>
        <v>17.485552407932012</v>
      </c>
      <c r="AC5" s="28">
        <f t="shared" ref="AC5:AC53" si="4">R5/E5 - 1</f>
        <v>21.265384615384615</v>
      </c>
      <c r="AD5" s="28">
        <f t="shared" ref="AD5:AD53" si="5">U5/H5 - 1</f>
        <v>15.580528846153847</v>
      </c>
      <c r="AE5" s="30">
        <f t="shared" ref="AE5:AE53" si="6">X5/K5 - 1</f>
        <v>-1</v>
      </c>
      <c r="AF5" s="28">
        <f t="shared" ref="AF5:AF53" si="7">P5/C5 - 1</f>
        <v>17.017296604740551</v>
      </c>
      <c r="AG5" s="28">
        <f t="shared" ref="AG5:AG53" si="8">S5/F5 - 1</f>
        <v>22.98367029548989</v>
      </c>
      <c r="AH5" s="28">
        <f t="shared" ref="AH5:AH53" si="9">V5/I5 - 1</f>
        <v>14.6826801517067</v>
      </c>
      <c r="AI5" s="30">
        <f t="shared" ref="AI5:AI53" si="10">Y5/L5 - 1</f>
        <v>-1</v>
      </c>
      <c r="AJ5" s="28">
        <f t="shared" ref="AJ5:AJ53" si="11">Q5/D5 - 1</f>
        <v>21.068627450980394</v>
      </c>
      <c r="AK5" s="28">
        <f t="shared" ref="AK5:AK53" si="12">T5/G5 - 1</f>
        <v>13.200729927007298</v>
      </c>
      <c r="AL5" s="28">
        <f t="shared" ref="AL5:AL53" si="13">W5/J5 - 1</f>
        <v>32.902439024390247</v>
      </c>
      <c r="AM5" s="30">
        <f t="shared" ref="AM5:AM53" si="14">Z5/M5 - 1</f>
        <v>-1</v>
      </c>
      <c r="AO5" s="4" t="s">
        <v>68</v>
      </c>
      <c r="AP5" s="4" t="s">
        <v>68</v>
      </c>
      <c r="AQ5" s="4" t="s">
        <v>70</v>
      </c>
    </row>
    <row r="6" spans="1:43" x14ac:dyDescent="0.25">
      <c r="A6" s="6" t="s">
        <v>5</v>
      </c>
      <c r="B6" s="8">
        <v>13753</v>
      </c>
      <c r="C6" s="9">
        <v>11339</v>
      </c>
      <c r="D6" s="10">
        <v>2340</v>
      </c>
      <c r="E6" s="8">
        <v>13440</v>
      </c>
      <c r="F6" s="9">
        <v>11025</v>
      </c>
      <c r="G6" s="10">
        <v>2352</v>
      </c>
      <c r="H6" s="8">
        <v>9999</v>
      </c>
      <c r="I6" s="9">
        <v>7798</v>
      </c>
      <c r="J6" s="10">
        <v>2164</v>
      </c>
      <c r="K6" s="8">
        <v>9706</v>
      </c>
      <c r="L6" s="9">
        <v>7266</v>
      </c>
      <c r="M6" s="10">
        <v>2375</v>
      </c>
      <c r="O6" s="15">
        <v>18361</v>
      </c>
      <c r="P6" s="17">
        <f t="shared" si="0"/>
        <v>10084</v>
      </c>
      <c r="Q6" s="16">
        <v>8277</v>
      </c>
      <c r="R6" s="17">
        <v>18159</v>
      </c>
      <c r="S6" s="17">
        <f t="shared" si="1"/>
        <v>10407</v>
      </c>
      <c r="T6" s="16">
        <v>7752</v>
      </c>
      <c r="U6" s="17">
        <v>15480</v>
      </c>
      <c r="V6" s="17">
        <f t="shared" si="2"/>
        <v>9254</v>
      </c>
      <c r="W6" s="16">
        <v>6226</v>
      </c>
      <c r="X6" s="17">
        <v>11518</v>
      </c>
      <c r="Y6" s="17">
        <f t="shared" ref="Y6:Y53" si="15">X6-Z6</f>
        <v>6838</v>
      </c>
      <c r="Z6" s="16">
        <v>4680</v>
      </c>
      <c r="AB6" s="29">
        <f t="shared" si="3"/>
        <v>0.33505416999927284</v>
      </c>
      <c r="AC6" s="28">
        <f t="shared" si="4"/>
        <v>0.35111607142857149</v>
      </c>
      <c r="AD6" s="28">
        <f t="shared" si="5"/>
        <v>0.5481548154815481</v>
      </c>
      <c r="AE6" s="30">
        <f t="shared" si="6"/>
        <v>0.186688646198228</v>
      </c>
      <c r="AF6" s="28">
        <f t="shared" si="7"/>
        <v>-0.11067995414057674</v>
      </c>
      <c r="AG6" s="28">
        <f t="shared" si="8"/>
        <v>-5.6054421768707452E-2</v>
      </c>
      <c r="AH6" s="28">
        <f t="shared" si="9"/>
        <v>0.18671454219030514</v>
      </c>
      <c r="AI6" s="30">
        <f t="shared" si="10"/>
        <v>-5.8904486650151355E-2</v>
      </c>
      <c r="AJ6" s="28">
        <f t="shared" si="11"/>
        <v>2.537179487179487</v>
      </c>
      <c r="AK6" s="28">
        <f t="shared" si="12"/>
        <v>2.295918367346939</v>
      </c>
      <c r="AL6" s="28">
        <f t="shared" si="13"/>
        <v>1.877079482439926</v>
      </c>
      <c r="AM6" s="30">
        <f t="shared" si="14"/>
        <v>0.97052631578947368</v>
      </c>
      <c r="AO6" s="4" t="s">
        <v>67</v>
      </c>
      <c r="AP6" s="4" t="s">
        <v>67</v>
      </c>
      <c r="AQ6" s="4" t="s">
        <v>69</v>
      </c>
    </row>
    <row r="7" spans="1:43" x14ac:dyDescent="0.25">
      <c r="A7" s="6" t="s">
        <v>6</v>
      </c>
      <c r="B7" s="8">
        <v>9572</v>
      </c>
      <c r="C7" s="9">
        <v>5209</v>
      </c>
      <c r="D7" s="10">
        <v>4363</v>
      </c>
      <c r="E7" s="8">
        <v>10268</v>
      </c>
      <c r="F7" s="9">
        <v>4908</v>
      </c>
      <c r="G7" s="10">
        <v>5360</v>
      </c>
      <c r="H7" s="8">
        <v>8328</v>
      </c>
      <c r="I7" s="9">
        <v>2970</v>
      </c>
      <c r="J7" s="10">
        <v>5358</v>
      </c>
      <c r="K7" s="8">
        <v>8736</v>
      </c>
      <c r="L7" s="9">
        <v>3407</v>
      </c>
      <c r="M7" s="10">
        <v>5329</v>
      </c>
      <c r="O7" s="15">
        <v>9204</v>
      </c>
      <c r="P7" s="17">
        <f t="shared" si="0"/>
        <v>4215</v>
      </c>
      <c r="Q7" s="16">
        <v>4989</v>
      </c>
      <c r="R7" s="17">
        <v>9289</v>
      </c>
      <c r="S7" s="17">
        <f t="shared" si="1"/>
        <v>4309</v>
      </c>
      <c r="T7" s="16">
        <v>4980</v>
      </c>
      <c r="U7" s="17">
        <v>7770</v>
      </c>
      <c r="V7" s="17">
        <f t="shared" si="2"/>
        <v>2644</v>
      </c>
      <c r="W7" s="16">
        <v>5126</v>
      </c>
      <c r="X7" s="17">
        <v>8123</v>
      </c>
      <c r="Y7" s="17">
        <f t="shared" si="15"/>
        <v>3103</v>
      </c>
      <c r="Z7" s="16">
        <v>5020</v>
      </c>
      <c r="AB7" s="29">
        <f t="shared" si="3"/>
        <v>-3.844546594233178E-2</v>
      </c>
      <c r="AC7" s="28">
        <f t="shared" si="4"/>
        <v>-9.5344760420724595E-2</v>
      </c>
      <c r="AD7" s="28">
        <f t="shared" si="5"/>
        <v>-6.7002881844380413E-2</v>
      </c>
      <c r="AE7" s="30">
        <f t="shared" si="6"/>
        <v>-7.0169413919413892E-2</v>
      </c>
      <c r="AF7" s="28">
        <f t="shared" si="7"/>
        <v>-0.19082357458245347</v>
      </c>
      <c r="AG7" s="28">
        <f t="shared" si="8"/>
        <v>-0.12204563977180116</v>
      </c>
      <c r="AH7" s="28">
        <f t="shared" si="9"/>
        <v>-0.10976430976430973</v>
      </c>
      <c r="AI7" s="30">
        <f t="shared" si="10"/>
        <v>-8.9228059876724442E-2</v>
      </c>
      <c r="AJ7" s="28">
        <f t="shared" si="11"/>
        <v>0.14347925739170297</v>
      </c>
      <c r="AK7" s="28">
        <f t="shared" si="12"/>
        <v>-7.089552238805974E-2</v>
      </c>
      <c r="AL7" s="28">
        <f t="shared" si="13"/>
        <v>-4.3299738708473257E-2</v>
      </c>
      <c r="AM7" s="30">
        <f t="shared" si="14"/>
        <v>-5.7984612497654298E-2</v>
      </c>
      <c r="AO7" s="4" t="s">
        <v>67</v>
      </c>
      <c r="AP7" s="4" t="s">
        <v>67</v>
      </c>
      <c r="AQ7" s="4" t="s">
        <v>71</v>
      </c>
    </row>
    <row r="8" spans="1:43" x14ac:dyDescent="0.25">
      <c r="A8" s="6" t="s">
        <v>7</v>
      </c>
      <c r="B8" s="8">
        <v>35330</v>
      </c>
      <c r="C8" s="9">
        <v>30957</v>
      </c>
      <c r="D8" s="10">
        <v>4373</v>
      </c>
      <c r="E8" s="8">
        <v>34215</v>
      </c>
      <c r="F8" s="9">
        <v>29764</v>
      </c>
      <c r="G8" s="10">
        <v>4451</v>
      </c>
      <c r="H8" s="8">
        <v>11565</v>
      </c>
      <c r="I8" s="9">
        <v>10044</v>
      </c>
      <c r="J8" s="10">
        <v>1521</v>
      </c>
      <c r="K8" s="8">
        <v>25834</v>
      </c>
      <c r="L8" s="9">
        <v>22112</v>
      </c>
      <c r="M8" s="10">
        <v>3722</v>
      </c>
      <c r="O8" s="15">
        <v>35391</v>
      </c>
      <c r="P8" s="17">
        <f t="shared" si="0"/>
        <v>23095</v>
      </c>
      <c r="Q8" s="16">
        <v>12296</v>
      </c>
      <c r="R8" s="17">
        <v>34517</v>
      </c>
      <c r="S8" s="17">
        <f t="shared" si="1"/>
        <v>22346</v>
      </c>
      <c r="T8" s="16">
        <v>12171</v>
      </c>
      <c r="U8" s="17">
        <v>11616</v>
      </c>
      <c r="V8" s="17">
        <f t="shared" si="2"/>
        <v>7694</v>
      </c>
      <c r="W8" s="16">
        <v>3922</v>
      </c>
      <c r="X8" s="17">
        <v>29425</v>
      </c>
      <c r="Y8" s="17">
        <f t="shared" si="15"/>
        <v>19910</v>
      </c>
      <c r="Z8" s="16">
        <v>9515</v>
      </c>
      <c r="AB8" s="29">
        <f t="shared" si="3"/>
        <v>1.7265779790547331E-3</v>
      </c>
      <c r="AC8" s="28">
        <f t="shared" si="4"/>
        <v>8.8265380680987438E-3</v>
      </c>
      <c r="AD8" s="28">
        <f t="shared" si="5"/>
        <v>4.4098573281452502E-3</v>
      </c>
      <c r="AE8" s="30">
        <f t="shared" si="6"/>
        <v>0.13900286444220789</v>
      </c>
      <c r="AF8" s="28">
        <f t="shared" si="7"/>
        <v>-0.25396517750428016</v>
      </c>
      <c r="AG8" s="28">
        <f t="shared" si="8"/>
        <v>-0.24922725440129012</v>
      </c>
      <c r="AH8" s="28">
        <f t="shared" si="9"/>
        <v>-0.23397052966945442</v>
      </c>
      <c r="AI8" s="30">
        <f t="shared" si="10"/>
        <v>-9.9583936324167843E-2</v>
      </c>
      <c r="AJ8" s="28">
        <f t="shared" si="11"/>
        <v>1.8117996798536473</v>
      </c>
      <c r="AK8" s="28">
        <f t="shared" si="12"/>
        <v>1.7344416984947202</v>
      </c>
      <c r="AL8" s="28">
        <f t="shared" si="13"/>
        <v>1.5785667324128863</v>
      </c>
      <c r="AM8" s="30">
        <f t="shared" si="14"/>
        <v>1.5564212788823215</v>
      </c>
      <c r="AO8" s="4" t="s">
        <v>67</v>
      </c>
      <c r="AP8" s="4" t="s">
        <v>67</v>
      </c>
      <c r="AQ8" s="4" t="s">
        <v>71</v>
      </c>
    </row>
    <row r="9" spans="1:43" x14ac:dyDescent="0.25">
      <c r="A9" s="6" t="s">
        <v>8</v>
      </c>
      <c r="B9" s="8">
        <v>10155</v>
      </c>
      <c r="C9" s="9">
        <v>6349</v>
      </c>
      <c r="D9" s="10">
        <v>3806</v>
      </c>
      <c r="E9" s="8">
        <v>9413</v>
      </c>
      <c r="F9" s="9">
        <v>6046</v>
      </c>
      <c r="G9" s="10">
        <v>3367</v>
      </c>
      <c r="H9" s="8">
        <v>5883</v>
      </c>
      <c r="I9" s="9">
        <v>4218</v>
      </c>
      <c r="J9" s="10">
        <v>1665</v>
      </c>
      <c r="K9" s="8">
        <v>5623</v>
      </c>
      <c r="L9" s="9">
        <v>4159</v>
      </c>
      <c r="M9" s="10">
        <v>1463</v>
      </c>
      <c r="O9" s="15">
        <v>9985</v>
      </c>
      <c r="P9" s="17">
        <f t="shared" si="0"/>
        <v>6217</v>
      </c>
      <c r="Q9" s="16">
        <v>3768</v>
      </c>
      <c r="R9" s="17">
        <v>9691</v>
      </c>
      <c r="S9" s="17">
        <f t="shared" si="1"/>
        <v>6250</v>
      </c>
      <c r="T9" s="16">
        <v>3441</v>
      </c>
      <c r="U9" s="17">
        <v>7982</v>
      </c>
      <c r="V9" s="17">
        <f t="shared" si="2"/>
        <v>5352</v>
      </c>
      <c r="W9" s="16">
        <v>2630</v>
      </c>
      <c r="X9" s="17">
        <v>5086</v>
      </c>
      <c r="Y9" s="17">
        <f t="shared" si="15"/>
        <v>3635</v>
      </c>
      <c r="Z9" s="16">
        <v>1451</v>
      </c>
      <c r="AB9" s="29">
        <f t="shared" si="3"/>
        <v>-1.6740521910388995E-2</v>
      </c>
      <c r="AC9" s="28">
        <f t="shared" si="4"/>
        <v>2.9533623711887724E-2</v>
      </c>
      <c r="AD9" s="28">
        <f t="shared" si="5"/>
        <v>0.35679075301716812</v>
      </c>
      <c r="AE9" s="30">
        <f t="shared" si="6"/>
        <v>-9.5500622443535521E-2</v>
      </c>
      <c r="AF9" s="28">
        <f t="shared" si="7"/>
        <v>-2.0790675696960137E-2</v>
      </c>
      <c r="AG9" s="28">
        <f t="shared" si="8"/>
        <v>3.3741316572940772E-2</v>
      </c>
      <c r="AH9" s="28">
        <f t="shared" si="9"/>
        <v>0.26884779516358459</v>
      </c>
      <c r="AI9" s="30">
        <f t="shared" si="10"/>
        <v>-0.1259918249579226</v>
      </c>
      <c r="AJ9" s="28">
        <f t="shared" si="11"/>
        <v>-9.984235417761389E-3</v>
      </c>
      <c r="AK9" s="28">
        <f t="shared" si="12"/>
        <v>2.19780219780219E-2</v>
      </c>
      <c r="AL9" s="28">
        <f t="shared" si="13"/>
        <v>0.57957957957957951</v>
      </c>
      <c r="AM9" s="30">
        <f t="shared" si="14"/>
        <v>-8.2023239917976554E-3</v>
      </c>
      <c r="AO9" s="4" t="s">
        <v>67</v>
      </c>
      <c r="AP9" s="4" t="s">
        <v>72</v>
      </c>
      <c r="AQ9" s="4" t="s">
        <v>69</v>
      </c>
    </row>
    <row r="10" spans="1:43" x14ac:dyDescent="0.25">
      <c r="A10" s="6" t="s">
        <v>9</v>
      </c>
      <c r="B10" s="8">
        <v>4162</v>
      </c>
      <c r="C10" s="9">
        <v>3441</v>
      </c>
      <c r="D10" s="10">
        <v>577</v>
      </c>
      <c r="E10" s="8">
        <v>4058</v>
      </c>
      <c r="F10" s="9">
        <v>3554</v>
      </c>
      <c r="G10" s="10">
        <v>458</v>
      </c>
      <c r="H10" s="8">
        <v>1907</v>
      </c>
      <c r="I10" s="9">
        <v>1513</v>
      </c>
      <c r="J10" s="10">
        <v>384</v>
      </c>
      <c r="K10" s="8">
        <v>2142</v>
      </c>
      <c r="L10" s="9">
        <v>1822</v>
      </c>
      <c r="M10" s="10">
        <v>310</v>
      </c>
      <c r="O10" s="15">
        <v>21018</v>
      </c>
      <c r="P10" s="17">
        <f t="shared" si="0"/>
        <v>19037</v>
      </c>
      <c r="Q10" s="16">
        <v>1981</v>
      </c>
      <c r="R10" s="17">
        <v>19535</v>
      </c>
      <c r="S10" s="17">
        <f t="shared" si="1"/>
        <v>17640</v>
      </c>
      <c r="T10" s="16">
        <v>1895</v>
      </c>
      <c r="U10" s="17">
        <v>10699</v>
      </c>
      <c r="V10" s="17">
        <f t="shared" si="2"/>
        <v>9688</v>
      </c>
      <c r="W10" s="16">
        <v>1011</v>
      </c>
      <c r="X10" s="17">
        <v>12717</v>
      </c>
      <c r="Y10" s="17">
        <f t="shared" si="15"/>
        <v>11436</v>
      </c>
      <c r="Z10" s="16">
        <v>1281</v>
      </c>
      <c r="AB10" s="29">
        <f t="shared" si="3"/>
        <v>4.049975973089861</v>
      </c>
      <c r="AC10" s="28">
        <f t="shared" si="4"/>
        <v>3.8139477575160177</v>
      </c>
      <c r="AD10" s="28">
        <f t="shared" si="5"/>
        <v>4.6103828002097531</v>
      </c>
      <c r="AE10" s="30">
        <f t="shared" si="6"/>
        <v>4.9369747899159666</v>
      </c>
      <c r="AF10" s="28">
        <f t="shared" si="7"/>
        <v>4.5324033711130483</v>
      </c>
      <c r="AG10" s="28">
        <f t="shared" si="8"/>
        <v>3.9634214969048962</v>
      </c>
      <c r="AH10" s="28">
        <f t="shared" si="9"/>
        <v>5.4031725049570394</v>
      </c>
      <c r="AI10" s="30">
        <f t="shared" si="10"/>
        <v>5.2766190998902305</v>
      </c>
      <c r="AJ10" s="28">
        <f t="shared" si="11"/>
        <v>2.4332755632582321</v>
      </c>
      <c r="AK10" s="28">
        <f t="shared" si="12"/>
        <v>3.1375545851528388</v>
      </c>
      <c r="AL10" s="28">
        <f t="shared" si="13"/>
        <v>1.6328125</v>
      </c>
      <c r="AM10" s="30">
        <f t="shared" si="14"/>
        <v>3.1322580645161286</v>
      </c>
      <c r="AO10" s="4" t="s">
        <v>68</v>
      </c>
      <c r="AP10" s="4" t="s">
        <v>68</v>
      </c>
      <c r="AQ10" s="4" t="s">
        <v>71</v>
      </c>
    </row>
    <row r="11" spans="1:43" x14ac:dyDescent="0.25">
      <c r="A11" s="6" t="s">
        <v>10</v>
      </c>
      <c r="B11" s="8">
        <v>2505</v>
      </c>
      <c r="C11" s="9">
        <v>1832</v>
      </c>
      <c r="D11" s="10">
        <v>655</v>
      </c>
      <c r="E11" s="8">
        <v>2007</v>
      </c>
      <c r="F11" s="9">
        <v>1510</v>
      </c>
      <c r="G11" s="10">
        <v>486</v>
      </c>
      <c r="H11" s="8">
        <v>1104</v>
      </c>
      <c r="I11" s="9">
        <v>822</v>
      </c>
      <c r="J11" s="10">
        <v>276</v>
      </c>
      <c r="K11" s="8">
        <v>1302</v>
      </c>
      <c r="L11" s="9">
        <v>985</v>
      </c>
      <c r="M11" s="10">
        <v>307</v>
      </c>
      <c r="O11" s="15">
        <v>13358</v>
      </c>
      <c r="P11" s="17"/>
      <c r="Q11" s="16"/>
      <c r="R11" s="17">
        <v>11573</v>
      </c>
      <c r="S11" s="17"/>
      <c r="T11" s="16"/>
      <c r="U11" s="17">
        <v>9937</v>
      </c>
      <c r="V11" s="17"/>
      <c r="W11" s="16"/>
      <c r="X11" s="17">
        <v>9899</v>
      </c>
      <c r="Y11" s="17"/>
      <c r="Z11" s="16"/>
      <c r="AB11" s="29">
        <f t="shared" si="3"/>
        <v>4.3325349301397207</v>
      </c>
      <c r="AC11" s="28">
        <f t="shared" si="4"/>
        <v>4.7663178873941208</v>
      </c>
      <c r="AD11" s="28">
        <f t="shared" si="5"/>
        <v>8.0009057971014492</v>
      </c>
      <c r="AE11" s="30">
        <f t="shared" si="6"/>
        <v>6.6029185867895546</v>
      </c>
      <c r="AF11" s="28">
        <f t="shared" si="7"/>
        <v>-1</v>
      </c>
      <c r="AG11" s="28">
        <f t="shared" si="8"/>
        <v>-1</v>
      </c>
      <c r="AH11" s="28">
        <f t="shared" si="9"/>
        <v>-1</v>
      </c>
      <c r="AI11" s="30">
        <f t="shared" si="10"/>
        <v>-1</v>
      </c>
      <c r="AJ11" s="28">
        <f t="shared" si="11"/>
        <v>-1</v>
      </c>
      <c r="AK11" s="28">
        <f t="shared" si="12"/>
        <v>-1</v>
      </c>
      <c r="AL11" s="28">
        <f t="shared" si="13"/>
        <v>-1</v>
      </c>
      <c r="AM11" s="30">
        <f t="shared" si="14"/>
        <v>-1</v>
      </c>
      <c r="AO11" s="4" t="s">
        <v>68</v>
      </c>
      <c r="AP11" s="4" t="s">
        <v>72</v>
      </c>
      <c r="AQ11" s="4" t="s">
        <v>69</v>
      </c>
    </row>
    <row r="12" spans="1:43" x14ac:dyDescent="0.25">
      <c r="A12" s="6" t="s">
        <v>11</v>
      </c>
      <c r="B12" s="8">
        <v>28495</v>
      </c>
      <c r="C12" s="9">
        <v>27687</v>
      </c>
      <c r="D12" s="10">
        <v>77</v>
      </c>
      <c r="E12" s="8">
        <v>27986</v>
      </c>
      <c r="F12" s="9">
        <v>27118</v>
      </c>
      <c r="G12" s="10">
        <v>86</v>
      </c>
      <c r="H12" s="8">
        <v>13147</v>
      </c>
      <c r="I12" s="9">
        <v>12789</v>
      </c>
      <c r="J12" s="10">
        <v>29</v>
      </c>
      <c r="K12" s="8">
        <v>23169</v>
      </c>
      <c r="L12" s="9">
        <v>22675</v>
      </c>
      <c r="M12" s="10">
        <v>64</v>
      </c>
      <c r="O12" s="15">
        <v>31285</v>
      </c>
      <c r="P12" s="17">
        <f t="shared" si="0"/>
        <v>20512</v>
      </c>
      <c r="Q12" s="16">
        <v>10773</v>
      </c>
      <c r="R12" s="17">
        <v>31669</v>
      </c>
      <c r="S12" s="17">
        <f t="shared" si="1"/>
        <v>20391</v>
      </c>
      <c r="T12" s="16">
        <v>11278</v>
      </c>
      <c r="U12" s="17">
        <v>24085</v>
      </c>
      <c r="V12" s="17">
        <f t="shared" si="2"/>
        <v>16067</v>
      </c>
      <c r="W12" s="16">
        <v>8018</v>
      </c>
      <c r="X12" s="17">
        <v>20800</v>
      </c>
      <c r="Y12" s="17">
        <f t="shared" si="15"/>
        <v>14422</v>
      </c>
      <c r="Z12" s="16">
        <v>6378</v>
      </c>
      <c r="AB12" s="29">
        <f t="shared" si="3"/>
        <v>9.7911914370942377E-2</v>
      </c>
      <c r="AC12" s="28">
        <f t="shared" si="4"/>
        <v>0.13160151504323592</v>
      </c>
      <c r="AD12" s="28">
        <f t="shared" si="5"/>
        <v>0.83197687685403521</v>
      </c>
      <c r="AE12" s="30">
        <f t="shared" si="6"/>
        <v>-0.10224869437610595</v>
      </c>
      <c r="AF12" s="28">
        <f t="shared" si="7"/>
        <v>-0.25914689204319719</v>
      </c>
      <c r="AG12" s="28">
        <f t="shared" si="8"/>
        <v>-0.24806401652039234</v>
      </c>
      <c r="AH12" s="28">
        <f t="shared" si="9"/>
        <v>0.25631401986081781</v>
      </c>
      <c r="AI12" s="30">
        <f t="shared" si="10"/>
        <v>-0.36396912899669243</v>
      </c>
      <c r="AJ12" s="28">
        <f t="shared" si="11"/>
        <v>138.90909090909091</v>
      </c>
      <c r="AK12" s="28">
        <f t="shared" si="12"/>
        <v>130.13953488372093</v>
      </c>
      <c r="AL12" s="28">
        <f t="shared" si="13"/>
        <v>275.48275862068965</v>
      </c>
      <c r="AM12" s="30">
        <f t="shared" si="14"/>
        <v>98.65625</v>
      </c>
      <c r="AO12" s="4" t="s">
        <v>67</v>
      </c>
      <c r="AP12" s="4" t="s">
        <v>67</v>
      </c>
      <c r="AQ12" s="4" t="s">
        <v>69</v>
      </c>
    </row>
    <row r="13" spans="1:43" x14ac:dyDescent="0.25">
      <c r="A13" s="6" t="s">
        <v>12</v>
      </c>
      <c r="B13" s="8">
        <v>17736</v>
      </c>
      <c r="C13" s="9">
        <v>15574</v>
      </c>
      <c r="D13" s="10">
        <v>2155</v>
      </c>
      <c r="E13" s="8">
        <v>18277</v>
      </c>
      <c r="F13" s="9">
        <v>16032</v>
      </c>
      <c r="G13" s="10">
        <v>2236</v>
      </c>
      <c r="H13" s="8">
        <v>9861</v>
      </c>
      <c r="I13" s="9">
        <v>8154</v>
      </c>
      <c r="J13" s="10">
        <v>1704</v>
      </c>
      <c r="K13" s="8">
        <v>13038</v>
      </c>
      <c r="L13" s="9">
        <v>11166</v>
      </c>
      <c r="M13" s="10">
        <v>1872</v>
      </c>
      <c r="O13" s="15">
        <v>18275</v>
      </c>
      <c r="P13" s="17">
        <f t="shared" si="0"/>
        <v>11242</v>
      </c>
      <c r="Q13" s="16">
        <v>7033</v>
      </c>
      <c r="R13" s="17">
        <v>18967</v>
      </c>
      <c r="S13" s="17">
        <f t="shared" si="1"/>
        <v>12689</v>
      </c>
      <c r="T13" s="16">
        <v>6278</v>
      </c>
      <c r="U13" s="17">
        <v>10290</v>
      </c>
      <c r="V13" s="17">
        <f t="shared" si="2"/>
        <v>6191</v>
      </c>
      <c r="W13" s="16">
        <v>4099</v>
      </c>
      <c r="X13" s="17">
        <v>13611</v>
      </c>
      <c r="Y13" s="17">
        <f t="shared" si="15"/>
        <v>8470</v>
      </c>
      <c r="Z13" s="16">
        <v>5141</v>
      </c>
      <c r="AB13" s="29">
        <f t="shared" si="3"/>
        <v>3.0390166892196646E-2</v>
      </c>
      <c r="AC13" s="28">
        <f t="shared" si="4"/>
        <v>3.7752366362094447E-2</v>
      </c>
      <c r="AD13" s="28">
        <f t="shared" si="5"/>
        <v>4.3504715546090589E-2</v>
      </c>
      <c r="AE13" s="30">
        <f t="shared" si="6"/>
        <v>4.3948458352508046E-2</v>
      </c>
      <c r="AF13" s="28">
        <f t="shared" si="7"/>
        <v>-0.27815590086040842</v>
      </c>
      <c r="AG13" s="28">
        <f t="shared" si="8"/>
        <v>-0.20852045908183636</v>
      </c>
      <c r="AH13" s="28">
        <f t="shared" si="9"/>
        <v>-0.2407407407407407</v>
      </c>
      <c r="AI13" s="30">
        <f t="shared" si="10"/>
        <v>-0.24144725058212435</v>
      </c>
      <c r="AJ13" s="28">
        <f t="shared" si="11"/>
        <v>2.2635730858468679</v>
      </c>
      <c r="AK13" s="28">
        <f t="shared" si="12"/>
        <v>1.8076923076923075</v>
      </c>
      <c r="AL13" s="28">
        <f t="shared" si="13"/>
        <v>1.4055164319248825</v>
      </c>
      <c r="AM13" s="30">
        <f t="shared" si="14"/>
        <v>1.7462606837606836</v>
      </c>
      <c r="AO13" s="4" t="s">
        <v>67</v>
      </c>
      <c r="AP13" s="4" t="s">
        <v>68</v>
      </c>
      <c r="AQ13" s="4" t="s">
        <v>71</v>
      </c>
    </row>
    <row r="14" spans="1:43" x14ac:dyDescent="0.25">
      <c r="A14" s="6" t="s">
        <v>13</v>
      </c>
      <c r="B14" s="8">
        <v>1784</v>
      </c>
      <c r="C14" s="9">
        <v>1081</v>
      </c>
      <c r="D14" s="10">
        <v>703</v>
      </c>
      <c r="E14" s="8">
        <v>1440</v>
      </c>
      <c r="F14" s="9">
        <v>723</v>
      </c>
      <c r="G14" s="10">
        <v>717</v>
      </c>
      <c r="H14" s="8">
        <v>1260</v>
      </c>
      <c r="I14" s="9">
        <v>636</v>
      </c>
      <c r="J14" s="10">
        <v>624</v>
      </c>
      <c r="K14" s="8">
        <v>1128</v>
      </c>
      <c r="L14" s="9">
        <v>629</v>
      </c>
      <c r="M14" s="10">
        <v>499</v>
      </c>
      <c r="O14" s="15">
        <v>7829</v>
      </c>
      <c r="P14" s="17">
        <f t="shared" si="0"/>
        <v>4630</v>
      </c>
      <c r="Q14" s="16">
        <v>3199</v>
      </c>
      <c r="R14" s="17">
        <v>8270</v>
      </c>
      <c r="S14" s="17">
        <f t="shared" si="1"/>
        <v>5460</v>
      </c>
      <c r="T14" s="16">
        <v>2810</v>
      </c>
      <c r="U14" s="17">
        <v>6158</v>
      </c>
      <c r="V14" s="17">
        <f t="shared" si="2"/>
        <v>3611</v>
      </c>
      <c r="W14" s="16">
        <v>2547</v>
      </c>
      <c r="X14" s="17">
        <v>3066</v>
      </c>
      <c r="Y14" s="17">
        <f t="shared" si="15"/>
        <v>1793</v>
      </c>
      <c r="Z14" s="16">
        <v>1273</v>
      </c>
      <c r="AB14" s="29">
        <f t="shared" si="3"/>
        <v>3.3884529147982061</v>
      </c>
      <c r="AC14" s="28">
        <f t="shared" si="4"/>
        <v>4.7430555555555554</v>
      </c>
      <c r="AD14" s="28">
        <f t="shared" si="5"/>
        <v>3.8873015873015877</v>
      </c>
      <c r="AE14" s="30">
        <f t="shared" si="6"/>
        <v>1.7180851063829787</v>
      </c>
      <c r="AF14" s="28">
        <f t="shared" si="7"/>
        <v>3.2830712303422755</v>
      </c>
      <c r="AG14" s="28">
        <f t="shared" si="8"/>
        <v>6.5518672199170123</v>
      </c>
      <c r="AH14" s="28">
        <f t="shared" si="9"/>
        <v>4.6776729559748427</v>
      </c>
      <c r="AI14" s="30">
        <f t="shared" si="10"/>
        <v>1.8505564387917328</v>
      </c>
      <c r="AJ14" s="28">
        <f t="shared" si="11"/>
        <v>3.5504978662873397</v>
      </c>
      <c r="AK14" s="28">
        <f t="shared" si="12"/>
        <v>2.9191073919107393</v>
      </c>
      <c r="AL14" s="28">
        <f t="shared" si="13"/>
        <v>3.0817307692307692</v>
      </c>
      <c r="AM14" s="30">
        <f t="shared" si="14"/>
        <v>1.5511022044088176</v>
      </c>
      <c r="AO14" s="4" t="s">
        <v>68</v>
      </c>
      <c r="AP14" s="4" t="s">
        <v>68</v>
      </c>
      <c r="AQ14" s="4" t="s">
        <v>69</v>
      </c>
    </row>
    <row r="15" spans="1:43" x14ac:dyDescent="0.25">
      <c r="A15" s="6" t="s">
        <v>14</v>
      </c>
      <c r="B15" s="8">
        <v>5003</v>
      </c>
      <c r="C15" s="9">
        <v>1746</v>
      </c>
      <c r="D15" s="10">
        <v>3257</v>
      </c>
      <c r="E15" s="8">
        <v>5250</v>
      </c>
      <c r="F15" s="9">
        <v>1729</v>
      </c>
      <c r="G15" s="10">
        <v>3248</v>
      </c>
      <c r="H15" s="8">
        <v>2717</v>
      </c>
      <c r="I15" s="9">
        <v>1320</v>
      </c>
      <c r="J15" s="10">
        <v>1397</v>
      </c>
      <c r="K15" s="8">
        <v>3609</v>
      </c>
      <c r="L15" s="9">
        <v>2487</v>
      </c>
      <c r="M15" s="10">
        <v>1122</v>
      </c>
      <c r="O15" s="15">
        <v>6880</v>
      </c>
      <c r="P15" s="17">
        <f t="shared" si="0"/>
        <v>1958</v>
      </c>
      <c r="Q15" s="16">
        <v>4922</v>
      </c>
      <c r="R15" s="17">
        <v>7323</v>
      </c>
      <c r="S15" s="17">
        <f t="shared" si="1"/>
        <v>2056</v>
      </c>
      <c r="T15" s="16">
        <v>5267</v>
      </c>
      <c r="U15" s="17">
        <v>5732</v>
      </c>
      <c r="V15" s="17">
        <f t="shared" si="2"/>
        <v>1637</v>
      </c>
      <c r="W15" s="16">
        <v>4095</v>
      </c>
      <c r="X15" s="17">
        <v>6747</v>
      </c>
      <c r="Y15" s="17">
        <f t="shared" si="15"/>
        <v>1986</v>
      </c>
      <c r="Z15" s="16">
        <v>4761</v>
      </c>
      <c r="AB15" s="29">
        <f t="shared" si="3"/>
        <v>0.37517489506296231</v>
      </c>
      <c r="AC15" s="28">
        <f t="shared" si="4"/>
        <v>0.3948571428571428</v>
      </c>
      <c r="AD15" s="28">
        <f t="shared" si="5"/>
        <v>1.10967979389032</v>
      </c>
      <c r="AE15" s="30">
        <f t="shared" si="6"/>
        <v>0.86949293433083952</v>
      </c>
      <c r="AF15" s="28">
        <f t="shared" si="7"/>
        <v>0.12142038946162659</v>
      </c>
      <c r="AG15" s="28">
        <f t="shared" si="8"/>
        <v>0.18912666281087342</v>
      </c>
      <c r="AH15" s="28">
        <f t="shared" si="9"/>
        <v>0.24015151515151523</v>
      </c>
      <c r="AI15" s="30">
        <f t="shared" si="10"/>
        <v>-0.2014475271411339</v>
      </c>
      <c r="AJ15" s="28">
        <f t="shared" si="11"/>
        <v>0.51120663186981896</v>
      </c>
      <c r="AK15" s="28">
        <f t="shared" si="12"/>
        <v>0.62161330049261077</v>
      </c>
      <c r="AL15" s="28">
        <f t="shared" si="13"/>
        <v>1.9312813171080889</v>
      </c>
      <c r="AM15" s="30">
        <f t="shared" si="14"/>
        <v>3.2433155080213902</v>
      </c>
      <c r="AO15" s="4" t="s">
        <v>67</v>
      </c>
      <c r="AP15" s="4" t="s">
        <v>68</v>
      </c>
      <c r="AQ15" s="4" t="s">
        <v>71</v>
      </c>
    </row>
    <row r="16" spans="1:43" x14ac:dyDescent="0.25">
      <c r="A16" s="6" t="s">
        <v>15</v>
      </c>
      <c r="B16" s="8">
        <v>22835</v>
      </c>
      <c r="C16" s="9">
        <v>14459</v>
      </c>
      <c r="D16" s="10">
        <v>8373</v>
      </c>
      <c r="E16" s="8">
        <v>21951</v>
      </c>
      <c r="F16" s="9">
        <v>14003</v>
      </c>
      <c r="G16" s="10">
        <v>7943</v>
      </c>
      <c r="H16" s="8">
        <v>11631</v>
      </c>
      <c r="I16" s="9">
        <v>7021</v>
      </c>
      <c r="J16" s="10">
        <v>4585</v>
      </c>
      <c r="K16" s="8">
        <v>15368</v>
      </c>
      <c r="L16" s="9">
        <v>11298</v>
      </c>
      <c r="M16" s="10">
        <v>4042</v>
      </c>
      <c r="O16" s="15">
        <v>23689</v>
      </c>
      <c r="P16" s="17">
        <f t="shared" si="0"/>
        <v>15497</v>
      </c>
      <c r="Q16" s="16">
        <v>8192</v>
      </c>
      <c r="R16" s="17">
        <v>22363</v>
      </c>
      <c r="S16" s="17">
        <f t="shared" si="1"/>
        <v>14400</v>
      </c>
      <c r="T16" s="16">
        <v>7963</v>
      </c>
      <c r="U16" s="17">
        <v>11635</v>
      </c>
      <c r="V16" s="17">
        <f t="shared" si="2"/>
        <v>7050</v>
      </c>
      <c r="W16" s="16">
        <v>4585</v>
      </c>
      <c r="X16" s="17">
        <v>15611</v>
      </c>
      <c r="Y16" s="17">
        <f t="shared" si="15"/>
        <v>11441</v>
      </c>
      <c r="Z16" s="16">
        <v>4170</v>
      </c>
      <c r="AB16" s="29">
        <f t="shared" si="3"/>
        <v>3.7398730019706505E-2</v>
      </c>
      <c r="AC16" s="28">
        <f t="shared" si="4"/>
        <v>1.8769076579654653E-2</v>
      </c>
      <c r="AD16" s="28">
        <f t="shared" si="5"/>
        <v>3.4390852033361341E-4</v>
      </c>
      <c r="AE16" s="30">
        <f t="shared" si="6"/>
        <v>1.581207704320664E-2</v>
      </c>
      <c r="AF16" s="28">
        <f t="shared" si="7"/>
        <v>7.178919703990605E-2</v>
      </c>
      <c r="AG16" s="28">
        <f t="shared" si="8"/>
        <v>2.8351067628365367E-2</v>
      </c>
      <c r="AH16" s="28">
        <f t="shared" si="9"/>
        <v>4.1304657456202598E-3</v>
      </c>
      <c r="AI16" s="30">
        <f t="shared" si="10"/>
        <v>1.2657107452646477E-2</v>
      </c>
      <c r="AJ16" s="28">
        <f t="shared" si="11"/>
        <v>-2.1617102591663717E-2</v>
      </c>
      <c r="AK16" s="28">
        <f t="shared" si="12"/>
        <v>2.5179403248143384E-3</v>
      </c>
      <c r="AL16" s="28">
        <f t="shared" si="13"/>
        <v>0</v>
      </c>
      <c r="AM16" s="30">
        <f t="shared" si="14"/>
        <v>3.1667491340920284E-2</v>
      </c>
      <c r="AO16" s="4" t="s">
        <v>67</v>
      </c>
      <c r="AP16" s="4" t="s">
        <v>72</v>
      </c>
      <c r="AQ16" s="4" t="s">
        <v>71</v>
      </c>
    </row>
    <row r="17" spans="1:43" x14ac:dyDescent="0.25">
      <c r="A17" s="6" t="s">
        <v>16</v>
      </c>
      <c r="B17" s="8">
        <v>12005</v>
      </c>
      <c r="C17" s="9">
        <v>9250</v>
      </c>
      <c r="D17" s="10">
        <v>2640</v>
      </c>
      <c r="E17" s="8">
        <v>11172</v>
      </c>
      <c r="F17" s="9">
        <v>8785</v>
      </c>
      <c r="G17" s="10">
        <v>2279</v>
      </c>
      <c r="H17" s="8">
        <v>5767</v>
      </c>
      <c r="I17" s="9">
        <v>4748</v>
      </c>
      <c r="J17" s="10">
        <v>988</v>
      </c>
      <c r="K17" s="8">
        <v>6644</v>
      </c>
      <c r="L17" s="9">
        <v>5890</v>
      </c>
      <c r="M17" s="10">
        <v>719</v>
      </c>
      <c r="O17" s="15">
        <v>13303</v>
      </c>
      <c r="P17" s="17">
        <f t="shared" si="0"/>
        <v>7409</v>
      </c>
      <c r="Q17" s="16">
        <v>5894</v>
      </c>
      <c r="R17" s="17">
        <v>12506</v>
      </c>
      <c r="S17" s="17">
        <f t="shared" si="1"/>
        <v>6650</v>
      </c>
      <c r="T17" s="16">
        <v>5856</v>
      </c>
      <c r="U17" s="17">
        <v>7730</v>
      </c>
      <c r="V17" s="17">
        <f t="shared" si="2"/>
        <v>3768</v>
      </c>
      <c r="W17" s="16">
        <v>3962</v>
      </c>
      <c r="X17" s="17">
        <v>8407</v>
      </c>
      <c r="Y17" s="17">
        <f t="shared" si="15"/>
        <v>4403</v>
      </c>
      <c r="Z17" s="16">
        <v>4004</v>
      </c>
      <c r="AB17" s="29">
        <f t="shared" si="3"/>
        <v>0.10812161599333603</v>
      </c>
      <c r="AC17" s="28">
        <f t="shared" si="4"/>
        <v>0.11940565699964201</v>
      </c>
      <c r="AD17" s="28">
        <f t="shared" si="5"/>
        <v>0.34038494884688753</v>
      </c>
      <c r="AE17" s="30">
        <f t="shared" si="6"/>
        <v>0.26535219747140282</v>
      </c>
      <c r="AF17" s="28">
        <f t="shared" si="7"/>
        <v>-0.19902702702702701</v>
      </c>
      <c r="AG17" s="28">
        <f t="shared" si="8"/>
        <v>-0.24302788844621515</v>
      </c>
      <c r="AH17" s="28">
        <f t="shared" si="9"/>
        <v>-0.20640269587194604</v>
      </c>
      <c r="AI17" s="30">
        <f t="shared" si="10"/>
        <v>-0.25246179966044147</v>
      </c>
      <c r="AJ17" s="28">
        <f t="shared" si="11"/>
        <v>1.2325757575757574</v>
      </c>
      <c r="AK17" s="28">
        <f t="shared" si="12"/>
        <v>1.5695480473892056</v>
      </c>
      <c r="AL17" s="28">
        <f t="shared" si="13"/>
        <v>3.0101214574898787</v>
      </c>
      <c r="AM17" s="30">
        <f t="shared" si="14"/>
        <v>4.5688456189151596</v>
      </c>
      <c r="AO17" s="4" t="s">
        <v>67</v>
      </c>
      <c r="AP17" s="4" t="s">
        <v>68</v>
      </c>
      <c r="AQ17" s="4" t="s">
        <v>71</v>
      </c>
    </row>
    <row r="18" spans="1:43" x14ac:dyDescent="0.25">
      <c r="A18" s="6" t="s">
        <v>17</v>
      </c>
      <c r="B18" s="8">
        <v>5342</v>
      </c>
      <c r="C18" s="9">
        <v>3685</v>
      </c>
      <c r="D18" s="10">
        <v>1635</v>
      </c>
      <c r="E18" s="8">
        <v>6331</v>
      </c>
      <c r="F18" s="9">
        <v>3798</v>
      </c>
      <c r="G18" s="10">
        <v>2524</v>
      </c>
      <c r="H18" s="8">
        <v>3657</v>
      </c>
      <c r="I18" s="9">
        <v>2323</v>
      </c>
      <c r="J18" s="10">
        <v>1334</v>
      </c>
      <c r="K18" s="8">
        <v>3463</v>
      </c>
      <c r="L18" s="9">
        <v>2388</v>
      </c>
      <c r="M18" s="10">
        <v>1075</v>
      </c>
      <c r="O18" s="15">
        <v>6227</v>
      </c>
      <c r="P18" s="17">
        <f t="shared" si="0"/>
        <v>3144</v>
      </c>
      <c r="Q18" s="16">
        <v>3083</v>
      </c>
      <c r="R18" s="17">
        <v>6287</v>
      </c>
      <c r="S18" s="17">
        <f t="shared" si="1"/>
        <v>3152</v>
      </c>
      <c r="T18" s="16">
        <v>3135</v>
      </c>
      <c r="U18" s="17">
        <v>3931</v>
      </c>
      <c r="V18" s="17">
        <f t="shared" si="2"/>
        <v>1826</v>
      </c>
      <c r="W18" s="16">
        <v>2105</v>
      </c>
      <c r="X18" s="17">
        <v>3891</v>
      </c>
      <c r="Y18" s="17">
        <f t="shared" si="15"/>
        <v>1886</v>
      </c>
      <c r="Z18" s="16">
        <v>2005</v>
      </c>
      <c r="AB18" s="29">
        <f t="shared" si="3"/>
        <v>0.16566828903032582</v>
      </c>
      <c r="AC18" s="28">
        <f t="shared" si="4"/>
        <v>-6.9499289211815141E-3</v>
      </c>
      <c r="AD18" s="28">
        <f t="shared" si="5"/>
        <v>7.4924801750068326E-2</v>
      </c>
      <c r="AE18" s="30">
        <f t="shared" si="6"/>
        <v>0.12359226104533638</v>
      </c>
      <c r="AF18" s="28">
        <f t="shared" si="7"/>
        <v>-0.14681139755766626</v>
      </c>
      <c r="AG18" s="28">
        <f t="shared" si="8"/>
        <v>-0.17008952080042128</v>
      </c>
      <c r="AH18" s="28">
        <f t="shared" si="9"/>
        <v>-0.21394748170469224</v>
      </c>
      <c r="AI18" s="30">
        <f t="shared" si="10"/>
        <v>-0.2102177554438861</v>
      </c>
      <c r="AJ18" s="28">
        <f t="shared" si="11"/>
        <v>0.88562691131498461</v>
      </c>
      <c r="AK18" s="28">
        <f t="shared" si="12"/>
        <v>0.24207606973058637</v>
      </c>
      <c r="AL18" s="28">
        <f t="shared" si="13"/>
        <v>0.57796101949025491</v>
      </c>
      <c r="AM18" s="30">
        <f t="shared" si="14"/>
        <v>0.86511627906976751</v>
      </c>
      <c r="AO18" s="4" t="s">
        <v>67</v>
      </c>
      <c r="AP18" s="4" t="s">
        <v>68</v>
      </c>
      <c r="AQ18" s="4" t="s">
        <v>71</v>
      </c>
    </row>
    <row r="19" spans="1:43" x14ac:dyDescent="0.25">
      <c r="A19" s="6" t="s">
        <v>18</v>
      </c>
      <c r="B19" s="8">
        <v>6506</v>
      </c>
      <c r="C19" s="9">
        <v>3934</v>
      </c>
      <c r="D19" s="10">
        <v>1390</v>
      </c>
      <c r="E19" s="8">
        <v>5871</v>
      </c>
      <c r="F19" s="9">
        <v>3835</v>
      </c>
      <c r="G19" s="10">
        <v>1249</v>
      </c>
      <c r="H19" s="8">
        <v>3244</v>
      </c>
      <c r="I19" s="9">
        <v>2505</v>
      </c>
      <c r="J19" s="10">
        <v>557</v>
      </c>
      <c r="K19" s="8">
        <v>3072</v>
      </c>
      <c r="L19" s="9">
        <v>2311</v>
      </c>
      <c r="M19" s="10">
        <v>603</v>
      </c>
      <c r="O19" s="15">
        <v>6492</v>
      </c>
      <c r="P19" s="17">
        <f t="shared" si="0"/>
        <v>2000</v>
      </c>
      <c r="Q19" s="16">
        <v>4492</v>
      </c>
      <c r="R19" s="17">
        <v>5871</v>
      </c>
      <c r="S19" s="17">
        <f t="shared" si="1"/>
        <v>2020</v>
      </c>
      <c r="T19" s="16">
        <v>3851</v>
      </c>
      <c r="U19" s="17">
        <v>3274</v>
      </c>
      <c r="V19" s="17">
        <f t="shared" si="2"/>
        <v>1225</v>
      </c>
      <c r="W19" s="16">
        <v>2049</v>
      </c>
      <c r="X19" s="17">
        <v>3716</v>
      </c>
      <c r="Y19" s="17">
        <f t="shared" si="15"/>
        <v>1530</v>
      </c>
      <c r="Z19" s="16">
        <v>2186</v>
      </c>
      <c r="AB19" s="29">
        <f t="shared" si="3"/>
        <v>-2.1518598217030727E-3</v>
      </c>
      <c r="AC19" s="28">
        <f t="shared" si="4"/>
        <v>0</v>
      </c>
      <c r="AD19" s="28">
        <f t="shared" si="5"/>
        <v>9.2478421701602809E-3</v>
      </c>
      <c r="AE19" s="30">
        <f t="shared" si="6"/>
        <v>0.20963541666666674</v>
      </c>
      <c r="AF19" s="28">
        <f t="shared" si="7"/>
        <v>-0.4916115912557194</v>
      </c>
      <c r="AG19" s="28">
        <f t="shared" si="8"/>
        <v>-0.47327249022164275</v>
      </c>
      <c r="AH19" s="28">
        <f t="shared" si="9"/>
        <v>-0.51097804391217561</v>
      </c>
      <c r="AI19" s="30">
        <f t="shared" si="10"/>
        <v>-0.33794893985287755</v>
      </c>
      <c r="AJ19" s="28">
        <f t="shared" si="11"/>
        <v>2.2316546762589926</v>
      </c>
      <c r="AK19" s="28">
        <f t="shared" si="12"/>
        <v>2.0832666132906326</v>
      </c>
      <c r="AL19" s="28">
        <f t="shared" si="13"/>
        <v>2.6786355475763015</v>
      </c>
      <c r="AM19" s="30">
        <f t="shared" si="14"/>
        <v>2.625207296849088</v>
      </c>
      <c r="AO19" s="4" t="s">
        <v>67</v>
      </c>
      <c r="AP19" s="4" t="s">
        <v>68</v>
      </c>
      <c r="AQ19" s="4" t="s">
        <v>69</v>
      </c>
    </row>
    <row r="20" spans="1:43" x14ac:dyDescent="0.25">
      <c r="A20" s="6" t="s">
        <v>19</v>
      </c>
      <c r="B20" s="8">
        <v>20152</v>
      </c>
      <c r="C20" s="9">
        <v>12379</v>
      </c>
      <c r="D20" s="10">
        <v>7605</v>
      </c>
      <c r="E20" s="8">
        <v>19407</v>
      </c>
      <c r="F20" s="9">
        <v>12170</v>
      </c>
      <c r="G20" s="10">
        <v>7075</v>
      </c>
      <c r="H20" s="8">
        <v>12402</v>
      </c>
      <c r="I20" s="9">
        <v>7559</v>
      </c>
      <c r="J20" s="10">
        <v>4644</v>
      </c>
      <c r="K20" s="8">
        <v>13357</v>
      </c>
      <c r="L20" s="9">
        <v>8555</v>
      </c>
      <c r="M20" s="10">
        <v>4628</v>
      </c>
      <c r="O20" s="15">
        <v>20366</v>
      </c>
      <c r="P20" s="17">
        <f t="shared" si="0"/>
        <v>8518</v>
      </c>
      <c r="Q20" s="16">
        <v>11848</v>
      </c>
      <c r="R20" s="17">
        <v>19693</v>
      </c>
      <c r="S20" s="17">
        <f t="shared" si="1"/>
        <v>7988</v>
      </c>
      <c r="T20" s="16">
        <v>11705</v>
      </c>
      <c r="U20" s="17">
        <v>12578</v>
      </c>
      <c r="V20" s="17">
        <f t="shared" si="2"/>
        <v>4738</v>
      </c>
      <c r="W20" s="16">
        <v>7840</v>
      </c>
      <c r="X20" s="17">
        <v>13578</v>
      </c>
      <c r="Y20" s="17">
        <f t="shared" si="15"/>
        <v>5471</v>
      </c>
      <c r="Z20" s="16">
        <v>8107</v>
      </c>
      <c r="AB20" s="29">
        <f t="shared" si="3"/>
        <v>1.061929337038503E-2</v>
      </c>
      <c r="AC20" s="28">
        <f t="shared" si="4"/>
        <v>1.473695058484048E-2</v>
      </c>
      <c r="AD20" s="28">
        <f t="shared" si="5"/>
        <v>1.419125947427835E-2</v>
      </c>
      <c r="AE20" s="30">
        <f t="shared" si="6"/>
        <v>1.6545631504080172E-2</v>
      </c>
      <c r="AF20" s="28">
        <f t="shared" si="7"/>
        <v>-0.31189918410210837</v>
      </c>
      <c r="AG20" s="28">
        <f t="shared" si="8"/>
        <v>-0.34363188167625303</v>
      </c>
      <c r="AH20" s="28">
        <f t="shared" si="9"/>
        <v>-0.37319751289853154</v>
      </c>
      <c r="AI20" s="30">
        <f t="shared" si="10"/>
        <v>-0.36049094097019285</v>
      </c>
      <c r="AJ20" s="28">
        <f t="shared" si="11"/>
        <v>0.55792241946088095</v>
      </c>
      <c r="AK20" s="28">
        <f t="shared" si="12"/>
        <v>0.65441696113074199</v>
      </c>
      <c r="AL20" s="28">
        <f t="shared" si="13"/>
        <v>0.68819982773471144</v>
      </c>
      <c r="AM20" s="30">
        <f t="shared" si="14"/>
        <v>0.75172860847018153</v>
      </c>
      <c r="AO20" s="4" t="s">
        <v>67</v>
      </c>
      <c r="AP20" s="4" t="s">
        <v>68</v>
      </c>
      <c r="AQ20" s="4" t="s">
        <v>71</v>
      </c>
    </row>
    <row r="21" spans="1:43" x14ac:dyDescent="0.25">
      <c r="A21" s="6" t="s">
        <v>20</v>
      </c>
      <c r="B21" s="8">
        <v>15646</v>
      </c>
      <c r="C21" s="9">
        <v>10345</v>
      </c>
      <c r="D21" s="10">
        <v>5301</v>
      </c>
      <c r="E21" s="8">
        <v>16040</v>
      </c>
      <c r="F21" s="9">
        <v>11341</v>
      </c>
      <c r="G21" s="10">
        <v>4699</v>
      </c>
      <c r="H21" s="8">
        <v>9593</v>
      </c>
      <c r="I21" s="9">
        <v>6469</v>
      </c>
      <c r="J21" s="10">
        <v>3124</v>
      </c>
      <c r="K21" s="8">
        <v>12025</v>
      </c>
      <c r="L21" s="9">
        <v>8651</v>
      </c>
      <c r="M21" s="10">
        <v>3372</v>
      </c>
      <c r="O21" s="15">
        <v>16005</v>
      </c>
      <c r="P21" s="17">
        <f t="shared" si="0"/>
        <v>8052</v>
      </c>
      <c r="Q21" s="16">
        <v>7953</v>
      </c>
      <c r="R21" s="17">
        <v>16226</v>
      </c>
      <c r="S21" s="17">
        <f t="shared" si="1"/>
        <v>8080</v>
      </c>
      <c r="T21" s="16">
        <v>8146</v>
      </c>
      <c r="U21" s="17">
        <v>9640</v>
      </c>
      <c r="V21" s="17">
        <f t="shared" si="2"/>
        <v>4686</v>
      </c>
      <c r="W21" s="16">
        <v>4954</v>
      </c>
      <c r="X21" s="17">
        <v>12194</v>
      </c>
      <c r="Y21" s="17">
        <f t="shared" si="15"/>
        <v>6406</v>
      </c>
      <c r="Z21" s="16">
        <v>5788</v>
      </c>
      <c r="AB21" s="29">
        <f t="shared" si="3"/>
        <v>2.294516170267169E-2</v>
      </c>
      <c r="AC21" s="28">
        <f t="shared" si="4"/>
        <v>1.1596009975062271E-2</v>
      </c>
      <c r="AD21" s="28">
        <f t="shared" si="5"/>
        <v>4.899405816741309E-3</v>
      </c>
      <c r="AE21" s="30">
        <f t="shared" si="6"/>
        <v>1.4054054054054133E-2</v>
      </c>
      <c r="AF21" s="28">
        <f t="shared" si="7"/>
        <v>-0.22165297245045912</v>
      </c>
      <c r="AG21" s="28">
        <f t="shared" si="8"/>
        <v>-0.28754078123622251</v>
      </c>
      <c r="AH21" s="28">
        <f t="shared" si="9"/>
        <v>-0.27562219817591593</v>
      </c>
      <c r="AI21" s="30">
        <f t="shared" si="10"/>
        <v>-0.25950757137903135</v>
      </c>
      <c r="AJ21" s="28">
        <f t="shared" si="11"/>
        <v>0.50028296547821172</v>
      </c>
      <c r="AK21" s="28">
        <f t="shared" si="12"/>
        <v>0.73356033198552884</v>
      </c>
      <c r="AL21" s="28">
        <f t="shared" si="13"/>
        <v>0.58578745198463511</v>
      </c>
      <c r="AM21" s="30">
        <f t="shared" si="14"/>
        <v>0.71648873072360608</v>
      </c>
      <c r="AO21" s="4" t="s">
        <v>67</v>
      </c>
      <c r="AP21" s="4" t="s">
        <v>72</v>
      </c>
      <c r="AQ21" s="4" t="s">
        <v>71</v>
      </c>
    </row>
    <row r="22" spans="1:43" x14ac:dyDescent="0.25">
      <c r="A22" s="6" t="s">
        <v>21</v>
      </c>
      <c r="B22" s="8">
        <v>892</v>
      </c>
      <c r="C22" s="9">
        <v>466</v>
      </c>
      <c r="D22" s="10">
        <v>426</v>
      </c>
      <c r="E22" s="8">
        <v>892</v>
      </c>
      <c r="F22" s="9">
        <v>466</v>
      </c>
      <c r="G22" s="10">
        <v>426</v>
      </c>
      <c r="H22" s="8">
        <v>433</v>
      </c>
      <c r="I22" s="9">
        <v>215</v>
      </c>
      <c r="J22" s="10">
        <v>218</v>
      </c>
      <c r="K22" s="8">
        <v>562</v>
      </c>
      <c r="L22" s="9">
        <v>345</v>
      </c>
      <c r="M22" s="10">
        <v>217</v>
      </c>
      <c r="O22" s="15">
        <v>1301</v>
      </c>
      <c r="P22" s="17">
        <f t="shared" si="0"/>
        <v>753</v>
      </c>
      <c r="Q22" s="16">
        <v>548</v>
      </c>
      <c r="R22" s="17">
        <v>1101</v>
      </c>
      <c r="S22" s="17">
        <f t="shared" si="1"/>
        <v>649</v>
      </c>
      <c r="T22" s="16">
        <v>452</v>
      </c>
      <c r="U22" s="17">
        <v>637</v>
      </c>
      <c r="V22" s="17">
        <f t="shared" si="2"/>
        <v>339</v>
      </c>
      <c r="W22" s="16">
        <v>298</v>
      </c>
      <c r="X22" s="17">
        <v>721</v>
      </c>
      <c r="Y22" s="17">
        <f t="shared" si="15"/>
        <v>401</v>
      </c>
      <c r="Z22" s="16">
        <v>320</v>
      </c>
      <c r="AB22" s="29">
        <f t="shared" si="3"/>
        <v>0.45852017937219736</v>
      </c>
      <c r="AC22" s="28">
        <f t="shared" si="4"/>
        <v>0.23430493273542607</v>
      </c>
      <c r="AD22" s="28">
        <f t="shared" si="5"/>
        <v>0.47113163972286376</v>
      </c>
      <c r="AE22" s="30">
        <f t="shared" si="6"/>
        <v>0.28291814946619209</v>
      </c>
      <c r="AF22" s="28">
        <f t="shared" si="7"/>
        <v>0.61587982832618016</v>
      </c>
      <c r="AG22" s="28">
        <f t="shared" si="8"/>
        <v>0.39270386266094426</v>
      </c>
      <c r="AH22" s="28">
        <f t="shared" si="9"/>
        <v>0.57674418604651168</v>
      </c>
      <c r="AI22" s="30">
        <f t="shared" si="10"/>
        <v>0.16231884057971024</v>
      </c>
      <c r="AJ22" s="28">
        <f t="shared" si="11"/>
        <v>0.28638497652582151</v>
      </c>
      <c r="AK22" s="28">
        <f t="shared" si="12"/>
        <v>6.1032863849765251E-2</v>
      </c>
      <c r="AL22" s="28">
        <f t="shared" si="13"/>
        <v>0.3669724770642202</v>
      </c>
      <c r="AM22" s="30">
        <f t="shared" si="14"/>
        <v>0.47465437788018439</v>
      </c>
      <c r="AO22" s="4" t="s">
        <v>67</v>
      </c>
      <c r="AP22" s="4" t="s">
        <v>72</v>
      </c>
      <c r="AQ22" s="4" t="s">
        <v>71</v>
      </c>
    </row>
    <row r="23" spans="1:43" x14ac:dyDescent="0.25">
      <c r="A23" s="6" t="s">
        <v>22</v>
      </c>
      <c r="B23" s="8">
        <v>7661</v>
      </c>
      <c r="C23" s="9">
        <v>5727</v>
      </c>
      <c r="D23" s="10">
        <v>1925</v>
      </c>
      <c r="E23" s="8">
        <v>7171</v>
      </c>
      <c r="F23" s="9">
        <v>5265</v>
      </c>
      <c r="G23" s="10">
        <v>1896</v>
      </c>
      <c r="H23" s="8">
        <v>3047</v>
      </c>
      <c r="I23" s="9">
        <v>2074</v>
      </c>
      <c r="J23" s="10">
        <v>969</v>
      </c>
      <c r="K23" s="8">
        <v>4110</v>
      </c>
      <c r="L23" s="9">
        <v>3080</v>
      </c>
      <c r="M23" s="10">
        <v>1029</v>
      </c>
      <c r="O23" s="15">
        <v>7761</v>
      </c>
      <c r="P23" s="17">
        <f t="shared" si="0"/>
        <v>5592</v>
      </c>
      <c r="Q23" s="16">
        <v>2169</v>
      </c>
      <c r="R23" s="17">
        <v>7392</v>
      </c>
      <c r="S23" s="17">
        <f t="shared" si="1"/>
        <v>5419</v>
      </c>
      <c r="T23" s="16">
        <v>1973</v>
      </c>
      <c r="U23" s="17">
        <v>5152</v>
      </c>
      <c r="V23" s="17">
        <f t="shared" si="2"/>
        <v>3808</v>
      </c>
      <c r="W23" s="16">
        <v>1344</v>
      </c>
      <c r="X23" s="17">
        <v>2811</v>
      </c>
      <c r="Y23" s="17">
        <f t="shared" si="15"/>
        <v>1923</v>
      </c>
      <c r="Z23" s="16">
        <v>888</v>
      </c>
      <c r="AB23" s="29">
        <f t="shared" si="3"/>
        <v>1.305312622373056E-2</v>
      </c>
      <c r="AC23" s="28">
        <f t="shared" si="4"/>
        <v>3.0818574815228095E-2</v>
      </c>
      <c r="AD23" s="28">
        <f t="shared" si="5"/>
        <v>0.69084345257630453</v>
      </c>
      <c r="AE23" s="30">
        <f t="shared" si="6"/>
        <v>-0.3160583941605839</v>
      </c>
      <c r="AF23" s="28">
        <f t="shared" si="7"/>
        <v>-2.3572551073860692E-2</v>
      </c>
      <c r="AG23" s="28">
        <f t="shared" si="8"/>
        <v>2.9249762583095862E-2</v>
      </c>
      <c r="AH23" s="28">
        <f t="shared" si="9"/>
        <v>0.83606557377049184</v>
      </c>
      <c r="AI23" s="30">
        <f t="shared" si="10"/>
        <v>-0.37564935064935068</v>
      </c>
      <c r="AJ23" s="28">
        <f t="shared" si="11"/>
        <v>0.12675324675324684</v>
      </c>
      <c r="AK23" s="28">
        <f t="shared" si="12"/>
        <v>4.0611814345991482E-2</v>
      </c>
      <c r="AL23" s="28">
        <f t="shared" si="13"/>
        <v>0.38699690402476783</v>
      </c>
      <c r="AM23" s="30">
        <f t="shared" si="14"/>
        <v>-0.13702623906705536</v>
      </c>
      <c r="AO23" s="4" t="s">
        <v>67</v>
      </c>
      <c r="AP23" s="4" t="s">
        <v>72</v>
      </c>
      <c r="AQ23" s="4" t="s">
        <v>69</v>
      </c>
    </row>
    <row r="24" spans="1:43" x14ac:dyDescent="0.25">
      <c r="A24" s="6" t="s">
        <v>23</v>
      </c>
      <c r="B24" s="8">
        <v>1983</v>
      </c>
      <c r="C24" s="9">
        <v>1775</v>
      </c>
      <c r="D24" s="10">
        <v>205</v>
      </c>
      <c r="E24" s="8">
        <v>1950</v>
      </c>
      <c r="F24" s="9">
        <v>1695</v>
      </c>
      <c r="G24" s="10">
        <v>246</v>
      </c>
      <c r="H24" s="8">
        <v>924</v>
      </c>
      <c r="I24" s="9">
        <v>716</v>
      </c>
      <c r="J24" s="10">
        <v>202</v>
      </c>
      <c r="K24" s="8">
        <v>1153</v>
      </c>
      <c r="L24" s="9">
        <v>945</v>
      </c>
      <c r="M24" s="10">
        <v>196</v>
      </c>
      <c r="O24" s="15">
        <v>2327</v>
      </c>
      <c r="P24" s="17">
        <f t="shared" si="0"/>
        <v>2090</v>
      </c>
      <c r="Q24" s="16">
        <v>237</v>
      </c>
      <c r="R24" s="17">
        <v>2200</v>
      </c>
      <c r="S24" s="17">
        <f t="shared" si="1"/>
        <v>1935</v>
      </c>
      <c r="T24" s="16">
        <v>265</v>
      </c>
      <c r="U24" s="17">
        <v>956</v>
      </c>
      <c r="V24" s="17">
        <f t="shared" si="2"/>
        <v>751</v>
      </c>
      <c r="W24" s="16">
        <v>205</v>
      </c>
      <c r="X24" s="17">
        <v>1172</v>
      </c>
      <c r="Y24" s="17">
        <f t="shared" si="15"/>
        <v>978</v>
      </c>
      <c r="Z24" s="16">
        <v>194</v>
      </c>
      <c r="AB24" s="29">
        <f t="shared" si="3"/>
        <v>0.17347453353504783</v>
      </c>
      <c r="AC24" s="28">
        <f t="shared" si="4"/>
        <v>0.12820512820512819</v>
      </c>
      <c r="AD24" s="28">
        <f t="shared" si="5"/>
        <v>3.463203463203457E-2</v>
      </c>
      <c r="AE24" s="30">
        <f t="shared" si="6"/>
        <v>1.647875108412844E-2</v>
      </c>
      <c r="AF24" s="28">
        <f t="shared" si="7"/>
        <v>0.17746478873239435</v>
      </c>
      <c r="AG24" s="28">
        <f t="shared" si="8"/>
        <v>0.1415929203539823</v>
      </c>
      <c r="AH24" s="28">
        <f t="shared" si="9"/>
        <v>4.88826815642458E-2</v>
      </c>
      <c r="AI24" s="30">
        <f t="shared" si="10"/>
        <v>3.4920634920635019E-2</v>
      </c>
      <c r="AJ24" s="28">
        <f t="shared" si="11"/>
        <v>0.15609756097560967</v>
      </c>
      <c r="AK24" s="28">
        <f t="shared" si="12"/>
        <v>7.7235772357723498E-2</v>
      </c>
      <c r="AL24" s="28">
        <f t="shared" si="13"/>
        <v>1.4851485148514865E-2</v>
      </c>
      <c r="AM24" s="30">
        <f t="shared" si="14"/>
        <v>-1.0204081632653073E-2</v>
      </c>
      <c r="AO24" s="4" t="s">
        <v>67</v>
      </c>
      <c r="AP24" s="4" t="s">
        <v>72</v>
      </c>
      <c r="AQ24" s="4" t="s">
        <v>71</v>
      </c>
    </row>
    <row r="25" spans="1:43" x14ac:dyDescent="0.25">
      <c r="A25" s="6" t="s">
        <v>24</v>
      </c>
      <c r="B25" s="8">
        <v>11307</v>
      </c>
      <c r="C25" s="9">
        <v>6608</v>
      </c>
      <c r="D25" s="10">
        <v>2581</v>
      </c>
      <c r="E25" s="8">
        <v>10761</v>
      </c>
      <c r="F25" s="9">
        <v>6276</v>
      </c>
      <c r="G25" s="10">
        <v>2406</v>
      </c>
      <c r="H25" s="8">
        <v>6038</v>
      </c>
      <c r="I25" s="9">
        <v>3354</v>
      </c>
      <c r="J25" s="10">
        <v>1617</v>
      </c>
      <c r="K25" s="8">
        <v>7069</v>
      </c>
      <c r="L25" s="9">
        <v>3666</v>
      </c>
      <c r="M25" s="10">
        <v>1818</v>
      </c>
      <c r="O25" s="15">
        <v>9188</v>
      </c>
      <c r="P25" s="17">
        <f t="shared" si="0"/>
        <v>4531</v>
      </c>
      <c r="Q25" s="16">
        <v>4657</v>
      </c>
      <c r="R25" s="17">
        <v>8686</v>
      </c>
      <c r="S25" s="17">
        <f t="shared" si="1"/>
        <v>4342</v>
      </c>
      <c r="T25" s="16">
        <v>4344</v>
      </c>
      <c r="U25" s="17">
        <v>4976</v>
      </c>
      <c r="V25" s="17">
        <f t="shared" si="2"/>
        <v>2313</v>
      </c>
      <c r="W25" s="16">
        <v>2663</v>
      </c>
      <c r="X25" s="17">
        <v>5530</v>
      </c>
      <c r="Y25" s="17">
        <f t="shared" si="15"/>
        <v>2717</v>
      </c>
      <c r="Z25" s="16">
        <v>2813</v>
      </c>
      <c r="AB25" s="29">
        <f t="shared" si="3"/>
        <v>-0.18740603166180247</v>
      </c>
      <c r="AC25" s="28">
        <f t="shared" si="4"/>
        <v>-0.19282594554409438</v>
      </c>
      <c r="AD25" s="28">
        <f t="shared" si="5"/>
        <v>-0.17588605498509435</v>
      </c>
      <c r="AE25" s="30">
        <f t="shared" si="6"/>
        <v>-0.21771113311642387</v>
      </c>
      <c r="AF25" s="28">
        <f t="shared" si="7"/>
        <v>-0.31431598062953992</v>
      </c>
      <c r="AG25" s="28">
        <f t="shared" si="8"/>
        <v>-0.30815806246016575</v>
      </c>
      <c r="AH25" s="28">
        <f t="shared" si="9"/>
        <v>-0.3103756708407871</v>
      </c>
      <c r="AI25" s="30">
        <f t="shared" si="10"/>
        <v>-0.25886524822695034</v>
      </c>
      <c r="AJ25" s="28">
        <f t="shared" si="11"/>
        <v>0.8043394033320419</v>
      </c>
      <c r="AK25" s="28">
        <f t="shared" si="12"/>
        <v>0.80548628428927671</v>
      </c>
      <c r="AL25" s="28">
        <f t="shared" si="13"/>
        <v>0.64687693259121826</v>
      </c>
      <c r="AM25" s="30">
        <f t="shared" si="14"/>
        <v>0.5473047304730474</v>
      </c>
      <c r="AO25" s="4" t="s">
        <v>67</v>
      </c>
      <c r="AP25" s="4" t="s">
        <v>72</v>
      </c>
      <c r="AQ25" s="4" t="s">
        <v>71</v>
      </c>
    </row>
    <row r="26" spans="1:43" x14ac:dyDescent="0.25">
      <c r="A26" s="6" t="s">
        <v>25</v>
      </c>
      <c r="B26" s="8">
        <v>7317</v>
      </c>
      <c r="C26" s="9">
        <v>4345</v>
      </c>
      <c r="D26" s="10">
        <v>2972</v>
      </c>
      <c r="E26" s="8">
        <v>6894</v>
      </c>
      <c r="F26" s="9">
        <v>4086</v>
      </c>
      <c r="G26" s="10">
        <v>2808</v>
      </c>
      <c r="H26" s="8">
        <v>3949</v>
      </c>
      <c r="I26" s="9">
        <v>2435</v>
      </c>
      <c r="J26" s="10">
        <v>1514</v>
      </c>
      <c r="K26" s="8">
        <v>4235</v>
      </c>
      <c r="L26" s="9">
        <v>2676</v>
      </c>
      <c r="M26" s="10">
        <v>1559</v>
      </c>
      <c r="O26" s="15">
        <v>7767</v>
      </c>
      <c r="P26" s="17">
        <f t="shared" si="0"/>
        <v>2829</v>
      </c>
      <c r="Q26" s="16">
        <v>4938</v>
      </c>
      <c r="R26" s="17">
        <v>7123</v>
      </c>
      <c r="S26" s="17">
        <f t="shared" si="1"/>
        <v>2653</v>
      </c>
      <c r="T26" s="16">
        <v>4470</v>
      </c>
      <c r="U26" s="17">
        <v>5553</v>
      </c>
      <c r="V26" s="17">
        <f t="shared" si="2"/>
        <v>2065</v>
      </c>
      <c r="W26" s="16">
        <v>3488</v>
      </c>
      <c r="X26" s="17">
        <v>3758</v>
      </c>
      <c r="Y26" s="17">
        <f t="shared" si="15"/>
        <v>1504</v>
      </c>
      <c r="Z26" s="16">
        <v>2254</v>
      </c>
      <c r="AB26" s="29">
        <f t="shared" si="3"/>
        <v>6.1500615006150117E-2</v>
      </c>
      <c r="AC26" s="28">
        <f t="shared" si="4"/>
        <v>3.321729039744703E-2</v>
      </c>
      <c r="AD26" s="28">
        <f t="shared" si="5"/>
        <v>0.40617877943783243</v>
      </c>
      <c r="AE26" s="30">
        <f t="shared" si="6"/>
        <v>-0.11263282172373079</v>
      </c>
      <c r="AF26" s="28">
        <f t="shared" si="7"/>
        <v>-0.34890678941311848</v>
      </c>
      <c r="AG26" s="28">
        <f t="shared" si="8"/>
        <v>-0.35070974057758197</v>
      </c>
      <c r="AH26" s="28">
        <f t="shared" si="9"/>
        <v>-0.15195071868583165</v>
      </c>
      <c r="AI26" s="30">
        <f t="shared" si="10"/>
        <v>-0.43796711509715991</v>
      </c>
      <c r="AJ26" s="28">
        <f t="shared" si="11"/>
        <v>0.66150740242261108</v>
      </c>
      <c r="AK26" s="28">
        <f t="shared" si="12"/>
        <v>0.59188034188034178</v>
      </c>
      <c r="AL26" s="28">
        <f t="shared" si="13"/>
        <v>1.3038309114927347</v>
      </c>
      <c r="AM26" s="30">
        <f t="shared" si="14"/>
        <v>0.44579858883899925</v>
      </c>
      <c r="AO26" s="4" t="s">
        <v>67</v>
      </c>
      <c r="AP26" s="4" t="s">
        <v>72</v>
      </c>
      <c r="AQ26" s="4" t="s">
        <v>69</v>
      </c>
    </row>
    <row r="27" spans="1:43" x14ac:dyDescent="0.25">
      <c r="A27" s="6" t="s">
        <v>26</v>
      </c>
      <c r="B27" s="8">
        <v>7439</v>
      </c>
      <c r="C27" s="9">
        <v>5267</v>
      </c>
      <c r="D27" s="10">
        <v>2172</v>
      </c>
      <c r="E27" s="8">
        <v>7284</v>
      </c>
      <c r="F27" s="9">
        <v>4620</v>
      </c>
      <c r="G27" s="10">
        <v>2414</v>
      </c>
      <c r="H27" s="8">
        <v>5051</v>
      </c>
      <c r="I27" s="9">
        <v>3316</v>
      </c>
      <c r="J27" s="10">
        <v>1733</v>
      </c>
      <c r="K27" s="8">
        <v>5936</v>
      </c>
      <c r="L27" s="9">
        <v>4051</v>
      </c>
      <c r="M27" s="10">
        <v>1883</v>
      </c>
      <c r="O27" s="15">
        <v>8626</v>
      </c>
      <c r="P27" s="17">
        <f t="shared" si="0"/>
        <v>4757</v>
      </c>
      <c r="Q27" s="16">
        <v>3869</v>
      </c>
      <c r="R27" s="17">
        <v>8028</v>
      </c>
      <c r="S27" s="17">
        <f t="shared" si="1"/>
        <v>4288</v>
      </c>
      <c r="T27" s="16">
        <v>3740</v>
      </c>
      <c r="U27" s="17">
        <v>6246</v>
      </c>
      <c r="V27" s="17">
        <f t="shared" si="2"/>
        <v>3221</v>
      </c>
      <c r="W27" s="16">
        <v>3025</v>
      </c>
      <c r="X27" s="17">
        <v>6417</v>
      </c>
      <c r="Y27" s="17">
        <f t="shared" si="15"/>
        <v>3213</v>
      </c>
      <c r="Z27" s="16">
        <v>3204</v>
      </c>
      <c r="AB27" s="29">
        <f t="shared" si="3"/>
        <v>0.15956445758838544</v>
      </c>
      <c r="AC27" s="28">
        <f t="shared" si="4"/>
        <v>0.10214168039538718</v>
      </c>
      <c r="AD27" s="28">
        <f t="shared" si="5"/>
        <v>0.23658681449217966</v>
      </c>
      <c r="AE27" s="30">
        <f t="shared" si="6"/>
        <v>8.1030997304582186E-2</v>
      </c>
      <c r="AF27" s="28">
        <f t="shared" si="7"/>
        <v>-9.682931460034172E-2</v>
      </c>
      <c r="AG27" s="28">
        <f t="shared" si="8"/>
        <v>-7.1861471861471848E-2</v>
      </c>
      <c r="AH27" s="28">
        <f t="shared" si="9"/>
        <v>-2.8648974668274985E-2</v>
      </c>
      <c r="AI27" s="30">
        <f t="shared" si="10"/>
        <v>-0.2068625030856579</v>
      </c>
      <c r="AJ27" s="28">
        <f t="shared" si="11"/>
        <v>0.78130755064456725</v>
      </c>
      <c r="AK27" s="28">
        <f t="shared" si="12"/>
        <v>0.54929577464788726</v>
      </c>
      <c r="AL27" s="28">
        <f t="shared" si="13"/>
        <v>0.74552798615118299</v>
      </c>
      <c r="AM27" s="30">
        <f t="shared" si="14"/>
        <v>0.70154009559214026</v>
      </c>
      <c r="AO27" s="4" t="s">
        <v>67</v>
      </c>
      <c r="AP27" s="4" t="s">
        <v>68</v>
      </c>
      <c r="AQ27" s="4" t="s">
        <v>69</v>
      </c>
    </row>
    <row r="28" spans="1:43" x14ac:dyDescent="0.25">
      <c r="A28" s="6" t="s">
        <v>27</v>
      </c>
      <c r="B28" s="8">
        <v>17299</v>
      </c>
      <c r="C28" s="9">
        <v>9078</v>
      </c>
      <c r="D28" s="10">
        <v>8219</v>
      </c>
      <c r="E28" s="8">
        <v>14385</v>
      </c>
      <c r="F28" s="9">
        <v>7384</v>
      </c>
      <c r="G28" s="10">
        <v>6995</v>
      </c>
      <c r="H28" s="8">
        <v>11722</v>
      </c>
      <c r="I28" s="9">
        <v>5300</v>
      </c>
      <c r="J28" s="10">
        <v>6420</v>
      </c>
      <c r="K28" s="8">
        <v>12719</v>
      </c>
      <c r="L28" s="9">
        <v>6335</v>
      </c>
      <c r="M28" s="10">
        <v>6384</v>
      </c>
      <c r="O28" s="15">
        <v>18803</v>
      </c>
      <c r="P28" s="17">
        <f t="shared" si="0"/>
        <v>9491</v>
      </c>
      <c r="Q28" s="16">
        <v>9312</v>
      </c>
      <c r="R28" s="17">
        <v>16612</v>
      </c>
      <c r="S28" s="17">
        <f t="shared" si="1"/>
        <v>8372</v>
      </c>
      <c r="T28" s="16">
        <v>8240</v>
      </c>
      <c r="U28" s="17">
        <v>13898</v>
      </c>
      <c r="V28" s="17">
        <f t="shared" si="2"/>
        <v>6404</v>
      </c>
      <c r="W28" s="16">
        <v>7494</v>
      </c>
      <c r="X28" s="17">
        <v>12347</v>
      </c>
      <c r="Y28" s="17">
        <f t="shared" si="15"/>
        <v>5403</v>
      </c>
      <c r="Z28" s="16">
        <v>6944</v>
      </c>
      <c r="AB28" s="29">
        <f t="shared" si="3"/>
        <v>8.6941441701832378E-2</v>
      </c>
      <c r="AC28" s="28">
        <f t="shared" si="4"/>
        <v>0.15481404240528329</v>
      </c>
      <c r="AD28" s="28">
        <f t="shared" si="5"/>
        <v>0.18563385087868967</v>
      </c>
      <c r="AE28" s="30">
        <f t="shared" si="6"/>
        <v>-2.9247582357103563E-2</v>
      </c>
      <c r="AF28" s="28">
        <f t="shared" si="7"/>
        <v>4.5494602335316214E-2</v>
      </c>
      <c r="AG28" s="28">
        <f t="shared" si="8"/>
        <v>0.13380281690140849</v>
      </c>
      <c r="AH28" s="28">
        <f t="shared" si="9"/>
        <v>0.20830188679245287</v>
      </c>
      <c r="AI28" s="30">
        <f t="shared" si="10"/>
        <v>-0.14711917916337802</v>
      </c>
      <c r="AJ28" s="28">
        <f t="shared" si="11"/>
        <v>0.13298454799853987</v>
      </c>
      <c r="AK28" s="28">
        <f t="shared" si="12"/>
        <v>0.17798427448177279</v>
      </c>
      <c r="AL28" s="28">
        <f t="shared" si="13"/>
        <v>0.16728971962616823</v>
      </c>
      <c r="AM28" s="30">
        <f t="shared" si="14"/>
        <v>8.7719298245614086E-2</v>
      </c>
      <c r="AO28" s="4" t="s">
        <v>67</v>
      </c>
      <c r="AP28" s="4" t="s">
        <v>68</v>
      </c>
      <c r="AQ28" s="4" t="s">
        <v>69</v>
      </c>
    </row>
    <row r="29" spans="1:43" x14ac:dyDescent="0.25">
      <c r="A29" s="6" t="s">
        <v>28</v>
      </c>
      <c r="B29" s="8">
        <v>2772</v>
      </c>
      <c r="C29" s="9">
        <v>1870</v>
      </c>
      <c r="D29" s="10">
        <v>902</v>
      </c>
      <c r="E29" s="8">
        <v>2428</v>
      </c>
      <c r="F29" s="9">
        <v>1533</v>
      </c>
      <c r="G29" s="10">
        <v>895</v>
      </c>
      <c r="H29" s="8">
        <v>1791</v>
      </c>
      <c r="I29" s="9">
        <v>1191</v>
      </c>
      <c r="J29" s="10">
        <v>600</v>
      </c>
      <c r="K29" s="8">
        <v>1894</v>
      </c>
      <c r="L29" s="9">
        <v>1384</v>
      </c>
      <c r="M29" s="10">
        <v>510</v>
      </c>
      <c r="O29" s="15">
        <v>1313</v>
      </c>
      <c r="P29" s="17">
        <f t="shared" si="0"/>
        <v>823</v>
      </c>
      <c r="Q29" s="16">
        <v>490</v>
      </c>
      <c r="R29" s="17">
        <v>1439</v>
      </c>
      <c r="S29" s="17">
        <f t="shared" si="1"/>
        <v>835</v>
      </c>
      <c r="T29" s="16">
        <v>604</v>
      </c>
      <c r="U29" s="17">
        <v>1092</v>
      </c>
      <c r="V29" s="17">
        <f t="shared" si="2"/>
        <v>609</v>
      </c>
      <c r="W29" s="16">
        <v>483</v>
      </c>
      <c r="X29" s="17">
        <v>973</v>
      </c>
      <c r="Y29" s="17">
        <f t="shared" si="15"/>
        <v>491</v>
      </c>
      <c r="Z29" s="16">
        <v>482</v>
      </c>
      <c r="AB29" s="29">
        <f t="shared" si="3"/>
        <v>-0.52633477633477632</v>
      </c>
      <c r="AC29" s="28">
        <f t="shared" si="4"/>
        <v>-0.40733113673805599</v>
      </c>
      <c r="AD29" s="28">
        <f t="shared" si="5"/>
        <v>-0.39028475711892796</v>
      </c>
      <c r="AE29" s="30">
        <f t="shared" si="6"/>
        <v>-0.48627243928194297</v>
      </c>
      <c r="AF29" s="28">
        <f t="shared" si="7"/>
        <v>-0.55989304812834217</v>
      </c>
      <c r="AG29" s="28">
        <f t="shared" si="8"/>
        <v>-0.45531637312459228</v>
      </c>
      <c r="AH29" s="28">
        <f t="shared" si="9"/>
        <v>-0.48866498740554154</v>
      </c>
      <c r="AI29" s="30">
        <f t="shared" si="10"/>
        <v>-0.64523121387283244</v>
      </c>
      <c r="AJ29" s="28">
        <f t="shared" si="11"/>
        <v>-0.4567627494456763</v>
      </c>
      <c r="AK29" s="28">
        <f t="shared" si="12"/>
        <v>-0.32513966480446932</v>
      </c>
      <c r="AL29" s="28">
        <f t="shared" si="13"/>
        <v>-0.19499999999999995</v>
      </c>
      <c r="AM29" s="30">
        <f t="shared" si="14"/>
        <v>-5.4901960784313752E-2</v>
      </c>
      <c r="AO29" s="4" t="s">
        <v>67</v>
      </c>
      <c r="AP29" s="4" t="s">
        <v>68</v>
      </c>
      <c r="AQ29" s="4" t="s">
        <v>69</v>
      </c>
    </row>
    <row r="30" spans="1:43" x14ac:dyDescent="0.25">
      <c r="A30" s="6" t="s">
        <v>29</v>
      </c>
      <c r="B30" s="8">
        <v>2385</v>
      </c>
      <c r="C30" s="9">
        <v>1924</v>
      </c>
      <c r="D30" s="10">
        <v>440</v>
      </c>
      <c r="E30" s="8">
        <v>2495</v>
      </c>
      <c r="F30" s="9">
        <v>2052</v>
      </c>
      <c r="G30" s="10">
        <v>441</v>
      </c>
      <c r="H30" s="8">
        <v>2080</v>
      </c>
      <c r="I30" s="9">
        <v>1673</v>
      </c>
      <c r="J30" s="10">
        <v>403</v>
      </c>
      <c r="K30" s="8">
        <v>2220</v>
      </c>
      <c r="L30" s="9">
        <v>1767</v>
      </c>
      <c r="M30" s="10">
        <v>448</v>
      </c>
      <c r="O30" s="15">
        <v>2724</v>
      </c>
      <c r="P30" s="17">
        <f t="shared" si="0"/>
        <v>2090</v>
      </c>
      <c r="Q30" s="16">
        <v>634</v>
      </c>
      <c r="R30" s="17">
        <v>2850</v>
      </c>
      <c r="S30" s="17">
        <f t="shared" si="1"/>
        <v>2179</v>
      </c>
      <c r="T30" s="16">
        <v>671</v>
      </c>
      <c r="U30" s="17"/>
      <c r="V30" s="17"/>
      <c r="W30" s="16"/>
      <c r="X30" s="17"/>
      <c r="Y30" s="17"/>
      <c r="Z30" s="16"/>
      <c r="AB30" s="29">
        <f t="shared" si="3"/>
        <v>0.14213836477987418</v>
      </c>
      <c r="AC30" s="28">
        <f t="shared" si="4"/>
        <v>0.14228456913827658</v>
      </c>
      <c r="AD30" s="28">
        <f t="shared" si="5"/>
        <v>-1</v>
      </c>
      <c r="AE30" s="30">
        <f t="shared" si="6"/>
        <v>-1</v>
      </c>
      <c r="AF30" s="28">
        <f t="shared" si="7"/>
        <v>8.62785862785862E-2</v>
      </c>
      <c r="AG30" s="28">
        <f t="shared" si="8"/>
        <v>6.1890838206627663E-2</v>
      </c>
      <c r="AH30" s="28">
        <f t="shared" si="9"/>
        <v>-1</v>
      </c>
      <c r="AI30" s="30">
        <f t="shared" si="10"/>
        <v>-1</v>
      </c>
      <c r="AJ30" s="28">
        <f t="shared" si="11"/>
        <v>0.44090909090909092</v>
      </c>
      <c r="AK30" s="28">
        <f t="shared" si="12"/>
        <v>0.52154195011337867</v>
      </c>
      <c r="AL30" s="28">
        <f t="shared" si="13"/>
        <v>-1</v>
      </c>
      <c r="AM30" s="30">
        <f t="shared" si="14"/>
        <v>-1</v>
      </c>
      <c r="AO30" s="4" t="s">
        <v>67</v>
      </c>
      <c r="AP30" s="4" t="s">
        <v>67</v>
      </c>
      <c r="AQ30" s="4" t="s">
        <v>70</v>
      </c>
    </row>
    <row r="31" spans="1:43" x14ac:dyDescent="0.25">
      <c r="A31" s="6" t="s">
        <v>30</v>
      </c>
      <c r="B31" s="8">
        <v>6334</v>
      </c>
      <c r="C31" s="9">
        <v>4829</v>
      </c>
      <c r="D31" s="10">
        <v>1094</v>
      </c>
      <c r="E31" s="8">
        <v>5805</v>
      </c>
      <c r="F31" s="11">
        <v>4375</v>
      </c>
      <c r="G31" s="12">
        <v>1152</v>
      </c>
      <c r="H31" s="8">
        <v>4311</v>
      </c>
      <c r="I31" s="9">
        <v>3325</v>
      </c>
      <c r="J31" s="10">
        <v>977</v>
      </c>
      <c r="K31" s="8">
        <v>3941</v>
      </c>
      <c r="L31" s="9">
        <v>2871</v>
      </c>
      <c r="M31" s="10">
        <v>1070</v>
      </c>
      <c r="O31" s="15">
        <v>6502</v>
      </c>
      <c r="P31" s="17">
        <f t="shared" si="0"/>
        <v>3931</v>
      </c>
      <c r="Q31" s="16">
        <v>2571</v>
      </c>
      <c r="R31" s="17">
        <v>5980</v>
      </c>
      <c r="S31" s="17">
        <f t="shared" si="1"/>
        <v>3449</v>
      </c>
      <c r="T31" s="16">
        <v>2531</v>
      </c>
      <c r="U31" s="17">
        <v>4419</v>
      </c>
      <c r="V31" s="17">
        <f t="shared" si="2"/>
        <v>2316</v>
      </c>
      <c r="W31" s="16">
        <v>2103</v>
      </c>
      <c r="X31" s="17">
        <v>4050</v>
      </c>
      <c r="Y31" s="17">
        <f t="shared" si="15"/>
        <v>2072</v>
      </c>
      <c r="Z31" s="16">
        <v>1978</v>
      </c>
      <c r="AB31" s="29">
        <f t="shared" si="3"/>
        <v>2.6523523839595775E-2</v>
      </c>
      <c r="AC31" s="28">
        <f t="shared" si="4"/>
        <v>3.0146425495262807E-2</v>
      </c>
      <c r="AD31" s="28">
        <f t="shared" si="5"/>
        <v>2.5052192066805867E-2</v>
      </c>
      <c r="AE31" s="30">
        <f t="shared" si="6"/>
        <v>2.7657954833798515E-2</v>
      </c>
      <c r="AF31" s="28">
        <f t="shared" si="7"/>
        <v>-0.18595982605094219</v>
      </c>
      <c r="AG31" s="28">
        <f t="shared" si="8"/>
        <v>-0.21165714285714288</v>
      </c>
      <c r="AH31" s="28">
        <f t="shared" si="9"/>
        <v>-0.30345864661654132</v>
      </c>
      <c r="AI31" s="30">
        <f t="shared" si="10"/>
        <v>-0.27830024381748519</v>
      </c>
      <c r="AJ31" s="28">
        <f t="shared" si="11"/>
        <v>1.3500914076782449</v>
      </c>
      <c r="AK31" s="28">
        <f t="shared" si="12"/>
        <v>1.1970486111111112</v>
      </c>
      <c r="AL31" s="28">
        <f t="shared" si="13"/>
        <v>1.1525076765609006</v>
      </c>
      <c r="AM31" s="30">
        <f t="shared" si="14"/>
        <v>0.84859813084112146</v>
      </c>
      <c r="AO31" s="4" t="s">
        <v>67</v>
      </c>
      <c r="AP31" s="4" t="s">
        <v>72</v>
      </c>
      <c r="AQ31" s="4" t="s">
        <v>71</v>
      </c>
    </row>
    <row r="32" spans="1:43" x14ac:dyDescent="0.25">
      <c r="A32" s="6" t="s">
        <v>31</v>
      </c>
      <c r="B32" s="8">
        <v>1309</v>
      </c>
      <c r="C32" s="9">
        <v>626</v>
      </c>
      <c r="D32" s="10">
        <v>683</v>
      </c>
      <c r="E32" s="8">
        <v>1292</v>
      </c>
      <c r="F32" s="9">
        <v>568</v>
      </c>
      <c r="G32" s="10">
        <v>724</v>
      </c>
      <c r="H32" s="8">
        <v>884</v>
      </c>
      <c r="I32" s="9">
        <v>239</v>
      </c>
      <c r="J32" s="10">
        <v>645</v>
      </c>
      <c r="K32" s="8">
        <v>863</v>
      </c>
      <c r="L32" s="9">
        <v>387</v>
      </c>
      <c r="M32" s="10">
        <v>469</v>
      </c>
      <c r="O32" s="15">
        <v>1426</v>
      </c>
      <c r="P32" s="17">
        <f t="shared" si="0"/>
        <v>624</v>
      </c>
      <c r="Q32" s="16">
        <v>802</v>
      </c>
      <c r="R32" s="17">
        <v>1330</v>
      </c>
      <c r="S32" s="17">
        <f t="shared" si="1"/>
        <v>461</v>
      </c>
      <c r="T32" s="16">
        <v>869</v>
      </c>
      <c r="U32" s="17">
        <v>907</v>
      </c>
      <c r="V32" s="17">
        <f t="shared" si="2"/>
        <v>295</v>
      </c>
      <c r="W32" s="16">
        <v>612</v>
      </c>
      <c r="X32" s="17">
        <v>865</v>
      </c>
      <c r="Y32" s="17">
        <f t="shared" si="15"/>
        <v>305</v>
      </c>
      <c r="Z32" s="16">
        <v>560</v>
      </c>
      <c r="AB32" s="29">
        <f t="shared" si="3"/>
        <v>8.9381207028265797E-2</v>
      </c>
      <c r="AC32" s="28">
        <f t="shared" si="4"/>
        <v>2.9411764705882248E-2</v>
      </c>
      <c r="AD32" s="28">
        <f t="shared" si="5"/>
        <v>2.601809954751122E-2</v>
      </c>
      <c r="AE32" s="30">
        <f t="shared" si="6"/>
        <v>2.3174971031285629E-3</v>
      </c>
      <c r="AF32" s="28">
        <f t="shared" si="7"/>
        <v>-3.1948881789137795E-3</v>
      </c>
      <c r="AG32" s="28">
        <f t="shared" si="8"/>
        <v>-0.18838028169014087</v>
      </c>
      <c r="AH32" s="28">
        <f t="shared" si="9"/>
        <v>0.23430962343096229</v>
      </c>
      <c r="AI32" s="30">
        <f t="shared" si="10"/>
        <v>-0.21188630490956073</v>
      </c>
      <c r="AJ32" s="28">
        <f t="shared" si="11"/>
        <v>0.17423133235724753</v>
      </c>
      <c r="AK32" s="28">
        <f t="shared" si="12"/>
        <v>0.20027624309392267</v>
      </c>
      <c r="AL32" s="28">
        <f t="shared" si="13"/>
        <v>-5.1162790697674376E-2</v>
      </c>
      <c r="AM32" s="30">
        <f t="shared" si="14"/>
        <v>0.19402985074626855</v>
      </c>
      <c r="AO32" s="4" t="s">
        <v>67</v>
      </c>
      <c r="AP32" s="4" t="s">
        <v>72</v>
      </c>
      <c r="AQ32" s="4" t="s">
        <v>71</v>
      </c>
    </row>
    <row r="33" spans="1:43" x14ac:dyDescent="0.25">
      <c r="A33" s="6" t="s">
        <v>32</v>
      </c>
      <c r="B33" s="8">
        <v>7808</v>
      </c>
      <c r="C33" s="11">
        <v>5595</v>
      </c>
      <c r="D33" s="12">
        <v>2213</v>
      </c>
      <c r="E33" s="8">
        <v>7216</v>
      </c>
      <c r="F33" s="9">
        <v>5063</v>
      </c>
      <c r="G33" s="10">
        <v>2153</v>
      </c>
      <c r="H33" s="8">
        <v>3845</v>
      </c>
      <c r="I33" s="9">
        <v>2564</v>
      </c>
      <c r="J33" s="10">
        <v>1281</v>
      </c>
      <c r="K33" s="8">
        <v>4381</v>
      </c>
      <c r="L33" s="9">
        <v>2838</v>
      </c>
      <c r="M33" s="10">
        <v>1543</v>
      </c>
      <c r="O33" s="15">
        <v>8050</v>
      </c>
      <c r="P33" s="17">
        <f t="shared" si="0"/>
        <v>7367</v>
      </c>
      <c r="Q33" s="16">
        <v>683</v>
      </c>
      <c r="R33" s="17">
        <v>7469</v>
      </c>
      <c r="S33" s="17">
        <f t="shared" si="1"/>
        <v>6822</v>
      </c>
      <c r="T33" s="16">
        <v>647</v>
      </c>
      <c r="U33" s="17">
        <v>3972</v>
      </c>
      <c r="V33" s="17">
        <f t="shared" si="2"/>
        <v>3567</v>
      </c>
      <c r="W33" s="16">
        <v>405</v>
      </c>
      <c r="X33" s="17">
        <v>4540</v>
      </c>
      <c r="Y33" s="17">
        <f t="shared" si="15"/>
        <v>4264</v>
      </c>
      <c r="Z33" s="16">
        <v>276</v>
      </c>
      <c r="AB33" s="29">
        <f t="shared" si="3"/>
        <v>3.0993852459016313E-2</v>
      </c>
      <c r="AC33" s="28">
        <f t="shared" si="4"/>
        <v>3.5060975609756184E-2</v>
      </c>
      <c r="AD33" s="28">
        <f t="shared" si="5"/>
        <v>3.3029908972691757E-2</v>
      </c>
      <c r="AE33" s="30">
        <f t="shared" si="6"/>
        <v>3.6293083770828627E-2</v>
      </c>
      <c r="AF33" s="28">
        <f t="shared" si="7"/>
        <v>0.31671134941912427</v>
      </c>
      <c r="AG33" s="28">
        <f t="shared" si="8"/>
        <v>0.34742247679241567</v>
      </c>
      <c r="AH33" s="28">
        <f t="shared" si="9"/>
        <v>0.39118564742589701</v>
      </c>
      <c r="AI33" s="30">
        <f t="shared" si="10"/>
        <v>0.50246652572233974</v>
      </c>
      <c r="AJ33" s="28">
        <f t="shared" si="11"/>
        <v>-0.69136918210573883</v>
      </c>
      <c r="AK33" s="28">
        <f t="shared" si="12"/>
        <v>-0.69948908499767759</v>
      </c>
      <c r="AL33" s="28">
        <f t="shared" si="13"/>
        <v>-0.68384074941451989</v>
      </c>
      <c r="AM33" s="30">
        <f t="shared" si="14"/>
        <v>-0.8211276733635775</v>
      </c>
      <c r="AO33" s="4" t="s">
        <v>67</v>
      </c>
      <c r="AP33" s="4" t="s">
        <v>72</v>
      </c>
      <c r="AQ33" s="4" t="s">
        <v>71</v>
      </c>
    </row>
    <row r="34" spans="1:43" x14ac:dyDescent="0.25">
      <c r="A34" s="6" t="s">
        <v>33</v>
      </c>
      <c r="B34" s="8">
        <v>3585</v>
      </c>
      <c r="C34" s="9">
        <v>2133</v>
      </c>
      <c r="D34" s="10">
        <v>1207</v>
      </c>
      <c r="E34" s="8">
        <v>3122</v>
      </c>
      <c r="F34" s="9">
        <v>1892</v>
      </c>
      <c r="G34" s="10">
        <v>1010</v>
      </c>
      <c r="H34" s="8">
        <v>2380</v>
      </c>
      <c r="I34" s="9">
        <v>1421</v>
      </c>
      <c r="J34" s="10">
        <v>834</v>
      </c>
      <c r="K34" s="8">
        <v>2364</v>
      </c>
      <c r="L34" s="11">
        <v>1347</v>
      </c>
      <c r="M34" s="12">
        <v>907</v>
      </c>
      <c r="O34" s="15">
        <v>3585</v>
      </c>
      <c r="P34" s="17"/>
      <c r="Q34" s="16"/>
      <c r="R34" s="17">
        <v>3122</v>
      </c>
      <c r="S34" s="17"/>
      <c r="T34" s="16"/>
      <c r="U34" s="17"/>
      <c r="V34" s="17"/>
      <c r="W34" s="16"/>
      <c r="X34" s="17"/>
      <c r="Y34" s="17"/>
      <c r="Z34" s="16"/>
      <c r="AB34" s="29">
        <f t="shared" si="3"/>
        <v>0</v>
      </c>
      <c r="AC34" s="28">
        <f t="shared" si="4"/>
        <v>0</v>
      </c>
      <c r="AD34" s="28">
        <f t="shared" si="5"/>
        <v>-1</v>
      </c>
      <c r="AE34" s="30">
        <f t="shared" si="6"/>
        <v>-1</v>
      </c>
      <c r="AF34" s="28">
        <f t="shared" si="7"/>
        <v>-1</v>
      </c>
      <c r="AG34" s="28">
        <f t="shared" si="8"/>
        <v>-1</v>
      </c>
      <c r="AH34" s="28">
        <f t="shared" si="9"/>
        <v>-1</v>
      </c>
      <c r="AI34" s="30">
        <f t="shared" si="10"/>
        <v>-1</v>
      </c>
      <c r="AJ34" s="28">
        <f t="shared" si="11"/>
        <v>-1</v>
      </c>
      <c r="AK34" s="28">
        <f t="shared" si="12"/>
        <v>-1</v>
      </c>
      <c r="AL34" s="28">
        <f t="shared" si="13"/>
        <v>-1</v>
      </c>
      <c r="AM34" s="30">
        <f t="shared" si="14"/>
        <v>-1</v>
      </c>
      <c r="AO34" s="4" t="s">
        <v>67</v>
      </c>
      <c r="AP34" s="4" t="s">
        <v>72</v>
      </c>
      <c r="AQ34" s="4" t="s">
        <v>70</v>
      </c>
    </row>
    <row r="35" spans="1:43" x14ac:dyDescent="0.25">
      <c r="A35" s="6" t="s">
        <v>34</v>
      </c>
      <c r="B35" s="8">
        <v>18954</v>
      </c>
      <c r="C35" s="9">
        <v>11429</v>
      </c>
      <c r="D35" s="10">
        <v>7452</v>
      </c>
      <c r="E35" s="8">
        <v>17587</v>
      </c>
      <c r="F35" s="9">
        <v>10279</v>
      </c>
      <c r="G35" s="10">
        <v>7223</v>
      </c>
      <c r="H35" s="8">
        <v>6977</v>
      </c>
      <c r="I35" s="9">
        <v>3900</v>
      </c>
      <c r="J35" s="10">
        <v>3047</v>
      </c>
      <c r="K35" s="8">
        <v>8612</v>
      </c>
      <c r="L35" s="9">
        <v>5978</v>
      </c>
      <c r="M35" s="10">
        <v>2585</v>
      </c>
      <c r="O35" s="15">
        <v>23104</v>
      </c>
      <c r="P35" s="17">
        <f t="shared" si="0"/>
        <v>11739</v>
      </c>
      <c r="Q35" s="16">
        <v>11365</v>
      </c>
      <c r="R35" s="17">
        <v>21533</v>
      </c>
      <c r="S35" s="17">
        <f t="shared" si="1"/>
        <v>10495</v>
      </c>
      <c r="T35" s="16">
        <v>11038</v>
      </c>
      <c r="U35" s="17">
        <v>8402</v>
      </c>
      <c r="V35" s="17">
        <f t="shared" si="2"/>
        <v>4203</v>
      </c>
      <c r="W35" s="16">
        <v>4199</v>
      </c>
      <c r="X35" s="17">
        <v>9397</v>
      </c>
      <c r="Y35" s="17">
        <f t="shared" si="15"/>
        <v>6001</v>
      </c>
      <c r="Z35" s="16">
        <v>3396</v>
      </c>
      <c r="AB35" s="29">
        <f t="shared" si="3"/>
        <v>0.2189511448770709</v>
      </c>
      <c r="AC35" s="28">
        <f t="shared" si="4"/>
        <v>0.22437027349746974</v>
      </c>
      <c r="AD35" s="28">
        <f t="shared" si="5"/>
        <v>0.20424251110792602</v>
      </c>
      <c r="AE35" s="30">
        <f t="shared" si="6"/>
        <v>9.1151881096144916E-2</v>
      </c>
      <c r="AF35" s="28">
        <f t="shared" si="7"/>
        <v>2.7123982850643102E-2</v>
      </c>
      <c r="AG35" s="28">
        <f t="shared" si="8"/>
        <v>2.1013717287673872E-2</v>
      </c>
      <c r="AH35" s="28">
        <f t="shared" si="9"/>
        <v>7.7692307692307727E-2</v>
      </c>
      <c r="AI35" s="30">
        <f t="shared" si="10"/>
        <v>3.8474406155903917E-3</v>
      </c>
      <c r="AJ35" s="28">
        <f t="shared" si="11"/>
        <v>0.52509393451422426</v>
      </c>
      <c r="AK35" s="28">
        <f t="shared" si="12"/>
        <v>0.52817388896580364</v>
      </c>
      <c r="AL35" s="28">
        <f t="shared" si="13"/>
        <v>0.37807679684936013</v>
      </c>
      <c r="AM35" s="30">
        <f t="shared" si="14"/>
        <v>0.31373307543520301</v>
      </c>
      <c r="AO35" s="4" t="s">
        <v>67</v>
      </c>
      <c r="AP35" s="4" t="s">
        <v>68</v>
      </c>
      <c r="AQ35" s="4" t="s">
        <v>71</v>
      </c>
    </row>
    <row r="36" spans="1:43" x14ac:dyDescent="0.25">
      <c r="A36" s="6" t="s">
        <v>35</v>
      </c>
      <c r="B36" s="8">
        <v>17251</v>
      </c>
      <c r="C36" s="9">
        <v>12614</v>
      </c>
      <c r="D36" s="10">
        <v>4636</v>
      </c>
      <c r="E36" s="8">
        <v>16554</v>
      </c>
      <c r="F36" s="9">
        <v>11820</v>
      </c>
      <c r="G36" s="10">
        <v>4730</v>
      </c>
      <c r="H36" s="8">
        <v>11965</v>
      </c>
      <c r="I36" s="9">
        <v>8130</v>
      </c>
      <c r="J36" s="10">
        <v>3835</v>
      </c>
      <c r="K36" s="8">
        <v>12833</v>
      </c>
      <c r="L36" s="9">
        <v>9236</v>
      </c>
      <c r="M36" s="10">
        <v>3597</v>
      </c>
      <c r="O36" s="15">
        <v>25209</v>
      </c>
      <c r="P36" s="17">
        <f t="shared" si="0"/>
        <v>10245</v>
      </c>
      <c r="Q36" s="16">
        <v>14964</v>
      </c>
      <c r="R36" s="17">
        <v>24222</v>
      </c>
      <c r="S36" s="17">
        <f t="shared" si="1"/>
        <v>9898</v>
      </c>
      <c r="T36" s="16">
        <v>14324</v>
      </c>
      <c r="U36" s="17">
        <v>20838</v>
      </c>
      <c r="V36" s="17">
        <f t="shared" si="2"/>
        <v>5999</v>
      </c>
      <c r="W36" s="16">
        <v>14839</v>
      </c>
      <c r="X36" s="17">
        <v>17655</v>
      </c>
      <c r="Y36" s="17">
        <f t="shared" si="15"/>
        <v>7631</v>
      </c>
      <c r="Z36" s="16">
        <v>10024</v>
      </c>
      <c r="AB36" s="29">
        <f t="shared" si="3"/>
        <v>0.46130659092226534</v>
      </c>
      <c r="AC36" s="28">
        <f t="shared" si="4"/>
        <v>0.46321130844508884</v>
      </c>
      <c r="AD36" s="28">
        <f t="shared" si="5"/>
        <v>0.74157960718763061</v>
      </c>
      <c r="AE36" s="30">
        <f t="shared" si="6"/>
        <v>0.37575001948102549</v>
      </c>
      <c r="AF36" s="28">
        <f t="shared" si="7"/>
        <v>-0.18780719835103854</v>
      </c>
      <c r="AG36" s="28">
        <f t="shared" si="8"/>
        <v>-0.16260575296108293</v>
      </c>
      <c r="AH36" s="28">
        <f t="shared" si="9"/>
        <v>-0.26211562115621156</v>
      </c>
      <c r="AI36" s="30">
        <f t="shared" si="10"/>
        <v>-0.17377652663490684</v>
      </c>
      <c r="AJ36" s="28">
        <f t="shared" si="11"/>
        <v>2.2277825711820536</v>
      </c>
      <c r="AK36" s="28">
        <f t="shared" si="12"/>
        <v>2.0283298097251587</v>
      </c>
      <c r="AL36" s="28">
        <f t="shared" si="13"/>
        <v>2.8693611473272491</v>
      </c>
      <c r="AM36" s="30">
        <f t="shared" si="14"/>
        <v>1.7867667500695026</v>
      </c>
      <c r="AO36" s="4" t="s">
        <v>67</v>
      </c>
      <c r="AP36" s="4" t="s">
        <v>68</v>
      </c>
      <c r="AQ36" s="4" t="s">
        <v>71</v>
      </c>
    </row>
    <row r="37" spans="1:43" x14ac:dyDescent="0.25">
      <c r="A37" s="6" t="s">
        <v>36</v>
      </c>
      <c r="B37" s="8">
        <v>1527</v>
      </c>
      <c r="C37" s="13"/>
      <c r="D37" s="14"/>
      <c r="E37" s="8">
        <v>1419</v>
      </c>
      <c r="F37" s="9">
        <v>1150</v>
      </c>
      <c r="G37" s="10">
        <v>269</v>
      </c>
      <c r="H37" s="8">
        <v>863</v>
      </c>
      <c r="I37" s="9">
        <v>719</v>
      </c>
      <c r="J37" s="10">
        <v>144</v>
      </c>
      <c r="K37" s="8">
        <v>1381</v>
      </c>
      <c r="L37" s="9">
        <v>1164</v>
      </c>
      <c r="M37" s="10">
        <v>217</v>
      </c>
      <c r="O37" s="15">
        <v>1527</v>
      </c>
      <c r="P37" s="17">
        <f t="shared" si="0"/>
        <v>764</v>
      </c>
      <c r="Q37" s="16">
        <v>763</v>
      </c>
      <c r="R37" s="17">
        <v>1529</v>
      </c>
      <c r="S37" s="17">
        <f t="shared" si="1"/>
        <v>826</v>
      </c>
      <c r="T37" s="16">
        <v>703</v>
      </c>
      <c r="U37" s="17">
        <v>937</v>
      </c>
      <c r="V37" s="17">
        <f t="shared" si="2"/>
        <v>548</v>
      </c>
      <c r="W37" s="16">
        <v>389</v>
      </c>
      <c r="X37" s="17">
        <v>1491</v>
      </c>
      <c r="Y37" s="17">
        <f t="shared" si="15"/>
        <v>896</v>
      </c>
      <c r="Z37" s="16">
        <v>595</v>
      </c>
      <c r="AB37" s="29">
        <f t="shared" si="3"/>
        <v>0</v>
      </c>
      <c r="AC37" s="28">
        <f t="shared" si="4"/>
        <v>7.7519379844961156E-2</v>
      </c>
      <c r="AD37" s="28">
        <f t="shared" si="5"/>
        <v>8.5747392815759049E-2</v>
      </c>
      <c r="AE37" s="30">
        <f t="shared" si="6"/>
        <v>7.9652425778421465E-2</v>
      </c>
      <c r="AF37" s="28" t="e">
        <f t="shared" si="7"/>
        <v>#DIV/0!</v>
      </c>
      <c r="AG37" s="28">
        <f t="shared" si="8"/>
        <v>-0.2817391304347826</v>
      </c>
      <c r="AH37" s="28">
        <f t="shared" si="9"/>
        <v>-0.23783031988873438</v>
      </c>
      <c r="AI37" s="30">
        <f t="shared" si="10"/>
        <v>-0.23024054982817865</v>
      </c>
      <c r="AJ37" s="28" t="e">
        <f t="shared" si="11"/>
        <v>#DIV/0!</v>
      </c>
      <c r="AK37" s="28">
        <f t="shared" si="12"/>
        <v>1.6133828996282529</v>
      </c>
      <c r="AL37" s="28">
        <f t="shared" si="13"/>
        <v>1.7013888888888888</v>
      </c>
      <c r="AM37" s="30">
        <f t="shared" si="14"/>
        <v>1.7419354838709675</v>
      </c>
      <c r="AO37" s="4" t="s">
        <v>67</v>
      </c>
      <c r="AP37" s="4" t="s">
        <v>72</v>
      </c>
      <c r="AQ37" s="4" t="s">
        <v>71</v>
      </c>
    </row>
    <row r="38" spans="1:43" x14ac:dyDescent="0.25">
      <c r="A38" s="6" t="s">
        <v>37</v>
      </c>
      <c r="B38" s="8">
        <v>20727</v>
      </c>
      <c r="C38" s="9">
        <v>15456</v>
      </c>
      <c r="D38" s="10">
        <v>4701</v>
      </c>
      <c r="E38" s="8">
        <v>20316</v>
      </c>
      <c r="F38" s="9">
        <v>14792</v>
      </c>
      <c r="G38" s="10">
        <v>5003</v>
      </c>
      <c r="H38" s="8">
        <v>14749</v>
      </c>
      <c r="I38" s="9">
        <v>9670</v>
      </c>
      <c r="J38" s="10">
        <v>4713</v>
      </c>
      <c r="K38" s="8">
        <v>16837</v>
      </c>
      <c r="L38" s="9">
        <v>11902</v>
      </c>
      <c r="M38" s="10">
        <v>4566</v>
      </c>
      <c r="O38" s="15">
        <v>20697</v>
      </c>
      <c r="P38" s="17">
        <f t="shared" si="0"/>
        <v>14362</v>
      </c>
      <c r="Q38" s="16">
        <v>6335</v>
      </c>
      <c r="R38" s="17">
        <v>20194</v>
      </c>
      <c r="S38" s="17">
        <f t="shared" si="1"/>
        <v>13837</v>
      </c>
      <c r="T38" s="16">
        <v>6357</v>
      </c>
      <c r="U38" s="17">
        <v>14022</v>
      </c>
      <c r="V38" s="17">
        <f t="shared" si="2"/>
        <v>9243</v>
      </c>
      <c r="W38" s="16">
        <v>4779</v>
      </c>
      <c r="X38" s="17">
        <v>16550</v>
      </c>
      <c r="Y38" s="17">
        <f t="shared" si="15"/>
        <v>11590</v>
      </c>
      <c r="Z38" s="16">
        <v>4960</v>
      </c>
      <c r="AB38" s="29">
        <f t="shared" si="3"/>
        <v>-1.4473874656245611E-3</v>
      </c>
      <c r="AC38" s="28">
        <f t="shared" si="4"/>
        <v>-6.0051191179365526E-3</v>
      </c>
      <c r="AD38" s="28">
        <f t="shared" si="5"/>
        <v>-4.9291477388297533E-2</v>
      </c>
      <c r="AE38" s="30">
        <f t="shared" si="6"/>
        <v>-1.7045792005701776E-2</v>
      </c>
      <c r="AF38" s="28">
        <f t="shared" si="7"/>
        <v>-7.0781573498964856E-2</v>
      </c>
      <c r="AG38" s="28">
        <f t="shared" si="8"/>
        <v>-6.4561925365062223E-2</v>
      </c>
      <c r="AH38" s="28">
        <f t="shared" si="9"/>
        <v>-4.4157187176835588E-2</v>
      </c>
      <c r="AI38" s="30">
        <f t="shared" si="10"/>
        <v>-2.621408166694672E-2</v>
      </c>
      <c r="AJ38" s="28">
        <f t="shared" si="11"/>
        <v>0.34758562008083382</v>
      </c>
      <c r="AK38" s="28">
        <f t="shared" si="12"/>
        <v>0.27063761742954218</v>
      </c>
      <c r="AL38" s="28">
        <f t="shared" si="13"/>
        <v>1.4003819223424641E-2</v>
      </c>
      <c r="AM38" s="30">
        <f t="shared" si="14"/>
        <v>8.6289969338589678E-2</v>
      </c>
      <c r="AO38" s="4" t="s">
        <v>67</v>
      </c>
      <c r="AP38" s="4" t="s">
        <v>72</v>
      </c>
      <c r="AQ38" s="4" t="s">
        <v>71</v>
      </c>
    </row>
    <row r="39" spans="1:43" x14ac:dyDescent="0.25">
      <c r="A39" s="6" t="s">
        <v>38</v>
      </c>
      <c r="B39" s="8">
        <v>9318</v>
      </c>
      <c r="C39" s="9">
        <v>7176</v>
      </c>
      <c r="D39" s="10">
        <v>2092</v>
      </c>
      <c r="E39" s="8">
        <v>7491</v>
      </c>
      <c r="F39" s="9">
        <v>6024</v>
      </c>
      <c r="G39" s="10">
        <v>1445</v>
      </c>
      <c r="H39" s="8">
        <v>4682</v>
      </c>
      <c r="I39" s="9">
        <v>3495</v>
      </c>
      <c r="J39" s="10">
        <v>1136</v>
      </c>
      <c r="K39" s="8">
        <v>5799</v>
      </c>
      <c r="L39" s="9">
        <v>4290</v>
      </c>
      <c r="M39" s="10">
        <v>1445</v>
      </c>
      <c r="O39" s="15">
        <v>10777</v>
      </c>
      <c r="P39" s="17">
        <f t="shared" si="0"/>
        <v>8626</v>
      </c>
      <c r="Q39" s="16">
        <v>2151</v>
      </c>
      <c r="R39" s="17">
        <v>9384</v>
      </c>
      <c r="S39" s="17">
        <f t="shared" si="1"/>
        <v>8001</v>
      </c>
      <c r="T39" s="16">
        <v>1383</v>
      </c>
      <c r="U39" s="17">
        <v>6098</v>
      </c>
      <c r="V39" s="17">
        <f t="shared" si="2"/>
        <v>4998</v>
      </c>
      <c r="W39" s="16">
        <v>1100</v>
      </c>
      <c r="X39" s="17">
        <v>6016</v>
      </c>
      <c r="Y39" s="17">
        <f t="shared" si="15"/>
        <v>4774</v>
      </c>
      <c r="Z39" s="16">
        <v>1242</v>
      </c>
      <c r="AB39" s="29">
        <f t="shared" si="3"/>
        <v>0.15657866494955996</v>
      </c>
      <c r="AC39" s="28">
        <f t="shared" si="4"/>
        <v>0.25270324389267129</v>
      </c>
      <c r="AD39" s="28">
        <f t="shared" si="5"/>
        <v>0.30243485689876115</v>
      </c>
      <c r="AE39" s="30">
        <f t="shared" si="6"/>
        <v>3.7420244869805108E-2</v>
      </c>
      <c r="AF39" s="28">
        <f t="shared" si="7"/>
        <v>0.20206243032329985</v>
      </c>
      <c r="AG39" s="28">
        <f t="shared" si="8"/>
        <v>0.32818725099601598</v>
      </c>
      <c r="AH39" s="28">
        <f t="shared" si="9"/>
        <v>0.4300429184549357</v>
      </c>
      <c r="AI39" s="30">
        <f t="shared" si="10"/>
        <v>0.11282051282051286</v>
      </c>
      <c r="AJ39" s="28">
        <f t="shared" si="11"/>
        <v>2.8202676864244713E-2</v>
      </c>
      <c r="AK39" s="28">
        <f t="shared" si="12"/>
        <v>-4.2906574394463659E-2</v>
      </c>
      <c r="AL39" s="28">
        <f t="shared" si="13"/>
        <v>-3.169014084507038E-2</v>
      </c>
      <c r="AM39" s="30">
        <f t="shared" si="14"/>
        <v>-0.14048442906574399</v>
      </c>
      <c r="AO39" s="4" t="s">
        <v>67</v>
      </c>
      <c r="AP39" s="4" t="s">
        <v>72</v>
      </c>
      <c r="AQ39" s="4" t="s">
        <v>69</v>
      </c>
    </row>
    <row r="40" spans="1:43" x14ac:dyDescent="0.25">
      <c r="A40" s="6" t="s">
        <v>39</v>
      </c>
      <c r="B40" s="8">
        <v>5580</v>
      </c>
      <c r="C40" s="9">
        <v>3716</v>
      </c>
      <c r="D40" s="10">
        <v>1722</v>
      </c>
      <c r="E40" s="8">
        <v>5580</v>
      </c>
      <c r="F40" s="9">
        <v>3716</v>
      </c>
      <c r="G40" s="10">
        <v>1722</v>
      </c>
      <c r="H40" s="8">
        <v>3554</v>
      </c>
      <c r="I40" s="13"/>
      <c r="J40" s="14"/>
      <c r="K40" s="8">
        <v>4161</v>
      </c>
      <c r="L40" s="9">
        <v>2620</v>
      </c>
      <c r="M40" s="10">
        <v>1325</v>
      </c>
      <c r="O40" s="15">
        <v>9599</v>
      </c>
      <c r="P40" s="17">
        <f t="shared" si="0"/>
        <v>5127</v>
      </c>
      <c r="Q40" s="16">
        <v>4472</v>
      </c>
      <c r="R40" s="17">
        <v>9073</v>
      </c>
      <c r="S40" s="17">
        <f t="shared" si="1"/>
        <v>5029</v>
      </c>
      <c r="T40" s="16">
        <v>4044</v>
      </c>
      <c r="U40" s="17">
        <v>6060</v>
      </c>
      <c r="V40" s="17">
        <f t="shared" si="2"/>
        <v>3626</v>
      </c>
      <c r="W40" s="16">
        <v>2434</v>
      </c>
      <c r="X40" s="17">
        <v>5812</v>
      </c>
      <c r="Y40" s="17">
        <f t="shared" si="15"/>
        <v>3436</v>
      </c>
      <c r="Z40" s="16">
        <v>2376</v>
      </c>
      <c r="AB40" s="29">
        <f t="shared" si="3"/>
        <v>0.72025089605734771</v>
      </c>
      <c r="AC40" s="28">
        <f t="shared" si="4"/>
        <v>0.62598566308243719</v>
      </c>
      <c r="AD40" s="28">
        <f t="shared" si="5"/>
        <v>0.70512099043331466</v>
      </c>
      <c r="AE40" s="30">
        <f t="shared" si="6"/>
        <v>0.3967796202835856</v>
      </c>
      <c r="AF40" s="28">
        <f t="shared" si="7"/>
        <v>0.37970936490850371</v>
      </c>
      <c r="AG40" s="28">
        <f t="shared" si="8"/>
        <v>0.35333692142088258</v>
      </c>
      <c r="AH40" s="28" t="e">
        <f t="shared" si="9"/>
        <v>#DIV/0!</v>
      </c>
      <c r="AI40" s="30">
        <f t="shared" si="10"/>
        <v>0.31145038167938921</v>
      </c>
      <c r="AJ40" s="28">
        <f t="shared" si="11"/>
        <v>1.5969802555168409</v>
      </c>
      <c r="AK40" s="28">
        <f t="shared" si="12"/>
        <v>1.3484320557491287</v>
      </c>
      <c r="AL40" s="28" t="e">
        <f t="shared" si="13"/>
        <v>#DIV/0!</v>
      </c>
      <c r="AM40" s="30">
        <f t="shared" si="14"/>
        <v>0.79320754716981123</v>
      </c>
      <c r="AO40" s="4" t="s">
        <v>67</v>
      </c>
      <c r="AP40" s="4" t="s">
        <v>72</v>
      </c>
      <c r="AQ40" s="4" t="s">
        <v>71</v>
      </c>
    </row>
    <row r="41" spans="1:43" x14ac:dyDescent="0.25">
      <c r="A41" s="6" t="s">
        <v>40</v>
      </c>
      <c r="B41" s="8">
        <v>17954</v>
      </c>
      <c r="C41" s="9">
        <v>8526</v>
      </c>
      <c r="D41" s="10">
        <v>8551</v>
      </c>
      <c r="E41" s="8">
        <v>16858</v>
      </c>
      <c r="F41" s="9">
        <v>7670</v>
      </c>
      <c r="G41" s="10">
        <v>8217</v>
      </c>
      <c r="H41" s="8">
        <v>9824</v>
      </c>
      <c r="I41" s="9">
        <v>4399</v>
      </c>
      <c r="J41" s="10">
        <v>5053</v>
      </c>
      <c r="K41" s="8">
        <v>12164</v>
      </c>
      <c r="L41" s="9">
        <v>5693</v>
      </c>
      <c r="M41" s="10">
        <v>6144</v>
      </c>
      <c r="O41" s="15">
        <v>19793</v>
      </c>
      <c r="P41" s="17">
        <f t="shared" si="0"/>
        <v>11214</v>
      </c>
      <c r="Q41" s="16">
        <v>8579</v>
      </c>
      <c r="R41" s="17">
        <v>18166</v>
      </c>
      <c r="S41" s="17">
        <f t="shared" si="1"/>
        <v>9921</v>
      </c>
      <c r="T41" s="16">
        <v>8245</v>
      </c>
      <c r="U41" s="17">
        <v>10224</v>
      </c>
      <c r="V41" s="17">
        <f t="shared" si="2"/>
        <v>5154</v>
      </c>
      <c r="W41" s="16">
        <v>5070</v>
      </c>
      <c r="X41" s="17">
        <v>12515</v>
      </c>
      <c r="Y41" s="17">
        <f t="shared" si="15"/>
        <v>8279</v>
      </c>
      <c r="Z41" s="16">
        <v>4236</v>
      </c>
      <c r="AB41" s="29">
        <f t="shared" si="3"/>
        <v>0.10242842820541376</v>
      </c>
      <c r="AC41" s="28">
        <f t="shared" si="4"/>
        <v>7.7589275121604073E-2</v>
      </c>
      <c r="AD41" s="28">
        <f t="shared" si="5"/>
        <v>4.0716612377850181E-2</v>
      </c>
      <c r="AE41" s="30">
        <f t="shared" si="6"/>
        <v>2.8855639592239468E-2</v>
      </c>
      <c r="AF41" s="28">
        <f t="shared" si="7"/>
        <v>0.31527093596059119</v>
      </c>
      <c r="AG41" s="28">
        <f t="shared" si="8"/>
        <v>0.29348109517601051</v>
      </c>
      <c r="AH41" s="28">
        <f t="shared" si="9"/>
        <v>0.171629915889975</v>
      </c>
      <c r="AI41" s="30">
        <f t="shared" si="10"/>
        <v>0.45424205164236775</v>
      </c>
      <c r="AJ41" s="28">
        <f t="shared" si="11"/>
        <v>3.2744708221261742E-3</v>
      </c>
      <c r="AK41" s="28">
        <f t="shared" si="12"/>
        <v>3.4075696726298954E-3</v>
      </c>
      <c r="AL41" s="28">
        <f t="shared" si="13"/>
        <v>3.3643380170196302E-3</v>
      </c>
      <c r="AM41" s="30">
        <f t="shared" si="14"/>
        <v>-0.310546875</v>
      </c>
      <c r="AO41" s="4" t="s">
        <v>67</v>
      </c>
      <c r="AP41" s="4" t="s">
        <v>67</v>
      </c>
      <c r="AQ41" s="4" t="s">
        <v>71</v>
      </c>
    </row>
    <row r="42" spans="1:43" x14ac:dyDescent="0.25">
      <c r="A42" s="6" t="s">
        <v>41</v>
      </c>
      <c r="B42" s="8">
        <v>613</v>
      </c>
      <c r="C42" s="9">
        <v>486</v>
      </c>
      <c r="D42" s="10">
        <v>127</v>
      </c>
      <c r="E42" s="8">
        <v>655</v>
      </c>
      <c r="F42" s="11">
        <v>539</v>
      </c>
      <c r="G42" s="12">
        <v>116</v>
      </c>
      <c r="H42" s="8">
        <v>393</v>
      </c>
      <c r="I42" s="9">
        <v>332</v>
      </c>
      <c r="J42" s="10">
        <v>61</v>
      </c>
      <c r="K42" s="8">
        <v>478</v>
      </c>
      <c r="L42" s="9">
        <v>396</v>
      </c>
      <c r="M42" s="10">
        <v>81</v>
      </c>
      <c r="O42" s="15">
        <v>3270</v>
      </c>
      <c r="P42" s="17">
        <f t="shared" si="0"/>
        <v>1794</v>
      </c>
      <c r="Q42" s="16">
        <v>1476</v>
      </c>
      <c r="R42" s="17">
        <v>3054</v>
      </c>
      <c r="S42" s="17">
        <f t="shared" si="1"/>
        <v>1882</v>
      </c>
      <c r="T42" s="16">
        <v>1172</v>
      </c>
      <c r="U42" s="17">
        <v>1826</v>
      </c>
      <c r="V42" s="17">
        <f t="shared" si="2"/>
        <v>1442</v>
      </c>
      <c r="W42" s="16">
        <v>384</v>
      </c>
      <c r="X42" s="17">
        <v>2125</v>
      </c>
      <c r="Y42" s="17">
        <f t="shared" si="15"/>
        <v>1884</v>
      </c>
      <c r="Z42" s="16">
        <v>241</v>
      </c>
      <c r="AB42" s="29">
        <f t="shared" si="3"/>
        <v>4.3344208809135401</v>
      </c>
      <c r="AC42" s="28">
        <f t="shared" si="4"/>
        <v>3.6625954198473281</v>
      </c>
      <c r="AD42" s="28">
        <f t="shared" si="5"/>
        <v>3.6463104325699742</v>
      </c>
      <c r="AE42" s="30">
        <f t="shared" si="6"/>
        <v>3.4456066945606691</v>
      </c>
      <c r="AF42" s="28">
        <f t="shared" si="7"/>
        <v>2.691358024691358</v>
      </c>
      <c r="AG42" s="28">
        <f t="shared" si="8"/>
        <v>2.49165120593692</v>
      </c>
      <c r="AH42" s="28">
        <f t="shared" si="9"/>
        <v>3.3433734939759034</v>
      </c>
      <c r="AI42" s="30">
        <f t="shared" si="10"/>
        <v>3.7575757575757578</v>
      </c>
      <c r="AJ42" s="28">
        <f t="shared" si="11"/>
        <v>10.622047244094489</v>
      </c>
      <c r="AK42" s="28">
        <f t="shared" si="12"/>
        <v>9.1034482758620694</v>
      </c>
      <c r="AL42" s="28">
        <f t="shared" si="13"/>
        <v>5.2950819672131146</v>
      </c>
      <c r="AM42" s="30">
        <f t="shared" si="14"/>
        <v>1.9753086419753085</v>
      </c>
      <c r="AO42" s="4" t="s">
        <v>68</v>
      </c>
      <c r="AP42" s="4" t="s">
        <v>68</v>
      </c>
      <c r="AQ42" s="4" t="s">
        <v>71</v>
      </c>
    </row>
    <row r="43" spans="1:43" x14ac:dyDescent="0.25">
      <c r="A43" s="6" t="s">
        <v>42</v>
      </c>
      <c r="B43" s="8">
        <v>5769</v>
      </c>
      <c r="C43" s="9">
        <v>4662</v>
      </c>
      <c r="D43" s="10">
        <v>1099</v>
      </c>
      <c r="E43" s="8">
        <v>5859</v>
      </c>
      <c r="F43" s="9">
        <v>4825</v>
      </c>
      <c r="G43" s="10">
        <v>1018</v>
      </c>
      <c r="H43" s="8">
        <v>3347</v>
      </c>
      <c r="I43" s="9">
        <v>2620</v>
      </c>
      <c r="J43" s="10">
        <v>720</v>
      </c>
      <c r="K43" s="8">
        <v>3799</v>
      </c>
      <c r="L43" s="9">
        <v>3014</v>
      </c>
      <c r="M43" s="10">
        <v>777</v>
      </c>
      <c r="O43" s="15">
        <v>7250</v>
      </c>
      <c r="P43" s="17">
        <f t="shared" si="0"/>
        <v>5894</v>
      </c>
      <c r="Q43" s="16">
        <v>1356</v>
      </c>
      <c r="R43" s="17">
        <v>7386</v>
      </c>
      <c r="S43" s="17">
        <f t="shared" si="1"/>
        <v>6152</v>
      </c>
      <c r="T43" s="16">
        <v>1234</v>
      </c>
      <c r="U43" s="17">
        <v>4156</v>
      </c>
      <c r="V43" s="17">
        <f t="shared" si="2"/>
        <v>3304</v>
      </c>
      <c r="W43" s="16">
        <v>852</v>
      </c>
      <c r="X43" s="17">
        <v>4654</v>
      </c>
      <c r="Y43" s="17">
        <f t="shared" si="15"/>
        <v>3751</v>
      </c>
      <c r="Z43" s="16">
        <v>903</v>
      </c>
      <c r="AB43" s="29">
        <f t="shared" si="3"/>
        <v>0.25671693534408035</v>
      </c>
      <c r="AC43" s="28">
        <f t="shared" si="4"/>
        <v>0.26062467997951866</v>
      </c>
      <c r="AD43" s="28">
        <f t="shared" si="5"/>
        <v>0.2417089931281744</v>
      </c>
      <c r="AE43" s="30">
        <f t="shared" si="6"/>
        <v>0.22505922611213469</v>
      </c>
      <c r="AF43" s="28">
        <f t="shared" si="7"/>
        <v>0.2642642642642643</v>
      </c>
      <c r="AG43" s="28">
        <f t="shared" si="8"/>
        <v>0.27502590673575122</v>
      </c>
      <c r="AH43" s="28">
        <f t="shared" si="9"/>
        <v>0.26106870229007639</v>
      </c>
      <c r="AI43" s="30">
        <f t="shared" si="10"/>
        <v>0.24452554744525545</v>
      </c>
      <c r="AJ43" s="28">
        <f t="shared" si="11"/>
        <v>0.23384895359417657</v>
      </c>
      <c r="AK43" s="28">
        <f t="shared" si="12"/>
        <v>0.21218074656188612</v>
      </c>
      <c r="AL43" s="28">
        <f t="shared" si="13"/>
        <v>0.18333333333333335</v>
      </c>
      <c r="AM43" s="30">
        <f t="shared" si="14"/>
        <v>0.16216216216216206</v>
      </c>
      <c r="AO43" s="4" t="s">
        <v>67</v>
      </c>
      <c r="AP43" s="4" t="s">
        <v>72</v>
      </c>
      <c r="AQ43" s="4" t="s">
        <v>71</v>
      </c>
    </row>
    <row r="44" spans="1:43" x14ac:dyDescent="0.25">
      <c r="A44" s="6" t="s">
        <v>43</v>
      </c>
      <c r="B44" s="8">
        <v>4116</v>
      </c>
      <c r="C44" s="9">
        <v>1481</v>
      </c>
      <c r="D44" s="10">
        <v>631</v>
      </c>
      <c r="E44" s="8">
        <v>4434</v>
      </c>
      <c r="F44" s="9">
        <v>1482</v>
      </c>
      <c r="G44" s="10">
        <v>903</v>
      </c>
      <c r="H44" s="8">
        <v>3300</v>
      </c>
      <c r="I44" s="9">
        <v>1363</v>
      </c>
      <c r="J44" s="10">
        <v>617</v>
      </c>
      <c r="K44" s="8">
        <v>3803</v>
      </c>
      <c r="L44" s="9">
        <v>1426</v>
      </c>
      <c r="M44" s="10">
        <v>634</v>
      </c>
      <c r="O44" s="15">
        <v>4284</v>
      </c>
      <c r="P44" s="17">
        <f t="shared" si="0"/>
        <v>1227</v>
      </c>
      <c r="Q44" s="16">
        <v>3057</v>
      </c>
      <c r="R44" s="17">
        <v>4465</v>
      </c>
      <c r="S44" s="17">
        <f t="shared" si="1"/>
        <v>1122</v>
      </c>
      <c r="T44" s="16">
        <v>3343</v>
      </c>
      <c r="U44" s="17">
        <v>3323</v>
      </c>
      <c r="V44" s="17">
        <f t="shared" si="2"/>
        <v>943</v>
      </c>
      <c r="W44" s="16">
        <v>2380</v>
      </c>
      <c r="X44" s="17">
        <v>3867</v>
      </c>
      <c r="Y44" s="17">
        <f t="shared" si="15"/>
        <v>1030</v>
      </c>
      <c r="Z44" s="16">
        <v>2837</v>
      </c>
      <c r="AB44" s="29">
        <f t="shared" si="3"/>
        <v>4.081632653061229E-2</v>
      </c>
      <c r="AC44" s="28">
        <f t="shared" si="4"/>
        <v>6.9914298601714275E-3</v>
      </c>
      <c r="AD44" s="28">
        <f t="shared" si="5"/>
        <v>6.9696969696970701E-3</v>
      </c>
      <c r="AE44" s="30">
        <f t="shared" si="6"/>
        <v>1.6828819353142288E-2</v>
      </c>
      <c r="AF44" s="28">
        <f t="shared" si="7"/>
        <v>-0.17150573936529367</v>
      </c>
      <c r="AG44" s="28">
        <f t="shared" si="8"/>
        <v>-0.24291497975708498</v>
      </c>
      <c r="AH44" s="28">
        <f t="shared" si="9"/>
        <v>-0.3081438004402054</v>
      </c>
      <c r="AI44" s="30">
        <f t="shared" si="10"/>
        <v>-0.27769985974754563</v>
      </c>
      <c r="AJ44" s="28">
        <f t="shared" si="11"/>
        <v>3.8446909667194928</v>
      </c>
      <c r="AK44" s="28">
        <f t="shared" si="12"/>
        <v>2.7021040974529345</v>
      </c>
      <c r="AL44" s="28">
        <f t="shared" si="13"/>
        <v>2.8573743922204216</v>
      </c>
      <c r="AM44" s="30">
        <f t="shared" si="14"/>
        <v>3.4747634069400632</v>
      </c>
      <c r="AO44" s="4" t="s">
        <v>67</v>
      </c>
      <c r="AP44" s="4" t="s">
        <v>68</v>
      </c>
      <c r="AQ44" s="4" t="s">
        <v>71</v>
      </c>
    </row>
    <row r="45" spans="1:43" x14ac:dyDescent="0.25">
      <c r="A45" s="6" t="s">
        <v>44</v>
      </c>
      <c r="B45" s="8">
        <v>12726</v>
      </c>
      <c r="C45" s="9">
        <v>7775</v>
      </c>
      <c r="D45" s="10">
        <v>4951</v>
      </c>
      <c r="E45" s="8">
        <v>12965</v>
      </c>
      <c r="F45" s="9">
        <v>7944</v>
      </c>
      <c r="G45" s="10">
        <v>5021</v>
      </c>
      <c r="H45" s="8">
        <v>8598</v>
      </c>
      <c r="I45" s="9">
        <v>5035</v>
      </c>
      <c r="J45" s="10">
        <v>3563</v>
      </c>
      <c r="K45" s="8">
        <v>9347</v>
      </c>
      <c r="L45" s="9">
        <v>5575</v>
      </c>
      <c r="M45" s="10">
        <v>3772</v>
      </c>
      <c r="O45" s="15">
        <v>12679</v>
      </c>
      <c r="P45" s="17">
        <f t="shared" si="0"/>
        <v>8260</v>
      </c>
      <c r="Q45" s="16">
        <v>4419</v>
      </c>
      <c r="R45" s="17">
        <v>12978</v>
      </c>
      <c r="S45" s="17">
        <f t="shared" si="1"/>
        <v>8737</v>
      </c>
      <c r="T45" s="16">
        <v>4241</v>
      </c>
      <c r="U45" s="17">
        <v>9615</v>
      </c>
      <c r="V45" s="17">
        <f t="shared" si="2"/>
        <v>6145</v>
      </c>
      <c r="W45" s="16">
        <v>3470</v>
      </c>
      <c r="X45" s="17">
        <v>9358</v>
      </c>
      <c r="Y45" s="17">
        <f t="shared" si="15"/>
        <v>6177</v>
      </c>
      <c r="Z45" s="16">
        <v>3181</v>
      </c>
      <c r="AB45" s="29">
        <f t="shared" si="3"/>
        <v>-3.6932264655037406E-3</v>
      </c>
      <c r="AC45" s="28">
        <f t="shared" si="4"/>
        <v>1.0026995757810298E-3</v>
      </c>
      <c r="AD45" s="28">
        <f t="shared" si="5"/>
        <v>0.11828332170272149</v>
      </c>
      <c r="AE45" s="30">
        <f t="shared" si="6"/>
        <v>1.1768481865839231E-3</v>
      </c>
      <c r="AF45" s="28">
        <f t="shared" si="7"/>
        <v>6.2379421221864906E-2</v>
      </c>
      <c r="AG45" s="28">
        <f t="shared" si="8"/>
        <v>9.9823766364551814E-2</v>
      </c>
      <c r="AH45" s="28">
        <f t="shared" si="9"/>
        <v>0.22045680238331689</v>
      </c>
      <c r="AI45" s="30">
        <f t="shared" si="10"/>
        <v>0.10798206278026901</v>
      </c>
      <c r="AJ45" s="28">
        <f t="shared" si="11"/>
        <v>-0.10745303978994147</v>
      </c>
      <c r="AK45" s="28">
        <f t="shared" si="12"/>
        <v>-0.15534754033061138</v>
      </c>
      <c r="AL45" s="28">
        <f t="shared" si="13"/>
        <v>-2.6101599775470108E-2</v>
      </c>
      <c r="AM45" s="30">
        <f t="shared" si="14"/>
        <v>-0.15668080593849421</v>
      </c>
      <c r="AO45" s="4" t="s">
        <v>67</v>
      </c>
      <c r="AP45" s="4" t="s">
        <v>72</v>
      </c>
      <c r="AQ45" s="4" t="s">
        <v>69</v>
      </c>
    </row>
    <row r="46" spans="1:43" x14ac:dyDescent="0.25">
      <c r="A46" s="6" t="s">
        <v>45</v>
      </c>
      <c r="B46" s="8">
        <v>78741</v>
      </c>
      <c r="C46" s="9">
        <v>48695</v>
      </c>
      <c r="D46" s="10">
        <v>26640</v>
      </c>
      <c r="E46" s="8">
        <v>74393</v>
      </c>
      <c r="F46" s="9">
        <v>48156</v>
      </c>
      <c r="G46" s="10">
        <v>24629</v>
      </c>
      <c r="H46" s="8">
        <v>46592</v>
      </c>
      <c r="I46" s="9">
        <v>27687</v>
      </c>
      <c r="J46" s="10">
        <v>18224</v>
      </c>
      <c r="K46" s="8">
        <v>55651</v>
      </c>
      <c r="L46" s="9">
        <v>35715</v>
      </c>
      <c r="M46" s="10">
        <v>19183</v>
      </c>
      <c r="O46" s="15">
        <v>65710</v>
      </c>
      <c r="P46" s="17">
        <f t="shared" si="0"/>
        <v>37210</v>
      </c>
      <c r="Q46" s="16">
        <v>28500</v>
      </c>
      <c r="R46" s="17">
        <v>62621</v>
      </c>
      <c r="S46" s="17">
        <f t="shared" si="1"/>
        <v>37003</v>
      </c>
      <c r="T46" s="16">
        <v>25618</v>
      </c>
      <c r="U46" s="17">
        <v>37286</v>
      </c>
      <c r="V46" s="17">
        <f t="shared" si="2"/>
        <v>21619</v>
      </c>
      <c r="W46" s="16">
        <v>15667</v>
      </c>
      <c r="X46" s="17">
        <v>42418</v>
      </c>
      <c r="Y46" s="17">
        <f t="shared" si="15"/>
        <v>23152</v>
      </c>
      <c r="Z46" s="16">
        <v>19266</v>
      </c>
      <c r="AB46" s="29">
        <f t="shared" si="3"/>
        <v>-0.16549192923635714</v>
      </c>
      <c r="AC46" s="28">
        <f t="shared" si="4"/>
        <v>-0.15824069468901647</v>
      </c>
      <c r="AD46" s="28">
        <f t="shared" si="5"/>
        <v>-0.19973385989010994</v>
      </c>
      <c r="AE46" s="30">
        <f t="shared" si="6"/>
        <v>-0.23778548453756443</v>
      </c>
      <c r="AF46" s="28">
        <f t="shared" si="7"/>
        <v>-0.23585583735496463</v>
      </c>
      <c r="AG46" s="28">
        <f t="shared" si="8"/>
        <v>-0.23160146191544151</v>
      </c>
      <c r="AH46" s="28">
        <f t="shared" si="9"/>
        <v>-0.21916422869938956</v>
      </c>
      <c r="AI46" s="30">
        <f t="shared" si="10"/>
        <v>-0.35175696486070274</v>
      </c>
      <c r="AJ46" s="28">
        <f t="shared" si="11"/>
        <v>6.9819819819819884E-2</v>
      </c>
      <c r="AK46" s="28">
        <f t="shared" si="12"/>
        <v>4.0155913760201445E-2</v>
      </c>
      <c r="AL46" s="28">
        <f t="shared" si="13"/>
        <v>-0.14030948200175597</v>
      </c>
      <c r="AM46" s="30">
        <f t="shared" si="14"/>
        <v>4.3267476411406047E-3</v>
      </c>
      <c r="AO46" s="4" t="s">
        <v>67</v>
      </c>
      <c r="AP46" s="4" t="s">
        <v>68</v>
      </c>
      <c r="AQ46" s="4" t="s">
        <v>69</v>
      </c>
    </row>
    <row r="47" spans="1:43" x14ac:dyDescent="0.25">
      <c r="A47" s="6" t="s">
        <v>46</v>
      </c>
      <c r="B47" s="8">
        <v>3733</v>
      </c>
      <c r="C47" s="9">
        <v>1777</v>
      </c>
      <c r="D47" s="10">
        <v>1956</v>
      </c>
      <c r="E47" s="8">
        <v>4041</v>
      </c>
      <c r="F47" s="9">
        <v>1737</v>
      </c>
      <c r="G47" s="10">
        <v>2304</v>
      </c>
      <c r="H47" s="8">
        <v>2930</v>
      </c>
      <c r="I47" s="9">
        <v>1000</v>
      </c>
      <c r="J47" s="10">
        <v>1930</v>
      </c>
      <c r="K47" s="8">
        <v>3613</v>
      </c>
      <c r="L47" s="9">
        <v>1175</v>
      </c>
      <c r="M47" s="10">
        <v>2438</v>
      </c>
      <c r="O47" s="15">
        <v>3746</v>
      </c>
      <c r="P47" s="17">
        <f t="shared" si="0"/>
        <v>749</v>
      </c>
      <c r="Q47" s="16">
        <v>2997</v>
      </c>
      <c r="R47" s="17">
        <v>4057</v>
      </c>
      <c r="S47" s="17">
        <f t="shared" si="1"/>
        <v>763</v>
      </c>
      <c r="T47" s="16">
        <v>3294</v>
      </c>
      <c r="U47" s="17">
        <v>2946</v>
      </c>
      <c r="V47" s="17">
        <f t="shared" si="2"/>
        <v>461</v>
      </c>
      <c r="W47" s="16">
        <v>2485</v>
      </c>
      <c r="X47" s="17">
        <v>3622</v>
      </c>
      <c r="Y47" s="17">
        <f t="shared" si="15"/>
        <v>532</v>
      </c>
      <c r="Z47" s="16">
        <v>3090</v>
      </c>
      <c r="AB47" s="29">
        <f t="shared" si="3"/>
        <v>3.4824537905169262E-3</v>
      </c>
      <c r="AC47" s="28">
        <f t="shared" si="4"/>
        <v>3.9594159861420231E-3</v>
      </c>
      <c r="AD47" s="28">
        <f t="shared" si="5"/>
        <v>5.4607508532422688E-3</v>
      </c>
      <c r="AE47" s="30">
        <f t="shared" si="6"/>
        <v>2.4910047052311146E-3</v>
      </c>
      <c r="AF47" s="28">
        <f t="shared" si="7"/>
        <v>-0.57850309510410802</v>
      </c>
      <c r="AG47" s="28">
        <f t="shared" si="8"/>
        <v>-0.56073690270581467</v>
      </c>
      <c r="AH47" s="28">
        <f t="shared" si="9"/>
        <v>-0.53899999999999992</v>
      </c>
      <c r="AI47" s="30">
        <f t="shared" si="10"/>
        <v>-0.54723404255319141</v>
      </c>
      <c r="AJ47" s="28">
        <f t="shared" si="11"/>
        <v>0.53220858895705514</v>
      </c>
      <c r="AK47" s="28">
        <f t="shared" si="12"/>
        <v>0.4296875</v>
      </c>
      <c r="AL47" s="28">
        <f t="shared" si="13"/>
        <v>0.28756476683937815</v>
      </c>
      <c r="AM47" s="30">
        <f t="shared" si="14"/>
        <v>0.26743232157506158</v>
      </c>
      <c r="AO47" s="4" t="s">
        <v>67</v>
      </c>
      <c r="AP47" s="4" t="s">
        <v>68</v>
      </c>
      <c r="AQ47" s="4" t="s">
        <v>71</v>
      </c>
    </row>
    <row r="48" spans="1:43" x14ac:dyDescent="0.25">
      <c r="A48" s="6" t="s">
        <v>47</v>
      </c>
      <c r="B48" s="8">
        <v>2469</v>
      </c>
      <c r="C48" s="9">
        <v>876</v>
      </c>
      <c r="D48" s="10">
        <v>1593</v>
      </c>
      <c r="E48" s="8">
        <v>2560</v>
      </c>
      <c r="F48" s="9">
        <v>909</v>
      </c>
      <c r="G48" s="10">
        <v>1651</v>
      </c>
      <c r="H48" s="8">
        <v>952</v>
      </c>
      <c r="I48" s="13"/>
      <c r="J48" s="14"/>
      <c r="K48" s="8">
        <v>751</v>
      </c>
      <c r="L48" s="13"/>
      <c r="M48" s="14"/>
      <c r="O48" s="15">
        <v>9146</v>
      </c>
      <c r="P48" s="17">
        <f t="shared" si="0"/>
        <v>6353</v>
      </c>
      <c r="Q48" s="16">
        <v>2793</v>
      </c>
      <c r="R48" s="17">
        <v>8372</v>
      </c>
      <c r="S48" s="17">
        <f t="shared" si="1"/>
        <v>5718</v>
      </c>
      <c r="T48" s="16">
        <v>2654</v>
      </c>
      <c r="U48" s="17">
        <v>5928</v>
      </c>
      <c r="V48" s="17">
        <f t="shared" si="2"/>
        <v>3958</v>
      </c>
      <c r="W48" s="16">
        <v>1970</v>
      </c>
      <c r="X48" s="17">
        <v>2835</v>
      </c>
      <c r="Y48" s="17">
        <f t="shared" si="15"/>
        <v>1825</v>
      </c>
      <c r="Z48" s="16">
        <v>1010</v>
      </c>
      <c r="AB48" s="29">
        <f t="shared" si="3"/>
        <v>2.7043337383556096</v>
      </c>
      <c r="AC48" s="28">
        <f t="shared" si="4"/>
        <v>2.2703125000000002</v>
      </c>
      <c r="AD48" s="28">
        <f t="shared" si="5"/>
        <v>5.2268907563025211</v>
      </c>
      <c r="AE48" s="30">
        <f t="shared" si="6"/>
        <v>2.7749667110519307</v>
      </c>
      <c r="AF48" s="28">
        <f t="shared" si="7"/>
        <v>6.2522831050228307</v>
      </c>
      <c r="AG48" s="28">
        <f t="shared" si="8"/>
        <v>5.2904290429042904</v>
      </c>
      <c r="AH48" s="28" t="e">
        <f t="shared" si="9"/>
        <v>#DIV/0!</v>
      </c>
      <c r="AI48" s="30" t="e">
        <f t="shared" si="10"/>
        <v>#DIV/0!</v>
      </c>
      <c r="AJ48" s="28">
        <f t="shared" si="11"/>
        <v>0.75329566854990593</v>
      </c>
      <c r="AK48" s="28">
        <f t="shared" si="12"/>
        <v>0.60751059963658394</v>
      </c>
      <c r="AL48" s="28" t="e">
        <f t="shared" si="13"/>
        <v>#DIV/0!</v>
      </c>
      <c r="AM48" s="30" t="e">
        <f t="shared" si="14"/>
        <v>#DIV/0!</v>
      </c>
      <c r="AO48" s="4" t="s">
        <v>68</v>
      </c>
      <c r="AP48" s="4" t="s">
        <v>67</v>
      </c>
      <c r="AQ48" s="4" t="s">
        <v>69</v>
      </c>
    </row>
    <row r="49" spans="1:43" x14ac:dyDescent="0.25">
      <c r="A49" s="6" t="s">
        <v>48</v>
      </c>
      <c r="B49" s="8">
        <v>11657</v>
      </c>
      <c r="C49" s="9">
        <v>11616</v>
      </c>
      <c r="D49" s="10">
        <v>41</v>
      </c>
      <c r="E49" s="8">
        <v>12018</v>
      </c>
      <c r="F49" s="9">
        <v>11988</v>
      </c>
      <c r="G49" s="10">
        <v>30</v>
      </c>
      <c r="H49" s="8">
        <v>11866</v>
      </c>
      <c r="I49" s="9">
        <v>11844</v>
      </c>
      <c r="J49" s="10">
        <v>22</v>
      </c>
      <c r="K49" s="8">
        <v>9892</v>
      </c>
      <c r="L49" s="9">
        <v>9878</v>
      </c>
      <c r="M49" s="10">
        <v>14</v>
      </c>
      <c r="O49" s="15">
        <v>12077</v>
      </c>
      <c r="P49" s="17">
        <f t="shared" si="0"/>
        <v>5868</v>
      </c>
      <c r="Q49" s="16">
        <v>6209</v>
      </c>
      <c r="R49" s="17">
        <v>11864</v>
      </c>
      <c r="S49" s="17">
        <f t="shared" si="1"/>
        <v>6042</v>
      </c>
      <c r="T49" s="16">
        <v>5822</v>
      </c>
      <c r="U49" s="17">
        <v>9880</v>
      </c>
      <c r="V49" s="17">
        <f t="shared" si="2"/>
        <v>4911</v>
      </c>
      <c r="W49" s="16">
        <v>4969</v>
      </c>
      <c r="X49" s="17">
        <v>8897</v>
      </c>
      <c r="Y49" s="17">
        <f t="shared" si="15"/>
        <v>4536</v>
      </c>
      <c r="Z49" s="16">
        <v>4361</v>
      </c>
      <c r="AB49" s="29">
        <f t="shared" si="3"/>
        <v>3.6029853307025794E-2</v>
      </c>
      <c r="AC49" s="28">
        <f t="shared" si="4"/>
        <v>-1.2814112165085656E-2</v>
      </c>
      <c r="AD49" s="28">
        <f t="shared" si="5"/>
        <v>-0.16736895331198387</v>
      </c>
      <c r="AE49" s="30">
        <f t="shared" si="6"/>
        <v>-0.10058633238980996</v>
      </c>
      <c r="AF49" s="28">
        <f t="shared" si="7"/>
        <v>-0.4948347107438017</v>
      </c>
      <c r="AG49" s="28">
        <f t="shared" si="8"/>
        <v>-0.49599599599599598</v>
      </c>
      <c r="AH49" s="28">
        <f t="shared" si="9"/>
        <v>-0.58535967578520776</v>
      </c>
      <c r="AI49" s="30">
        <f t="shared" si="10"/>
        <v>-0.54079773233448059</v>
      </c>
      <c r="AJ49" s="28">
        <f>Q49/D49 - 1</f>
        <v>150.4390243902439</v>
      </c>
      <c r="AK49" s="28">
        <f t="shared" si="12"/>
        <v>193.06666666666666</v>
      </c>
      <c r="AL49" s="28">
        <f t="shared" si="13"/>
        <v>224.86363636363637</v>
      </c>
      <c r="AM49" s="30">
        <f t="shared" si="14"/>
        <v>310.5</v>
      </c>
      <c r="AO49" s="4" t="s">
        <v>67</v>
      </c>
      <c r="AP49" s="4" t="s">
        <v>72</v>
      </c>
      <c r="AQ49" s="4" t="s">
        <v>69</v>
      </c>
    </row>
    <row r="50" spans="1:43" x14ac:dyDescent="0.25">
      <c r="A50" s="6" t="s">
        <v>49</v>
      </c>
      <c r="B50" s="8">
        <v>24829</v>
      </c>
      <c r="C50" s="9">
        <v>6224</v>
      </c>
      <c r="D50" s="10">
        <v>18602</v>
      </c>
      <c r="E50" s="8">
        <v>24154</v>
      </c>
      <c r="F50" s="9">
        <v>6011</v>
      </c>
      <c r="G50" s="10">
        <v>18136</v>
      </c>
      <c r="H50" s="8">
        <v>14113</v>
      </c>
      <c r="I50" s="9">
        <v>3562</v>
      </c>
      <c r="J50" s="10">
        <v>10536</v>
      </c>
      <c r="K50" s="8">
        <v>11556</v>
      </c>
      <c r="L50" s="9">
        <v>3523</v>
      </c>
      <c r="M50" s="10">
        <v>8026</v>
      </c>
      <c r="O50" s="15">
        <v>8102</v>
      </c>
      <c r="P50" s="17">
        <f t="shared" si="0"/>
        <v>4733</v>
      </c>
      <c r="Q50" s="16">
        <v>3369</v>
      </c>
      <c r="R50" s="17">
        <v>7701</v>
      </c>
      <c r="S50" s="17">
        <f t="shared" si="1"/>
        <v>4517</v>
      </c>
      <c r="T50" s="16">
        <v>3184</v>
      </c>
      <c r="U50" s="17">
        <v>4850</v>
      </c>
      <c r="V50" s="17">
        <f t="shared" si="2"/>
        <v>2708</v>
      </c>
      <c r="W50" s="16">
        <v>2142</v>
      </c>
      <c r="X50" s="17">
        <v>4634</v>
      </c>
      <c r="Y50" s="17">
        <f t="shared" si="15"/>
        <v>2714</v>
      </c>
      <c r="Z50" s="16">
        <v>1920</v>
      </c>
      <c r="AB50" s="29">
        <f t="shared" si="3"/>
        <v>-0.67368802609851386</v>
      </c>
      <c r="AC50" s="28">
        <f t="shared" si="4"/>
        <v>-0.68117082056802181</v>
      </c>
      <c r="AD50" s="28">
        <f t="shared" si="5"/>
        <v>-0.65634521363282072</v>
      </c>
      <c r="AE50" s="30">
        <f t="shared" si="6"/>
        <v>-0.59899619245413638</v>
      </c>
      <c r="AF50" s="28">
        <f t="shared" si="7"/>
        <v>-0.23955655526992292</v>
      </c>
      <c r="AG50" s="28">
        <f t="shared" si="8"/>
        <v>-0.24854433538512721</v>
      </c>
      <c r="AH50" s="28">
        <f t="shared" si="9"/>
        <v>-0.23975294778214484</v>
      </c>
      <c r="AI50" s="30">
        <f t="shared" si="10"/>
        <v>-0.22963383479988642</v>
      </c>
      <c r="AJ50" s="28">
        <f t="shared" si="11"/>
        <v>-0.818890441887969</v>
      </c>
      <c r="AK50" s="28">
        <f t="shared" si="12"/>
        <v>-0.82443758270842527</v>
      </c>
      <c r="AL50" s="28">
        <f t="shared" si="13"/>
        <v>-0.79669703872437359</v>
      </c>
      <c r="AM50" s="30">
        <f t="shared" si="14"/>
        <v>-0.7607774732120608</v>
      </c>
      <c r="AO50" s="4" t="s">
        <v>67</v>
      </c>
      <c r="AP50" s="4" t="s">
        <v>72</v>
      </c>
      <c r="AQ50" s="4" t="s">
        <v>71</v>
      </c>
    </row>
    <row r="51" spans="1:43" x14ac:dyDescent="0.25">
      <c r="A51" s="6" t="s">
        <v>50</v>
      </c>
      <c r="B51" s="8">
        <v>3831</v>
      </c>
      <c r="C51" s="9">
        <v>2316</v>
      </c>
      <c r="D51" s="10">
        <v>1281</v>
      </c>
      <c r="E51" s="8">
        <v>4169</v>
      </c>
      <c r="F51" s="9">
        <v>2135</v>
      </c>
      <c r="G51" s="10">
        <v>1841</v>
      </c>
      <c r="H51" s="8">
        <v>2673</v>
      </c>
      <c r="I51" s="9">
        <v>1111</v>
      </c>
      <c r="J51" s="10">
        <v>1471</v>
      </c>
      <c r="K51" s="8">
        <v>2864</v>
      </c>
      <c r="L51" s="9">
        <v>1262</v>
      </c>
      <c r="M51" s="10">
        <v>1492</v>
      </c>
      <c r="O51" s="15">
        <v>3881</v>
      </c>
      <c r="P51" s="17">
        <f t="shared" si="0"/>
        <v>2737</v>
      </c>
      <c r="Q51" s="16">
        <v>1144</v>
      </c>
      <c r="R51" s="17">
        <v>3885</v>
      </c>
      <c r="S51" s="17">
        <f t="shared" si="1"/>
        <v>2627</v>
      </c>
      <c r="T51" s="16">
        <v>1258</v>
      </c>
      <c r="U51" s="17">
        <v>3473</v>
      </c>
      <c r="V51" s="17">
        <f t="shared" si="2"/>
        <v>1903</v>
      </c>
      <c r="W51" s="16">
        <v>1570</v>
      </c>
      <c r="X51" s="17">
        <v>3085</v>
      </c>
      <c r="Y51" s="17">
        <f t="shared" si="15"/>
        <v>1720</v>
      </c>
      <c r="Z51" s="16">
        <v>1365</v>
      </c>
      <c r="AB51" s="29">
        <f t="shared" si="3"/>
        <v>1.3051422605063978E-2</v>
      </c>
      <c r="AC51" s="28">
        <f t="shared" si="4"/>
        <v>-6.8121851763012664E-2</v>
      </c>
      <c r="AD51" s="28">
        <f t="shared" si="5"/>
        <v>0.29928918817807704</v>
      </c>
      <c r="AE51" s="30">
        <f t="shared" si="6"/>
        <v>7.7164804469273651E-2</v>
      </c>
      <c r="AF51" s="28">
        <f t="shared" si="7"/>
        <v>0.18177892918825567</v>
      </c>
      <c r="AG51" s="28">
        <f t="shared" si="8"/>
        <v>0.23044496487119437</v>
      </c>
      <c r="AH51" s="28">
        <f t="shared" si="9"/>
        <v>0.71287128712871284</v>
      </c>
      <c r="AI51" s="30">
        <f t="shared" si="10"/>
        <v>0.36291600633914411</v>
      </c>
      <c r="AJ51" s="28">
        <f t="shared" si="11"/>
        <v>-0.10694769711163155</v>
      </c>
      <c r="AK51" s="28">
        <f t="shared" si="12"/>
        <v>-0.31667571971754482</v>
      </c>
      <c r="AL51" s="28">
        <f t="shared" si="13"/>
        <v>6.7301155676410707E-2</v>
      </c>
      <c r="AM51" s="30">
        <f t="shared" si="14"/>
        <v>-8.512064343163539E-2</v>
      </c>
      <c r="AO51" s="4" t="s">
        <v>67</v>
      </c>
      <c r="AP51" s="4" t="s">
        <v>68</v>
      </c>
      <c r="AQ51" s="4" t="s">
        <v>69</v>
      </c>
    </row>
    <row r="52" spans="1:43" x14ac:dyDescent="0.25">
      <c r="A52" s="6" t="s">
        <v>51</v>
      </c>
      <c r="B52" s="8">
        <v>7021</v>
      </c>
      <c r="C52" s="9">
        <v>4555</v>
      </c>
      <c r="D52" s="10">
        <v>2428</v>
      </c>
      <c r="E52" s="8">
        <v>5252</v>
      </c>
      <c r="F52" s="9">
        <v>3466</v>
      </c>
      <c r="G52" s="10">
        <v>1785</v>
      </c>
      <c r="H52" s="8">
        <v>2895</v>
      </c>
      <c r="I52" s="9">
        <v>1723</v>
      </c>
      <c r="J52" s="10">
        <v>1154</v>
      </c>
      <c r="K52" s="8">
        <v>4763</v>
      </c>
      <c r="L52" s="9">
        <v>3002</v>
      </c>
      <c r="M52" s="10">
        <v>1747</v>
      </c>
      <c r="O52" s="15">
        <v>9355</v>
      </c>
      <c r="P52" s="17">
        <f t="shared" si="0"/>
        <v>2821</v>
      </c>
      <c r="Q52" s="16">
        <v>6534</v>
      </c>
      <c r="R52" s="17">
        <v>9275</v>
      </c>
      <c r="S52" s="17">
        <f t="shared" si="1"/>
        <v>2875</v>
      </c>
      <c r="T52" s="16">
        <v>6400</v>
      </c>
      <c r="U52" s="17">
        <v>5396</v>
      </c>
      <c r="V52" s="17">
        <f t="shared" si="2"/>
        <v>1437</v>
      </c>
      <c r="W52" s="16">
        <v>3959</v>
      </c>
      <c r="X52" s="17">
        <v>6919</v>
      </c>
      <c r="Y52" s="17">
        <f t="shared" si="15"/>
        <v>2445</v>
      </c>
      <c r="Z52" s="16">
        <v>4474</v>
      </c>
      <c r="AB52" s="29">
        <f t="shared" si="3"/>
        <v>0.33243127759578406</v>
      </c>
      <c r="AC52" s="28">
        <f t="shared" si="4"/>
        <v>0.76599390708301596</v>
      </c>
      <c r="AD52" s="28">
        <f t="shared" si="5"/>
        <v>0.86390328151986173</v>
      </c>
      <c r="AE52" s="30">
        <f t="shared" si="6"/>
        <v>0.45265588914549659</v>
      </c>
      <c r="AF52" s="28">
        <f t="shared" si="7"/>
        <v>-0.38068057080131723</v>
      </c>
      <c r="AG52" s="28">
        <f t="shared" si="8"/>
        <v>-0.17051356030005771</v>
      </c>
      <c r="AH52" s="28">
        <f t="shared" si="9"/>
        <v>-0.16598955310504937</v>
      </c>
      <c r="AI52" s="30">
        <f t="shared" si="10"/>
        <v>-0.1855429713524317</v>
      </c>
      <c r="AJ52" s="28">
        <f t="shared" si="11"/>
        <v>1.6911037891268532</v>
      </c>
      <c r="AK52" s="28">
        <f t="shared" si="12"/>
        <v>2.5854341736694679</v>
      </c>
      <c r="AL52" s="28">
        <f t="shared" si="13"/>
        <v>2.430675909878683</v>
      </c>
      <c r="AM52" s="30">
        <f t="shared" si="14"/>
        <v>1.560961648540355</v>
      </c>
      <c r="AO52" s="4" t="s">
        <v>67</v>
      </c>
      <c r="AP52" s="4" t="s">
        <v>68</v>
      </c>
      <c r="AQ52" s="4" t="s">
        <v>71</v>
      </c>
    </row>
    <row r="53" spans="1:43" x14ac:dyDescent="0.25">
      <c r="A53" s="6" t="s">
        <v>52</v>
      </c>
      <c r="B53" s="8">
        <v>1062</v>
      </c>
      <c r="C53" s="9">
        <v>805</v>
      </c>
      <c r="D53" s="10">
        <v>257</v>
      </c>
      <c r="E53" s="8">
        <v>952</v>
      </c>
      <c r="F53" s="9">
        <v>696</v>
      </c>
      <c r="G53" s="10">
        <v>256</v>
      </c>
      <c r="H53" s="8">
        <v>726</v>
      </c>
      <c r="I53" s="9">
        <v>583</v>
      </c>
      <c r="J53" s="10">
        <v>143</v>
      </c>
      <c r="K53" s="8">
        <v>811</v>
      </c>
      <c r="L53" s="9">
        <v>649</v>
      </c>
      <c r="M53" s="10">
        <v>162</v>
      </c>
      <c r="O53" s="15">
        <v>1062</v>
      </c>
      <c r="P53" s="17">
        <f t="shared" si="0"/>
        <v>573</v>
      </c>
      <c r="Q53" s="16">
        <v>489</v>
      </c>
      <c r="R53" s="17">
        <v>949</v>
      </c>
      <c r="S53" s="17">
        <f t="shared" si="1"/>
        <v>421</v>
      </c>
      <c r="T53" s="16">
        <v>528</v>
      </c>
      <c r="U53" s="17">
        <v>723</v>
      </c>
      <c r="V53" s="17">
        <f t="shared" si="2"/>
        <v>387</v>
      </c>
      <c r="W53" s="16">
        <v>336</v>
      </c>
      <c r="X53" s="17">
        <v>822</v>
      </c>
      <c r="Y53" s="17">
        <f t="shared" si="15"/>
        <v>433</v>
      </c>
      <c r="Z53" s="16">
        <v>389</v>
      </c>
      <c r="AB53" s="29">
        <f t="shared" si="3"/>
        <v>0</v>
      </c>
      <c r="AC53" s="28">
        <f t="shared" si="4"/>
        <v>-3.1512605042016695E-3</v>
      </c>
      <c r="AD53" s="28">
        <f t="shared" si="5"/>
        <v>-4.1322314049586639E-3</v>
      </c>
      <c r="AE53" s="30">
        <f t="shared" si="6"/>
        <v>1.3563501849568338E-2</v>
      </c>
      <c r="AF53" s="28">
        <f t="shared" si="7"/>
        <v>-0.28819875776397519</v>
      </c>
      <c r="AG53" s="28">
        <f t="shared" si="8"/>
        <v>-0.39511494252873558</v>
      </c>
      <c r="AH53" s="28">
        <f t="shared" si="9"/>
        <v>-0.33619210977701541</v>
      </c>
      <c r="AI53" s="30">
        <f t="shared" si="10"/>
        <v>-0.33281972265023108</v>
      </c>
      <c r="AJ53" s="28">
        <f t="shared" si="11"/>
        <v>0.90272373540856021</v>
      </c>
      <c r="AK53" s="28">
        <f t="shared" si="12"/>
        <v>1.0625</v>
      </c>
      <c r="AL53" s="28">
        <f t="shared" si="13"/>
        <v>1.3496503496503496</v>
      </c>
      <c r="AM53" s="30">
        <f t="shared" si="14"/>
        <v>1.4012345679012346</v>
      </c>
      <c r="AO53" s="4" t="s">
        <v>67</v>
      </c>
      <c r="AP53" s="4" t="s">
        <v>72</v>
      </c>
      <c r="AQ53" s="4" t="s">
        <v>71</v>
      </c>
    </row>
  </sheetData>
  <mergeCells count="14">
    <mergeCell ref="AF2:AI2"/>
    <mergeCell ref="AJ2:AM2"/>
    <mergeCell ref="AB1:AM1"/>
    <mergeCell ref="R2:T2"/>
    <mergeCell ref="U2:W2"/>
    <mergeCell ref="X2:Z2"/>
    <mergeCell ref="O1:Z1"/>
    <mergeCell ref="AB2:AE2"/>
    <mergeCell ref="O2:Q2"/>
    <mergeCell ref="B1:M1"/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98439AFA81E498F77D25C786519F4" ma:contentTypeVersion="16" ma:contentTypeDescription="Create a new document." ma:contentTypeScope="" ma:versionID="ffedca59807e5726980dcf80322b36c9">
  <xsd:schema xmlns:xsd="http://www.w3.org/2001/XMLSchema" xmlns:xs="http://www.w3.org/2001/XMLSchema" xmlns:p="http://schemas.microsoft.com/office/2006/metadata/properties" xmlns:ns2="761c6e68-1cb6-4689-a9f8-1fc6e959a784" xmlns:ns3="92180e4e-06c3-4953-9d7f-e8282e53295e" targetNamespace="http://schemas.microsoft.com/office/2006/metadata/properties" ma:root="true" ma:fieldsID="081c050b5373c9edf68f72bed31175fc" ns2:_="" ns3:_="">
    <xsd:import namespace="761c6e68-1cb6-4689-a9f8-1fc6e959a784"/>
    <xsd:import namespace="92180e4e-06c3-4953-9d7f-e8282e5329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c6e68-1cb6-4689-a9f8-1fc6e959a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af7f2b-b38b-4235-a4c5-719a9f729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80e4e-06c3-4953-9d7f-e8282e53295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ef45aad-fe13-404f-bea2-a3b9d12ec588}" ma:internalName="TaxCatchAll" ma:showField="CatchAllData" ma:web="92180e4e-06c3-4953-9d7f-e8282e532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61c6e68-1cb6-4689-a9f8-1fc6e959a784">
      <Terms xmlns="http://schemas.microsoft.com/office/infopath/2007/PartnerControls"/>
    </lcf76f155ced4ddcb4097134ff3c332f>
    <TaxCatchAll xmlns="92180e4e-06c3-4953-9d7f-e8282e53295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6938E7-BE3A-4BBF-BF1E-B463BD9A0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c6e68-1cb6-4689-a9f8-1fc6e959a784"/>
    <ds:schemaRef ds:uri="92180e4e-06c3-4953-9d7f-e8282e5329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69C8CB-BAB6-4C30-A37E-F96BA142D053}">
  <ds:schemaRefs>
    <ds:schemaRef ds:uri="http://schemas.microsoft.com/office/2006/metadata/properties"/>
    <ds:schemaRef ds:uri="http://schemas.microsoft.com/office/infopath/2007/PartnerControls"/>
    <ds:schemaRef ds:uri="761c6e68-1cb6-4689-a9f8-1fc6e959a784"/>
    <ds:schemaRef ds:uri="92180e4e-06c3-4953-9d7f-e8282e53295e"/>
  </ds:schemaRefs>
</ds:datastoreItem>
</file>

<file path=customXml/itemProps3.xml><?xml version="1.0" encoding="utf-8"?>
<ds:datastoreItem xmlns:ds="http://schemas.openxmlformats.org/officeDocument/2006/customXml" ds:itemID="{9330EB17-C370-4AAA-8F85-D337D4E3FB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Populations</vt:lpstr>
      <vt:lpstr>Admissions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 Gunter</dc:creator>
  <cp:keywords/>
  <dc:description/>
  <cp:lastModifiedBy>Joshua Mallett</cp:lastModifiedBy>
  <cp:revision/>
  <dcterms:created xsi:type="dcterms:W3CDTF">2023-01-31T17:59:24Z</dcterms:created>
  <dcterms:modified xsi:type="dcterms:W3CDTF">2023-09-11T22:11:17Z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0x01010085A98439AFA81E498F77D25C786519F4</vt:lpwstr>
  </property>
  <property fmtid="{D5CDD505-2E9C-101B-9397-08002B2CF9AE}" pid="3" name="MediaServiceImageTags">
    <vt:lpwstr/>
  </property>
</Properties>
</file>