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gh02\Desktop\CJ 대한통운\"/>
    </mc:Choice>
  </mc:AlternateContent>
  <bookViews>
    <workbookView xWindow="0" yWindow="0" windowWidth="10700" windowHeight="4000" firstSheet="1" activeTab="4" xr2:uid="{D4D1E1E9-DED8-4740-998A-D10CB61F7D9F}"/>
  </bookViews>
  <sheets>
    <sheet name="24셀 배치_test" sheetId="1" r:id="rId1"/>
    <sheet name="해답 보고서 1" sheetId="3" r:id="rId2"/>
    <sheet name="해답 보고서 3" sheetId="6" r:id="rId3"/>
    <sheet name="12셀 배치_1" sheetId="2" r:id="rId4"/>
    <sheet name="Sheet2" sheetId="7" r:id="rId5"/>
    <sheet name="해답 보고서 2" sheetId="5" r:id="rId6"/>
    <sheet name="12셀 배치_2" sheetId="4" r:id="rId7"/>
  </sheets>
  <definedNames>
    <definedName name="LSGRGeng_RelaxBounds" localSheetId="6" hidden="1">2</definedName>
    <definedName name="solver_adj" localSheetId="3" hidden="1">'12셀 배치_1'!$B$2:$M$13</definedName>
    <definedName name="solver_adj" localSheetId="6" hidden="1">'12셀 배치_2'!$B$2:$Q$17</definedName>
    <definedName name="solver_adj" localSheetId="0" hidden="1">'24셀 배치_test'!$B$3:$Y$26</definedName>
    <definedName name="solver_adj_ob" localSheetId="6" hidden="1">1</definedName>
    <definedName name="solver_cha" localSheetId="6" hidden="1">0</definedName>
    <definedName name="solver_chc1" localSheetId="6" hidden="1">0</definedName>
    <definedName name="solver_chc2" localSheetId="6" hidden="1">0</definedName>
    <definedName name="solver_chc3" localSheetId="6" hidden="1">0</definedName>
    <definedName name="solver_chc4" localSheetId="6" hidden="1">0</definedName>
    <definedName name="solver_chn" localSheetId="6" hidden="1">4</definedName>
    <definedName name="solver_chp1" localSheetId="6" hidden="1">0</definedName>
    <definedName name="solver_chp2" localSheetId="6" hidden="1">0</definedName>
    <definedName name="solver_chp3" localSheetId="6" hidden="1">0</definedName>
    <definedName name="solver_chp4" localSheetId="6" hidden="1">0</definedName>
    <definedName name="solver_cht" localSheetId="6" hidden="1">0</definedName>
    <definedName name="solver_cir1" localSheetId="6" hidden="1">1</definedName>
    <definedName name="solver_cir2" localSheetId="6" hidden="1">1</definedName>
    <definedName name="solver_cir3" localSheetId="6" hidden="1">1</definedName>
    <definedName name="solver_cir4" localSheetId="6" hidden="1">1</definedName>
    <definedName name="solver_con" localSheetId="6" hidden="1">" "</definedName>
    <definedName name="solver_con1" localSheetId="6" hidden="1">" "</definedName>
    <definedName name="solver_con2" localSheetId="6" hidden="1">" "</definedName>
    <definedName name="solver_con3" localSheetId="6" hidden="1">" "</definedName>
    <definedName name="solver_con4" localSheetId="6" hidden="1">" "</definedName>
    <definedName name="solver_cvg" localSheetId="3" hidden="1">0.0001</definedName>
    <definedName name="solver_cvg" localSheetId="6" hidden="1">0.0001</definedName>
    <definedName name="solver_cvg" localSheetId="0" hidden="1">0.0001</definedName>
    <definedName name="solver_dia" localSheetId="6" hidden="1">5</definedName>
    <definedName name="solver_drv" localSheetId="3" hidden="1">1</definedName>
    <definedName name="solver_drv" localSheetId="6" hidden="1">1</definedName>
    <definedName name="solver_drv" localSheetId="0" hidden="1">2</definedName>
    <definedName name="solver_eng" localSheetId="3" hidden="1">2</definedName>
    <definedName name="solver_eng" localSheetId="6" hidden="1">0</definedName>
    <definedName name="solver_eng" localSheetId="0" hidden="1">1</definedName>
    <definedName name="solver_est" localSheetId="3" hidden="1">1</definedName>
    <definedName name="solver_est" localSheetId="6" hidden="1">1</definedName>
    <definedName name="solver_est" localSheetId="0" hidden="1">1</definedName>
    <definedName name="solver_iao" localSheetId="6" hidden="1">0</definedName>
    <definedName name="solver_int" localSheetId="6" hidden="1">0</definedName>
    <definedName name="solver_irs" localSheetId="6" hidden="1">0</definedName>
    <definedName name="solver_ism" localSheetId="6" hidden="1">0</definedName>
    <definedName name="solver_itr" localSheetId="3" hidden="1">2147483647</definedName>
    <definedName name="solver_itr" localSheetId="6" hidden="1">2147483647</definedName>
    <definedName name="solver_itr" localSheetId="0" hidden="1">2147483647</definedName>
    <definedName name="solver_kiv" localSheetId="6" hidden="1">2E+30</definedName>
    <definedName name="solver_lhs_ob1" localSheetId="6" hidden="1">0</definedName>
    <definedName name="solver_lhs_ob2" localSheetId="6" hidden="1">0</definedName>
    <definedName name="solver_lhs_ob3" localSheetId="6" hidden="1">0</definedName>
    <definedName name="solver_lhs_ob4" localSheetId="6" hidden="1">0</definedName>
    <definedName name="solver_lhs1" localSheetId="3" hidden="1">'12셀 배치_1'!$B$14:$M$14</definedName>
    <definedName name="solver_lhs1" localSheetId="6" hidden="1">'12셀 배치_2'!$B$18:$Q$18</definedName>
    <definedName name="solver_lhs1" localSheetId="0" hidden="1">'24셀 배치_test'!$B$27:$Y$27</definedName>
    <definedName name="solver_lhs2" localSheetId="3" hidden="1">'12셀 배치_1'!$B$2:$M$13</definedName>
    <definedName name="solver_lhs2" localSheetId="6" hidden="1">'12셀 배치_2'!$B$2:$Q$17</definedName>
    <definedName name="solver_lhs2" localSheetId="0" hidden="1">'24셀 배치_test'!$B$39</definedName>
    <definedName name="solver_lhs3" localSheetId="3" hidden="1">'12셀 배치_1'!$N$2:$N$13</definedName>
    <definedName name="solver_lhs3" localSheetId="6" hidden="1">'12셀 배치_2'!$R$2:$R$17</definedName>
    <definedName name="solver_lhs3" localSheetId="0" hidden="1">'24셀 배치_test'!$Z$3:$Z$26</definedName>
    <definedName name="solver_lhs4" localSheetId="6" hidden="1">'12셀 배치_2'!$B$2:$Q$17</definedName>
    <definedName name="solver_lin" localSheetId="6" hidden="1">2</definedName>
    <definedName name="solver_lva" localSheetId="6" hidden="1">0</definedName>
    <definedName name="solver_mda" localSheetId="6" hidden="1">4</definedName>
    <definedName name="solver_mip" localSheetId="3" hidden="1">2147483647</definedName>
    <definedName name="solver_mip" localSheetId="6" hidden="1">2147483647</definedName>
    <definedName name="solver_mip" localSheetId="0" hidden="1">2147483647</definedName>
    <definedName name="solver_mni" localSheetId="3" hidden="1">30</definedName>
    <definedName name="solver_mni" localSheetId="6" hidden="1">30</definedName>
    <definedName name="solver_mni" localSheetId="0" hidden="1">30</definedName>
    <definedName name="solver_mod" localSheetId="6" hidden="1">3</definedName>
    <definedName name="solver_mrt" localSheetId="3" hidden="1">0.075</definedName>
    <definedName name="solver_mrt" localSheetId="6" hidden="1">0.075</definedName>
    <definedName name="solver_mrt" localSheetId="0" hidden="1">0.075</definedName>
    <definedName name="solver_msl" localSheetId="3" hidden="1">2</definedName>
    <definedName name="solver_msl" localSheetId="6" hidden="1">2</definedName>
    <definedName name="solver_msl" localSheetId="0" hidden="1">2</definedName>
    <definedName name="solver_neg" localSheetId="3" hidden="1">1</definedName>
    <definedName name="solver_neg" localSheetId="6" hidden="1">1</definedName>
    <definedName name="solver_neg" localSheetId="0" hidden="1">1</definedName>
    <definedName name="solver_nod" localSheetId="3" hidden="1">2147483647</definedName>
    <definedName name="solver_nod" localSheetId="6" hidden="1">2147483647</definedName>
    <definedName name="solver_nod" localSheetId="0" hidden="1">2147483647</definedName>
    <definedName name="solver_ntr" localSheetId="6" hidden="1">0</definedName>
    <definedName name="solver_ntri" hidden="1">1000</definedName>
    <definedName name="solver_num" localSheetId="3" hidden="1">3</definedName>
    <definedName name="solver_num" localSheetId="6" hidden="1">3</definedName>
    <definedName name="solver_num" localSheetId="0" hidden="1">3</definedName>
    <definedName name="solver_nwt" localSheetId="3" hidden="1">1</definedName>
    <definedName name="solver_nwt" localSheetId="6" hidden="1">1</definedName>
    <definedName name="solver_nwt" localSheetId="0" hidden="1">1</definedName>
    <definedName name="solver_obc" localSheetId="6" hidden="1">0</definedName>
    <definedName name="solver_obp" localSheetId="6" hidden="1">0</definedName>
    <definedName name="solver_opt" localSheetId="3" hidden="1">'12셀 배치_1'!$B$27</definedName>
    <definedName name="solver_opt" localSheetId="6" hidden="1">'12셀 배치_2'!$B$31</definedName>
    <definedName name="solver_opt" localSheetId="0" hidden="1">'24셀 배치_test'!$B$39</definedName>
    <definedName name="solver_opt_ob" localSheetId="6" hidden="1">1</definedName>
    <definedName name="solver_pre" localSheetId="3" hidden="1">0.000001</definedName>
    <definedName name="solver_pre" localSheetId="6" hidden="1">0.000001</definedName>
    <definedName name="solver_pre" localSheetId="0" hidden="1">0.000001</definedName>
    <definedName name="solver_psi" localSheetId="6" hidden="1">0</definedName>
    <definedName name="solver_rbv" localSheetId="3" hidden="1">1</definedName>
    <definedName name="solver_rbv" localSheetId="6" hidden="1">1</definedName>
    <definedName name="solver_rbv" localSheetId="0" hidden="1">2</definedName>
    <definedName name="solver_rdp" localSheetId="6" hidden="1">0</definedName>
    <definedName name="solver_reco1" localSheetId="6" hidden="1">0</definedName>
    <definedName name="solver_reco2" localSheetId="6" hidden="1">0</definedName>
    <definedName name="solver_reco3" localSheetId="6" hidden="1">0</definedName>
    <definedName name="solver_reco4" localSheetId="6" hidden="1">0</definedName>
    <definedName name="solver_rel1" localSheetId="3" hidden="1">2</definedName>
    <definedName name="solver_rel1" localSheetId="6" hidden="1">2</definedName>
    <definedName name="solver_rel1" localSheetId="0" hidden="1">2</definedName>
    <definedName name="solver_rel2" localSheetId="3" hidden="1">5</definedName>
    <definedName name="solver_rel2" localSheetId="6" hidden="1">5</definedName>
    <definedName name="solver_rel2" localSheetId="0" hidden="1">2</definedName>
    <definedName name="solver_rel3" localSheetId="3" hidden="1">2</definedName>
    <definedName name="solver_rel3" localSheetId="6" hidden="1">2</definedName>
    <definedName name="solver_rel3" localSheetId="0" hidden="1">2</definedName>
    <definedName name="solver_rel4" localSheetId="6" hidden="1">5</definedName>
    <definedName name="solver_rep" localSheetId="6" hidden="1">0</definedName>
    <definedName name="solver_rhs1" localSheetId="3" hidden="1">'12셀 배치_1'!$B$16:$M$16</definedName>
    <definedName name="solver_rhs1" localSheetId="6" hidden="1">'12셀 배치_2'!$B$20:$Q$20</definedName>
    <definedName name="solver_rhs1" localSheetId="0" hidden="1">'24셀 배치_test'!$B$29:$Y$29</definedName>
    <definedName name="solver_rhs2" localSheetId="3" hidden="1">'12셀 배치_1'!$P$2:$P$13</definedName>
    <definedName name="solver_rhs2" localSheetId="0" hidden="1">'24셀 배치_test'!$B$41</definedName>
    <definedName name="solver_rhs3" localSheetId="3" hidden="1">'12셀 배치_1'!$P$2:$P$13</definedName>
    <definedName name="solver_rhs3" localSheetId="6" hidden="1">'12셀 배치_2'!$T$2:$T$17</definedName>
    <definedName name="solver_rhs3" localSheetId="0" hidden="1">'24셀 배치_test'!$AB$3:$AB$26</definedName>
    <definedName name="solver_rhs4" localSheetId="6" hidden="1">binary</definedName>
    <definedName name="solver_rlx" localSheetId="3" hidden="1">2</definedName>
    <definedName name="solver_rlx" localSheetId="6" hidden="1">0</definedName>
    <definedName name="solver_rlx" localSheetId="0" hidden="1">2</definedName>
    <definedName name="solver_rsd" localSheetId="3" hidden="1">0</definedName>
    <definedName name="solver_rsd" localSheetId="6" hidden="1">0</definedName>
    <definedName name="solver_rsd" localSheetId="0" hidden="1">0</definedName>
    <definedName name="solver_rsmp" hidden="1">2</definedName>
    <definedName name="solver_rtr" localSheetId="6" hidden="1">0</definedName>
    <definedName name="solver_rxc1" localSheetId="6" hidden="1">1</definedName>
    <definedName name="solver_rxc2" localSheetId="6" hidden="1">1</definedName>
    <definedName name="solver_rxc3" localSheetId="6" hidden="1">1</definedName>
    <definedName name="solver_rxc4" localSheetId="6" hidden="1">1</definedName>
    <definedName name="solver_rxv" localSheetId="6" hidden="1">1</definedName>
    <definedName name="solver_scl" localSheetId="3" hidden="1">1</definedName>
    <definedName name="solver_scl" localSheetId="6" hidden="1">1</definedName>
    <definedName name="solver_scl" localSheetId="0" hidden="1">2</definedName>
    <definedName name="solver_seed" hidden="1">0</definedName>
    <definedName name="solver_sel" localSheetId="6" hidden="1">1</definedName>
    <definedName name="solver_sho" localSheetId="3" hidden="1">2</definedName>
    <definedName name="solver_sho" localSheetId="6" hidden="1">2</definedName>
    <definedName name="solver_sho" localSheetId="0" hidden="1">2</definedName>
    <definedName name="solver_slv" localSheetId="6" hidden="1">0</definedName>
    <definedName name="solver_slvu" localSheetId="6" hidden="1">0</definedName>
    <definedName name="solver_spid" localSheetId="6" hidden="1">" "</definedName>
    <definedName name="solver_srvr" localSheetId="6" hidden="1">" "</definedName>
    <definedName name="solver_ssz" localSheetId="3" hidden="1">100</definedName>
    <definedName name="solver_ssz" localSheetId="6" hidden="1">100</definedName>
    <definedName name="solver_ssz" localSheetId="0" hidden="1">100</definedName>
    <definedName name="solver_tim" localSheetId="3" hidden="1">2147483647</definedName>
    <definedName name="solver_tim" localSheetId="6" hidden="1">2147483647</definedName>
    <definedName name="solver_tim" localSheetId="0" hidden="1">2147483647</definedName>
    <definedName name="solver_tms" localSheetId="6" hidden="1">0</definedName>
    <definedName name="solver_tol" localSheetId="3" hidden="1">0.01</definedName>
    <definedName name="solver_tol" localSheetId="6" hidden="1">0.01</definedName>
    <definedName name="solver_tol" localSheetId="0" hidden="1">0.01</definedName>
    <definedName name="solver_typ" localSheetId="3" hidden="1">2</definedName>
    <definedName name="solver_typ" localSheetId="6" hidden="1">2</definedName>
    <definedName name="solver_typ" localSheetId="0" hidden="1">2</definedName>
    <definedName name="solver_umod" localSheetId="6" hidden="1">1</definedName>
    <definedName name="solver_urs" localSheetId="6" hidden="1">0</definedName>
    <definedName name="solver_userid" localSheetId="6" hidden="1">348813</definedName>
    <definedName name="solver_val" localSheetId="3" hidden="1">0</definedName>
    <definedName name="solver_val" localSheetId="6" hidden="1">0</definedName>
    <definedName name="solver_val" localSheetId="0" hidden="1">0</definedName>
    <definedName name="solver_var" localSheetId="6" hidden="1">" "</definedName>
    <definedName name="solver_ver" localSheetId="3" hidden="1">3</definedName>
    <definedName name="solver_ver" localSheetId="6" hidden="1">16</definedName>
    <definedName name="solver_ver" localSheetId="0" hidden="1">3</definedName>
    <definedName name="solver_vir" localSheetId="6" hidden="1">1</definedName>
    <definedName name="solver_vol" localSheetId="6" hidden="1">0</definedName>
    <definedName name="solver_vst" localSheetId="6" hidden="1">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1" i="7" l="1"/>
  <c r="B31" i="7"/>
  <c r="B30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B29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B20" i="7"/>
  <c r="T3" i="7"/>
  <c r="T4" i="7"/>
  <c r="T5" i="7"/>
  <c r="T6" i="7"/>
  <c r="T7" i="7"/>
  <c r="T8" i="7"/>
  <c r="T9" i="7"/>
  <c r="T10" i="7"/>
  <c r="T11" i="7"/>
  <c r="T12" i="7"/>
  <c r="T13" i="7"/>
  <c r="T14" i="7"/>
  <c r="T15" i="7"/>
  <c r="T16" i="7"/>
  <c r="T17" i="7"/>
  <c r="T18" i="7"/>
  <c r="T19" i="7"/>
  <c r="T2" i="7"/>
  <c r="C29" i="4" l="1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B29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B18" i="4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3" i="4"/>
  <c r="R2" i="4"/>
  <c r="C25" i="2" l="1"/>
  <c r="D25" i="2"/>
  <c r="E25" i="2"/>
  <c r="F25" i="2"/>
  <c r="G25" i="2"/>
  <c r="H25" i="2"/>
  <c r="I25" i="2"/>
  <c r="J25" i="2"/>
  <c r="K25" i="2"/>
  <c r="L25" i="2"/>
  <c r="M25" i="2"/>
  <c r="B25" i="2"/>
  <c r="C14" i="2"/>
  <c r="D14" i="2"/>
  <c r="E14" i="2"/>
  <c r="F14" i="2"/>
  <c r="G14" i="2"/>
  <c r="H14" i="2"/>
  <c r="I14" i="2"/>
  <c r="J14" i="2"/>
  <c r="K14" i="2"/>
  <c r="L14" i="2"/>
  <c r="M14" i="2"/>
  <c r="B14" i="2"/>
  <c r="N3" i="2"/>
  <c r="N4" i="2"/>
  <c r="N5" i="2"/>
  <c r="N6" i="2"/>
  <c r="N7" i="2"/>
  <c r="N8" i="2"/>
  <c r="N9" i="2"/>
  <c r="N10" i="2"/>
  <c r="N11" i="2"/>
  <c r="N12" i="2"/>
  <c r="N13" i="2"/>
  <c r="N2" i="2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3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B27" i="1"/>
  <c r="B41" i="1"/>
  <c r="B39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D37" i="1"/>
  <c r="C37" i="1"/>
  <c r="B37" i="1"/>
  <c r="B31" i="4" l="1"/>
  <c r="B27" i="2"/>
</calcChain>
</file>

<file path=xl/sharedStrings.xml><?xml version="1.0" encoding="utf-8"?>
<sst xmlns="http://schemas.openxmlformats.org/spreadsheetml/2006/main" count="1984" uniqueCount="475">
  <si>
    <t>R1-04-01</t>
  </si>
  <si>
    <t>R1-04-01</t>
    <phoneticPr fontId="1" type="noConversion"/>
  </si>
  <si>
    <t>R1-04-02</t>
  </si>
  <si>
    <t>R1-04-02</t>
    <phoneticPr fontId="1" type="noConversion"/>
  </si>
  <si>
    <t>R1-04-03</t>
  </si>
  <si>
    <t>R1-04-03</t>
    <phoneticPr fontId="1" type="noConversion"/>
  </si>
  <si>
    <t>R1-03-01</t>
  </si>
  <si>
    <t>R1-03-01</t>
    <phoneticPr fontId="1" type="noConversion"/>
  </si>
  <si>
    <t>R1-03-02</t>
  </si>
  <si>
    <t>R1-03-02</t>
    <phoneticPr fontId="1" type="noConversion"/>
  </si>
  <si>
    <t>R1-03-03</t>
  </si>
  <si>
    <t>R1-03-03</t>
    <phoneticPr fontId="1" type="noConversion"/>
  </si>
  <si>
    <t>R1-02-01</t>
  </si>
  <si>
    <t>R1-02-01</t>
    <phoneticPr fontId="1" type="noConversion"/>
  </si>
  <si>
    <t>R1-02-02</t>
  </si>
  <si>
    <t>R1-02-02</t>
    <phoneticPr fontId="1" type="noConversion"/>
  </si>
  <si>
    <t>R1-01-01</t>
  </si>
  <si>
    <t>R1-01-01</t>
    <phoneticPr fontId="1" type="noConversion"/>
  </si>
  <si>
    <t>R1-01-02</t>
  </si>
  <si>
    <t>R1-01-02</t>
    <phoneticPr fontId="1" type="noConversion"/>
  </si>
  <si>
    <t>R1-01-03</t>
  </si>
  <si>
    <t>R1-01-03</t>
    <phoneticPr fontId="1" type="noConversion"/>
  </si>
  <si>
    <t>R2-04-01</t>
    <phoneticPr fontId="1" type="noConversion"/>
  </si>
  <si>
    <t>R2-04-02</t>
    <phoneticPr fontId="1" type="noConversion"/>
  </si>
  <si>
    <t>R2-04-03</t>
    <phoneticPr fontId="1" type="noConversion"/>
  </si>
  <si>
    <t>R2-03-01</t>
    <phoneticPr fontId="1" type="noConversion"/>
  </si>
  <si>
    <t>R2-03-02</t>
    <phoneticPr fontId="1" type="noConversion"/>
  </si>
  <si>
    <t>R2-03-03</t>
    <phoneticPr fontId="1" type="noConversion"/>
  </si>
  <si>
    <t>R2-02-01</t>
    <phoneticPr fontId="1" type="noConversion"/>
  </si>
  <si>
    <t>R2-02-02</t>
    <phoneticPr fontId="1" type="noConversion"/>
  </si>
  <si>
    <t>R2-02-03</t>
    <phoneticPr fontId="1" type="noConversion"/>
  </si>
  <si>
    <t>R2-01-01</t>
    <phoneticPr fontId="1" type="noConversion"/>
  </si>
  <si>
    <t>R2-01-02</t>
    <phoneticPr fontId="1" type="noConversion"/>
  </si>
  <si>
    <t>R2-01-03</t>
    <phoneticPr fontId="1" type="noConversion"/>
  </si>
  <si>
    <t>SKU 1</t>
  </si>
  <si>
    <t>SKU 1</t>
    <phoneticPr fontId="1" type="noConversion"/>
  </si>
  <si>
    <t>SKU 2</t>
  </si>
  <si>
    <t>SKU 2</t>
    <phoneticPr fontId="1" type="noConversion"/>
  </si>
  <si>
    <t>SKU 3</t>
  </si>
  <si>
    <t>SKU 3</t>
    <phoneticPr fontId="1" type="noConversion"/>
  </si>
  <si>
    <t>SKU 4</t>
  </si>
  <si>
    <t>SKU 5</t>
  </si>
  <si>
    <t>SKU 6</t>
  </si>
  <si>
    <t>SKU 7</t>
  </si>
  <si>
    <t>SKU 8</t>
  </si>
  <si>
    <t>SKU 9</t>
  </si>
  <si>
    <t>SKU 10</t>
  </si>
  <si>
    <t>SKU 11</t>
  </si>
  <si>
    <t>SKU 12</t>
  </si>
  <si>
    <t>SKU 13</t>
  </si>
  <si>
    <t>SKU 14</t>
  </si>
  <si>
    <t>SKU 15</t>
  </si>
  <si>
    <t>SKU 16</t>
  </si>
  <si>
    <t>SKU 17</t>
  </si>
  <si>
    <t>SKU 18</t>
  </si>
  <si>
    <t>SKU 19</t>
  </si>
  <si>
    <t>SKU 20</t>
  </si>
  <si>
    <t>SKU 21</t>
  </si>
  <si>
    <t>SKU 22</t>
  </si>
  <si>
    <t>SKU 23</t>
  </si>
  <si>
    <t>SKU 24</t>
  </si>
  <si>
    <t>=</t>
    <phoneticPr fontId="1" type="noConversion"/>
  </si>
  <si>
    <t>CELL 별 가중치</t>
    <phoneticPr fontId="1" type="noConversion"/>
  </si>
  <si>
    <t>LACK 1의 작업량</t>
    <phoneticPr fontId="1" type="noConversion"/>
  </si>
  <si>
    <t>LACK 2의 작업량</t>
    <phoneticPr fontId="1" type="noConversion"/>
  </si>
  <si>
    <t>CELL 별 작업시간(모든 작업자 동일)</t>
    <phoneticPr fontId="1" type="noConversion"/>
  </si>
  <si>
    <t>각 칸별 작업량</t>
    <phoneticPr fontId="1" type="noConversion"/>
  </si>
  <si>
    <t>CELL별 SKU 총계</t>
    <phoneticPr fontId="1" type="noConversion"/>
  </si>
  <si>
    <t>SKU 배치 개수 총계</t>
    <phoneticPr fontId="1" type="noConversion"/>
  </si>
  <si>
    <t>SKU별 주문 개수</t>
    <phoneticPr fontId="1" type="noConversion"/>
  </si>
  <si>
    <t>Microsoft Excel 16.0 해답 보고서</t>
  </si>
  <si>
    <t>워크시트 이름: [배치 할당 OR.xlsx]Sheet2</t>
  </si>
  <si>
    <t>보고서 작성일: 2017-11-22 오후 7:49:15</t>
  </si>
  <si>
    <t>결과: 허용 한도 내 정수 해를 찾았습니다. 모든 제한 조건이 만족되었습니다.</t>
  </si>
  <si>
    <t>해 찾기 엔진</t>
  </si>
  <si>
    <t>엔진: GRG 비선형</t>
  </si>
  <si>
    <t>해 찾는 시간: 764.047 초.</t>
  </si>
  <si>
    <t>반복 횟수: 2 부분 문제: 322</t>
  </si>
  <si>
    <t>해 찾기 옵션</t>
  </si>
  <si>
    <t>최대 시간 제한 없음,  반복 횟수 제한 없음, Precision 0.000001, 단위 자동 설정 사용</t>
  </si>
  <si>
    <t xml:space="preserve"> 수렴도 0.0001, 모집단 크기 100, 임의 초기값 0, 미분 계수 전진, 필수 경계</t>
  </si>
  <si>
    <t>최대 부분 문제 제한 없음, 최대 정수 해 제한 없음, 정수 허용 한도 1%, 음수 아닌 것으로 가정</t>
  </si>
  <si>
    <t>목표 셀 (최소)</t>
  </si>
  <si>
    <t>셀</t>
  </si>
  <si>
    <t>이름</t>
  </si>
  <si>
    <t>계산 전의 값</t>
  </si>
  <si>
    <t>계산 값</t>
  </si>
  <si>
    <t>변수 셀</t>
  </si>
  <si>
    <t>정수</t>
  </si>
  <si>
    <t>제한 조건</t>
  </si>
  <si>
    <t>셀의 값</t>
  </si>
  <si>
    <t>수식</t>
  </si>
  <si>
    <t>상태</t>
  </si>
  <si>
    <t>조건과의 차</t>
  </si>
  <si>
    <t>$B$27</t>
  </si>
  <si>
    <t>LACK 1의 작업량 =</t>
  </si>
  <si>
    <t>$B$2</t>
  </si>
  <si>
    <t>SKU 1 R1-04-01</t>
  </si>
  <si>
    <t>$C$2</t>
  </si>
  <si>
    <t>SKU 1 R1-04-02</t>
  </si>
  <si>
    <t>$D$2</t>
  </si>
  <si>
    <t>SKU 1 R1-04-03</t>
  </si>
  <si>
    <t>$E$2</t>
  </si>
  <si>
    <t>SKU 1 R1-03-01</t>
  </si>
  <si>
    <t>$F$2</t>
  </si>
  <si>
    <t>SKU 1 R1-03-02</t>
  </si>
  <si>
    <t>$G$2</t>
  </si>
  <si>
    <t>SKU 1 R1-03-03</t>
  </si>
  <si>
    <t>$H$2</t>
  </si>
  <si>
    <t>SKU 1 R1-02-01</t>
  </si>
  <si>
    <t>$I$2</t>
  </si>
  <si>
    <t>SKU 1 R1-02-02</t>
  </si>
  <si>
    <t>$J$2</t>
  </si>
  <si>
    <t>$K$2</t>
  </si>
  <si>
    <t>SKU 1 R1-01-01</t>
  </si>
  <si>
    <t>$L$2</t>
  </si>
  <si>
    <t>SKU 1 R1-01-02</t>
  </si>
  <si>
    <t>$M$2</t>
  </si>
  <si>
    <t>SKU 1 R1-01-03</t>
  </si>
  <si>
    <t>$B$3</t>
  </si>
  <si>
    <t>SKU 2 R1-04-01</t>
  </si>
  <si>
    <t>$C$3</t>
  </si>
  <si>
    <t>SKU 2 R1-04-02</t>
  </si>
  <si>
    <t>$D$3</t>
  </si>
  <si>
    <t>SKU 2 R1-04-03</t>
  </si>
  <si>
    <t>$E$3</t>
  </si>
  <si>
    <t>SKU 2 R1-03-01</t>
  </si>
  <si>
    <t>$F$3</t>
  </si>
  <si>
    <t>SKU 2 R1-03-02</t>
  </si>
  <si>
    <t>$G$3</t>
  </si>
  <si>
    <t>SKU 2 R1-03-03</t>
  </si>
  <si>
    <t>$H$3</t>
  </si>
  <si>
    <t>SKU 2 R1-02-01</t>
  </si>
  <si>
    <t>$I$3</t>
  </si>
  <si>
    <t>SKU 2 R1-02-02</t>
  </si>
  <si>
    <t>$J$3</t>
  </si>
  <si>
    <t>$K$3</t>
  </si>
  <si>
    <t>SKU 2 R1-01-01</t>
  </si>
  <si>
    <t>$L$3</t>
  </si>
  <si>
    <t>SKU 2 R1-01-02</t>
  </si>
  <si>
    <t>$M$3</t>
  </si>
  <si>
    <t>SKU 2 R1-01-03</t>
  </si>
  <si>
    <t>$B$4</t>
  </si>
  <si>
    <t>SKU 3 R1-04-01</t>
  </si>
  <si>
    <t>$C$4</t>
  </si>
  <si>
    <t>SKU 3 R1-04-02</t>
  </si>
  <si>
    <t>$D$4</t>
  </si>
  <si>
    <t>SKU 3 R1-04-03</t>
  </si>
  <si>
    <t>$E$4</t>
  </si>
  <si>
    <t>SKU 3 R1-03-01</t>
  </si>
  <si>
    <t>$F$4</t>
  </si>
  <si>
    <t>SKU 3 R1-03-02</t>
  </si>
  <si>
    <t>$G$4</t>
  </si>
  <si>
    <t>SKU 3 R1-03-03</t>
  </si>
  <si>
    <t>$H$4</t>
  </si>
  <si>
    <t>SKU 3 R1-02-01</t>
  </si>
  <si>
    <t>$I$4</t>
  </si>
  <si>
    <t>SKU 3 R1-02-02</t>
  </si>
  <si>
    <t>$J$4</t>
  </si>
  <si>
    <t>$K$4</t>
  </si>
  <si>
    <t>SKU 3 R1-01-01</t>
  </si>
  <si>
    <t>$L$4</t>
  </si>
  <si>
    <t>SKU 3 R1-01-02</t>
  </si>
  <si>
    <t>$M$4</t>
  </si>
  <si>
    <t>SKU 3 R1-01-03</t>
  </si>
  <si>
    <t>$B$5</t>
  </si>
  <si>
    <t>SKU 4 R1-04-01</t>
  </si>
  <si>
    <t>$C$5</t>
  </si>
  <si>
    <t>SKU 4 R1-04-02</t>
  </si>
  <si>
    <t>$D$5</t>
  </si>
  <si>
    <t>SKU 4 R1-04-03</t>
  </si>
  <si>
    <t>$E$5</t>
  </si>
  <si>
    <t>SKU 4 R1-03-01</t>
  </si>
  <si>
    <t>$F$5</t>
  </si>
  <si>
    <t>SKU 4 R1-03-02</t>
  </si>
  <si>
    <t>$G$5</t>
  </si>
  <si>
    <t>SKU 4 R1-03-03</t>
  </si>
  <si>
    <t>$H$5</t>
  </si>
  <si>
    <t>SKU 4 R1-02-01</t>
  </si>
  <si>
    <t>$I$5</t>
  </si>
  <si>
    <t>SKU 4 R1-02-02</t>
  </si>
  <si>
    <t>$J$5</t>
  </si>
  <si>
    <t>$K$5</t>
  </si>
  <si>
    <t>SKU 4 R1-01-01</t>
  </si>
  <si>
    <t>$L$5</t>
  </si>
  <si>
    <t>SKU 4 R1-01-02</t>
  </si>
  <si>
    <t>$M$5</t>
  </si>
  <si>
    <t>SKU 4 R1-01-03</t>
  </si>
  <si>
    <t>$B$6</t>
  </si>
  <si>
    <t>SKU 5 R1-04-01</t>
  </si>
  <si>
    <t>$C$6</t>
  </si>
  <si>
    <t>SKU 5 R1-04-02</t>
  </si>
  <si>
    <t>$D$6</t>
  </si>
  <si>
    <t>SKU 5 R1-04-03</t>
  </si>
  <si>
    <t>$E$6</t>
  </si>
  <si>
    <t>SKU 5 R1-03-01</t>
  </si>
  <si>
    <t>$F$6</t>
  </si>
  <si>
    <t>SKU 5 R1-03-02</t>
  </si>
  <si>
    <t>$G$6</t>
  </si>
  <si>
    <t>SKU 5 R1-03-03</t>
  </si>
  <si>
    <t>$H$6</t>
  </si>
  <si>
    <t>SKU 5 R1-02-01</t>
  </si>
  <si>
    <t>$I$6</t>
  </si>
  <si>
    <t>SKU 5 R1-02-02</t>
  </si>
  <si>
    <t>$J$6</t>
  </si>
  <si>
    <t>$K$6</t>
  </si>
  <si>
    <t>SKU 5 R1-01-01</t>
  </si>
  <si>
    <t>$L$6</t>
  </si>
  <si>
    <t>SKU 5 R1-01-02</t>
  </si>
  <si>
    <t>$M$6</t>
  </si>
  <si>
    <t>SKU 5 R1-01-03</t>
  </si>
  <si>
    <t>$B$7</t>
  </si>
  <si>
    <t>SKU 6 R1-04-01</t>
  </si>
  <si>
    <t>$C$7</t>
  </si>
  <si>
    <t>SKU 6 R1-04-02</t>
  </si>
  <si>
    <t>$D$7</t>
  </si>
  <si>
    <t>SKU 6 R1-04-03</t>
  </si>
  <si>
    <t>$E$7</t>
  </si>
  <si>
    <t>SKU 6 R1-03-01</t>
  </si>
  <si>
    <t>$F$7</t>
  </si>
  <si>
    <t>SKU 6 R1-03-02</t>
  </si>
  <si>
    <t>$G$7</t>
  </si>
  <si>
    <t>SKU 6 R1-03-03</t>
  </si>
  <si>
    <t>$H$7</t>
  </si>
  <si>
    <t>SKU 6 R1-02-01</t>
  </si>
  <si>
    <t>$I$7</t>
  </si>
  <si>
    <t>SKU 6 R1-02-02</t>
  </si>
  <si>
    <t>$J$7</t>
  </si>
  <si>
    <t>$K$7</t>
  </si>
  <si>
    <t>SKU 6 R1-01-01</t>
  </si>
  <si>
    <t>$L$7</t>
  </si>
  <si>
    <t>SKU 6 R1-01-02</t>
  </si>
  <si>
    <t>$M$7</t>
  </si>
  <si>
    <t>SKU 6 R1-01-03</t>
  </si>
  <si>
    <t>$B$8</t>
  </si>
  <si>
    <t>SKU 7 R1-04-01</t>
  </si>
  <si>
    <t>$C$8</t>
  </si>
  <si>
    <t>SKU 7 R1-04-02</t>
  </si>
  <si>
    <t>$D$8</t>
  </si>
  <si>
    <t>SKU 7 R1-04-03</t>
  </si>
  <si>
    <t>$E$8</t>
  </si>
  <si>
    <t>SKU 7 R1-03-01</t>
  </si>
  <si>
    <t>$F$8</t>
  </si>
  <si>
    <t>SKU 7 R1-03-02</t>
  </si>
  <si>
    <t>$G$8</t>
  </si>
  <si>
    <t>SKU 7 R1-03-03</t>
  </si>
  <si>
    <t>$H$8</t>
  </si>
  <si>
    <t>SKU 7 R1-02-01</t>
  </si>
  <si>
    <t>$I$8</t>
  </si>
  <si>
    <t>SKU 7 R1-02-02</t>
  </si>
  <si>
    <t>$J$8</t>
  </si>
  <si>
    <t>$K$8</t>
  </si>
  <si>
    <t>SKU 7 R1-01-01</t>
  </si>
  <si>
    <t>$L$8</t>
  </si>
  <si>
    <t>SKU 7 R1-01-02</t>
  </si>
  <si>
    <t>$M$8</t>
  </si>
  <si>
    <t>SKU 7 R1-01-03</t>
  </si>
  <si>
    <t>$B$9</t>
  </si>
  <si>
    <t>SKU 8 R1-04-01</t>
  </si>
  <si>
    <t>$C$9</t>
  </si>
  <si>
    <t>SKU 8 R1-04-02</t>
  </si>
  <si>
    <t>$D$9</t>
  </si>
  <si>
    <t>SKU 8 R1-04-03</t>
  </si>
  <si>
    <t>$E$9</t>
  </si>
  <si>
    <t>SKU 8 R1-03-01</t>
  </si>
  <si>
    <t>$F$9</t>
  </si>
  <si>
    <t>SKU 8 R1-03-02</t>
  </si>
  <si>
    <t>$G$9</t>
  </si>
  <si>
    <t>SKU 8 R1-03-03</t>
  </si>
  <si>
    <t>$H$9</t>
  </si>
  <si>
    <t>SKU 8 R1-02-01</t>
  </si>
  <si>
    <t>$I$9</t>
  </si>
  <si>
    <t>SKU 8 R1-02-02</t>
  </si>
  <si>
    <t>$J$9</t>
  </si>
  <si>
    <t>$K$9</t>
  </si>
  <si>
    <t>SKU 8 R1-01-01</t>
  </si>
  <si>
    <t>$L$9</t>
  </si>
  <si>
    <t>SKU 8 R1-01-02</t>
  </si>
  <si>
    <t>$M$9</t>
  </si>
  <si>
    <t>SKU 8 R1-01-03</t>
  </si>
  <si>
    <t>$B$10</t>
  </si>
  <si>
    <t>SKU 9 R1-04-01</t>
  </si>
  <si>
    <t>$C$10</t>
  </si>
  <si>
    <t>SKU 9 R1-04-02</t>
  </si>
  <si>
    <t>$D$10</t>
  </si>
  <si>
    <t>SKU 9 R1-04-03</t>
  </si>
  <si>
    <t>$E$10</t>
  </si>
  <si>
    <t>SKU 9 R1-03-01</t>
  </si>
  <si>
    <t>$F$10</t>
  </si>
  <si>
    <t>SKU 9 R1-03-02</t>
  </si>
  <si>
    <t>$G$10</t>
  </si>
  <si>
    <t>SKU 9 R1-03-03</t>
  </si>
  <si>
    <t>$H$10</t>
  </si>
  <si>
    <t>SKU 9 R1-02-01</t>
  </si>
  <si>
    <t>$I$10</t>
  </si>
  <si>
    <t>SKU 9 R1-02-02</t>
  </si>
  <si>
    <t>$J$10</t>
  </si>
  <si>
    <t>$K$10</t>
  </si>
  <si>
    <t>SKU 9 R1-01-01</t>
  </si>
  <si>
    <t>$L$10</t>
  </si>
  <si>
    <t>SKU 9 R1-01-02</t>
  </si>
  <si>
    <t>$M$10</t>
  </si>
  <si>
    <t>SKU 9 R1-01-03</t>
  </si>
  <si>
    <t>$B$11</t>
  </si>
  <si>
    <t>SKU 10 R1-04-01</t>
  </si>
  <si>
    <t>$C$11</t>
  </si>
  <si>
    <t>SKU 10 R1-04-02</t>
  </si>
  <si>
    <t>$D$11</t>
  </si>
  <si>
    <t>SKU 10 R1-04-03</t>
  </si>
  <si>
    <t>$E$11</t>
  </si>
  <si>
    <t>SKU 10 R1-03-01</t>
  </si>
  <si>
    <t>$F$11</t>
  </si>
  <si>
    <t>SKU 10 R1-03-02</t>
  </si>
  <si>
    <t>$G$11</t>
  </si>
  <si>
    <t>SKU 10 R1-03-03</t>
  </si>
  <si>
    <t>$H$11</t>
  </si>
  <si>
    <t>SKU 10 R1-02-01</t>
  </si>
  <si>
    <t>$I$11</t>
  </si>
  <si>
    <t>SKU 10 R1-02-02</t>
  </si>
  <si>
    <t>$J$11</t>
  </si>
  <si>
    <t>$K$11</t>
  </si>
  <si>
    <t>SKU 10 R1-01-01</t>
  </si>
  <si>
    <t>$L$11</t>
  </si>
  <si>
    <t>SKU 10 R1-01-02</t>
  </si>
  <si>
    <t>$M$11</t>
  </si>
  <si>
    <t>SKU 10 R1-01-03</t>
  </si>
  <si>
    <t>$B$12</t>
  </si>
  <si>
    <t>SKU 11 R1-04-01</t>
  </si>
  <si>
    <t>$C$12</t>
  </si>
  <si>
    <t>SKU 11 R1-04-02</t>
  </si>
  <si>
    <t>$D$12</t>
  </si>
  <si>
    <t>SKU 11 R1-04-03</t>
  </si>
  <si>
    <t>$E$12</t>
  </si>
  <si>
    <t>SKU 11 R1-03-01</t>
  </si>
  <si>
    <t>$F$12</t>
  </si>
  <si>
    <t>SKU 11 R1-03-02</t>
  </si>
  <si>
    <t>$G$12</t>
  </si>
  <si>
    <t>SKU 11 R1-03-03</t>
  </si>
  <si>
    <t>$H$12</t>
  </si>
  <si>
    <t>SKU 11 R1-02-01</t>
  </si>
  <si>
    <t>$I$12</t>
  </si>
  <si>
    <t>SKU 11 R1-02-02</t>
  </si>
  <si>
    <t>$J$12</t>
  </si>
  <si>
    <t>$K$12</t>
  </si>
  <si>
    <t>SKU 11 R1-01-01</t>
  </si>
  <si>
    <t>$L$12</t>
  </si>
  <si>
    <t>SKU 11 R1-01-02</t>
  </si>
  <si>
    <t>$M$12</t>
  </si>
  <si>
    <t>SKU 11 R1-01-03</t>
  </si>
  <si>
    <t>$B$13</t>
  </si>
  <si>
    <t>SKU 12 R1-04-01</t>
  </si>
  <si>
    <t>$C$13</t>
  </si>
  <si>
    <t>SKU 12 R1-04-02</t>
  </si>
  <si>
    <t>$D$13</t>
  </si>
  <si>
    <t>SKU 12 R1-04-03</t>
  </si>
  <si>
    <t>$E$13</t>
  </si>
  <si>
    <t>SKU 12 R1-03-01</t>
  </si>
  <si>
    <t>$F$13</t>
  </si>
  <si>
    <t>SKU 12 R1-03-02</t>
  </si>
  <si>
    <t>$G$13</t>
  </si>
  <si>
    <t>SKU 12 R1-03-03</t>
  </si>
  <si>
    <t>$H$13</t>
  </si>
  <si>
    <t>SKU 12 R1-02-01</t>
  </si>
  <si>
    <t>$I$13</t>
  </si>
  <si>
    <t>SKU 12 R1-02-02</t>
  </si>
  <si>
    <t>$J$13</t>
  </si>
  <si>
    <t>$K$13</t>
  </si>
  <si>
    <t>SKU 12 R1-01-01</t>
  </si>
  <si>
    <t>$L$13</t>
  </si>
  <si>
    <t>SKU 12 R1-01-02</t>
  </si>
  <si>
    <t>$M$13</t>
  </si>
  <si>
    <t>SKU 12 R1-01-03</t>
  </si>
  <si>
    <t>$B$14</t>
  </si>
  <si>
    <t>$B$14=$B$16</t>
  </si>
  <si>
    <t>만족</t>
  </si>
  <si>
    <t>$C$14</t>
  </si>
  <si>
    <t>$C$14=$C$16</t>
  </si>
  <si>
    <t>$D$14</t>
  </si>
  <si>
    <t>$D$14=$D$16</t>
  </si>
  <si>
    <t>$E$14</t>
  </si>
  <si>
    <t>$E$14=$E$16</t>
  </si>
  <si>
    <t>$F$14</t>
  </si>
  <si>
    <t>$F$14=$F$16</t>
  </si>
  <si>
    <t>$G$14</t>
  </si>
  <si>
    <t>$G$14=$G$16</t>
  </si>
  <si>
    <t>$H$14</t>
  </si>
  <si>
    <t>$H$14=$H$16</t>
  </si>
  <si>
    <t>$I$14</t>
  </si>
  <si>
    <t>$I$14=$I$16</t>
  </si>
  <si>
    <t>$J$14</t>
  </si>
  <si>
    <t>$J$14=$J$16</t>
  </si>
  <si>
    <t>$K$14</t>
  </si>
  <si>
    <t>$K$14=$K$16</t>
  </si>
  <si>
    <t>$L$14</t>
  </si>
  <si>
    <t>$L$14=$L$16</t>
  </si>
  <si>
    <t>$M$14</t>
  </si>
  <si>
    <t>$M$14=$M$16</t>
  </si>
  <si>
    <t>$N$2</t>
  </si>
  <si>
    <t>$N$2=$P$2</t>
  </si>
  <si>
    <t>$N$3</t>
  </si>
  <si>
    <t>$N$3=$P$3</t>
  </si>
  <si>
    <t>$N$4</t>
  </si>
  <si>
    <t>$N$4=$P$4</t>
  </si>
  <si>
    <t>$N$5</t>
  </si>
  <si>
    <t>$N$5=$P$5</t>
  </si>
  <si>
    <t>$N$6</t>
  </si>
  <si>
    <t>$N$6=$P$6</t>
  </si>
  <si>
    <t>$N$7</t>
  </si>
  <si>
    <t>$N$7=$P$7</t>
  </si>
  <si>
    <t>$N$8</t>
  </si>
  <si>
    <t>$N$8=$P$8</t>
  </si>
  <si>
    <t>$N$9</t>
  </si>
  <si>
    <t>$N$9=$P$9</t>
  </si>
  <si>
    <t>$N$10</t>
  </si>
  <si>
    <t>$N$10=$P$10</t>
  </si>
  <si>
    <t>$N$11</t>
  </si>
  <si>
    <t>$N$11=$P$11</t>
  </si>
  <si>
    <t>$N$12</t>
  </si>
  <si>
    <t>$N$12=$P$12</t>
  </si>
  <si>
    <t>$N$13</t>
  </si>
  <si>
    <t>$N$13=$P$13</t>
  </si>
  <si>
    <t>$B$2:$M$13=2진수</t>
  </si>
  <si>
    <t>2진수</t>
    <phoneticPr fontId="1" type="noConversion"/>
  </si>
  <si>
    <t>워크시트 이름: [배치 할당 OR.xlsx]Sheet2 (2)</t>
  </si>
  <si>
    <t>보고서 작성일: 2017-11-22 오후 9:46:33</t>
  </si>
  <si>
    <t>해 찾는 시간: 241.031 초.</t>
  </si>
  <si>
    <t>반복 횟수: 7 부분 문제: 104</t>
  </si>
  <si>
    <t>R1-02-03</t>
    <phoneticPr fontId="1" type="noConversion"/>
  </si>
  <si>
    <t>R1-01-04</t>
    <phoneticPr fontId="1" type="noConversion"/>
  </si>
  <si>
    <t>R2-02-04</t>
    <phoneticPr fontId="1" type="noConversion"/>
  </si>
  <si>
    <t>R1-03-04</t>
    <phoneticPr fontId="1" type="noConversion"/>
  </si>
  <si>
    <t>R1-04-04</t>
    <phoneticPr fontId="1" type="noConversion"/>
  </si>
  <si>
    <t>SKU 13</t>
    <phoneticPr fontId="1" type="noConversion"/>
  </si>
  <si>
    <t>SKU 14</t>
    <phoneticPr fontId="1" type="noConversion"/>
  </si>
  <si>
    <t>SKU 15</t>
    <phoneticPr fontId="1" type="noConversion"/>
  </si>
  <si>
    <t>SKU 16</t>
    <phoneticPr fontId="1" type="noConversion"/>
  </si>
  <si>
    <t>워크시트 이름: [정수계획법 배치 모델링(12칸).xlsx]12셀 배치_1</t>
  </si>
  <si>
    <t>보고서 작성일: 2017-12-05 오후 3:34:27</t>
  </si>
  <si>
    <t>결과: 해를 찾았습니다. 모든 제한 조건 및 최적화 조건이 만족되었습니다.</t>
  </si>
  <si>
    <t>엔진: 단순 LP</t>
  </si>
  <si>
    <t>해 찾는 시간: 0.562 초.</t>
  </si>
  <si>
    <t>반복 횟수: 167 부분 문제: 0</t>
  </si>
  <si>
    <t>SKU 4</t>
    <phoneticPr fontId="1" type="noConversion"/>
  </si>
  <si>
    <t>SKU 5</t>
    <phoneticPr fontId="1" type="noConversion"/>
  </si>
  <si>
    <t>SKU 6</t>
    <phoneticPr fontId="1" type="noConversion"/>
  </si>
  <si>
    <t>SKU 7</t>
    <phoneticPr fontId="1" type="noConversion"/>
  </si>
  <si>
    <t>SKU 8</t>
    <phoneticPr fontId="1" type="noConversion"/>
  </si>
  <si>
    <t>SKU 9</t>
    <phoneticPr fontId="1" type="noConversion"/>
  </si>
  <si>
    <t>SKU 10</t>
    <phoneticPr fontId="1" type="noConversion"/>
  </si>
  <si>
    <t>SKU 11</t>
    <phoneticPr fontId="1" type="noConversion"/>
  </si>
  <si>
    <t>SKU 12</t>
    <phoneticPr fontId="1" type="noConversion"/>
  </si>
  <si>
    <t>SKU 17</t>
    <phoneticPr fontId="1" type="noConversion"/>
  </si>
  <si>
    <t>SKU 18</t>
    <phoneticPr fontId="1" type="noConversion"/>
  </si>
  <si>
    <t>AMOUNT</t>
    <phoneticPr fontId="1" type="noConversion"/>
  </si>
  <si>
    <t>r1</t>
    <phoneticPr fontId="1" type="noConversion"/>
  </si>
  <si>
    <t>r2</t>
    <phoneticPr fontId="1" type="noConversion"/>
  </si>
  <si>
    <t>r3</t>
    <phoneticPr fontId="1" type="noConversion"/>
  </si>
  <si>
    <t>r4</t>
    <phoneticPr fontId="1" type="noConversion"/>
  </si>
  <si>
    <t>r5</t>
    <phoneticPr fontId="1" type="noConversion"/>
  </si>
  <si>
    <t>r6</t>
    <phoneticPr fontId="1" type="noConversion"/>
  </si>
  <si>
    <t>r7</t>
    <phoneticPr fontId="1" type="noConversion"/>
  </si>
  <si>
    <t>r8</t>
    <phoneticPr fontId="1" type="noConversion"/>
  </si>
  <si>
    <t>r9</t>
    <phoneticPr fontId="1" type="noConversion"/>
  </si>
  <si>
    <t>r10</t>
    <phoneticPr fontId="1" type="noConversion"/>
  </si>
  <si>
    <t>r11</t>
    <phoneticPr fontId="1" type="noConversion"/>
  </si>
  <si>
    <t>r12</t>
    <phoneticPr fontId="1" type="noConversion"/>
  </si>
  <si>
    <t>r13</t>
    <phoneticPr fontId="1" type="noConversion"/>
  </si>
  <si>
    <t>r14</t>
    <phoneticPr fontId="1" type="noConversion"/>
  </si>
  <si>
    <t>r15</t>
    <phoneticPr fontId="1" type="noConversion"/>
  </si>
  <si>
    <t>r16</t>
    <phoneticPr fontId="1" type="noConversion"/>
  </si>
  <si>
    <t>r17</t>
    <phoneticPr fontId="1" type="noConversion"/>
  </si>
  <si>
    <t>r18</t>
    <phoneticPr fontId="1" type="noConversion"/>
  </si>
  <si>
    <t>cell 작업량</t>
    <phoneticPr fontId="1" type="noConversion"/>
  </si>
  <si>
    <t>rack 1</t>
    <phoneticPr fontId="1" type="noConversion"/>
  </si>
  <si>
    <t>총량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</si>
</sst>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indexed="1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0" borderId="0" xfId="0" applyFont="1">
      <alignment vertical="center"/>
    </xf>
    <xf numFmtId="0" fontId="0" fillId="0" borderId="11" xfId="0" applyFill="1" applyBorder="1" applyAlignment="1">
      <alignment vertical="center"/>
    </xf>
    <xf numFmtId="0" fontId="3" fillId="0" borderId="10" xfId="0" applyFont="1" applyFill="1" applyBorder="1" applyAlignment="1">
      <alignment horizontal="center" vertical="center"/>
    </xf>
    <xf numFmtId="0" fontId="0" fillId="0" borderId="12" xfId="0" applyFill="1" applyBorder="1" applyAlignment="1">
      <alignment vertical="center"/>
    </xf>
    <xf numFmtId="0" fontId="0" fillId="0" borderId="11" xfId="0" applyNumberFormat="1" applyFill="1" applyBorder="1" applyAlignment="1">
      <alignment vertical="center"/>
    </xf>
    <xf numFmtId="0" fontId="0" fillId="0" borderId="12" xfId="0" applyNumberForma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69552-2458-4046-A6DF-483376E79170}">
  <dimension ref="A1:AB41"/>
  <sheetViews>
    <sheetView topLeftCell="A8" zoomScale="70" zoomScaleNormal="70" workbookViewId="0">
      <selection activeCell="J33" sqref="J33"/>
    </sheetView>
  </sheetViews>
  <sheetFormatPr defaultRowHeight="17" x14ac:dyDescent="0.45"/>
  <cols>
    <col min="1" max="1" width="15.58203125" customWidth="1"/>
    <col min="26" max="26" width="18.75" customWidth="1"/>
  </cols>
  <sheetData>
    <row r="1" spans="1:28" ht="17.5" thickBot="1" x14ac:dyDescent="0.5"/>
    <row r="2" spans="1:28" x14ac:dyDescent="0.45">
      <c r="A2" s="5"/>
      <c r="B2" s="6" t="s">
        <v>1</v>
      </c>
      <c r="C2" s="6" t="s">
        <v>3</v>
      </c>
      <c r="D2" s="6" t="s">
        <v>5</v>
      </c>
      <c r="E2" s="6" t="s">
        <v>7</v>
      </c>
      <c r="F2" s="6" t="s">
        <v>9</v>
      </c>
      <c r="G2" s="6" t="s">
        <v>11</v>
      </c>
      <c r="H2" s="6" t="s">
        <v>13</v>
      </c>
      <c r="I2" s="6" t="s">
        <v>15</v>
      </c>
      <c r="J2" s="6" t="s">
        <v>13</v>
      </c>
      <c r="K2" s="6" t="s">
        <v>17</v>
      </c>
      <c r="L2" s="6" t="s">
        <v>19</v>
      </c>
      <c r="M2" s="6" t="s">
        <v>21</v>
      </c>
      <c r="N2" s="6" t="s">
        <v>22</v>
      </c>
      <c r="O2" s="6" t="s">
        <v>23</v>
      </c>
      <c r="P2" s="6" t="s">
        <v>24</v>
      </c>
      <c r="Q2" s="6" t="s">
        <v>25</v>
      </c>
      <c r="R2" s="6" t="s">
        <v>26</v>
      </c>
      <c r="S2" s="6" t="s">
        <v>27</v>
      </c>
      <c r="T2" s="6" t="s">
        <v>28</v>
      </c>
      <c r="U2" s="6" t="s">
        <v>29</v>
      </c>
      <c r="V2" s="6" t="s">
        <v>30</v>
      </c>
      <c r="W2" s="6" t="s">
        <v>31</v>
      </c>
      <c r="X2" s="6" t="s">
        <v>32</v>
      </c>
      <c r="Y2" s="7" t="s">
        <v>33</v>
      </c>
      <c r="Z2" s="1" t="s">
        <v>68</v>
      </c>
    </row>
    <row r="3" spans="1:28" x14ac:dyDescent="0.45">
      <c r="A3" s="8" t="s">
        <v>35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9"/>
      <c r="Z3" s="1">
        <f>SUM(B3:Y3)</f>
        <v>0</v>
      </c>
      <c r="AA3" s="1" t="s">
        <v>61</v>
      </c>
      <c r="AB3" s="1">
        <v>1</v>
      </c>
    </row>
    <row r="4" spans="1:28" x14ac:dyDescent="0.45">
      <c r="A4" s="8" t="s">
        <v>37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9"/>
      <c r="Z4" s="1">
        <f t="shared" ref="Z4:Z26" si="0">SUM(B4:Y4)</f>
        <v>0</v>
      </c>
      <c r="AA4" s="1" t="s">
        <v>61</v>
      </c>
      <c r="AB4" s="1">
        <v>1</v>
      </c>
    </row>
    <row r="5" spans="1:28" x14ac:dyDescent="0.45">
      <c r="A5" s="8" t="s">
        <v>39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9"/>
      <c r="Z5" s="1">
        <f t="shared" si="0"/>
        <v>0</v>
      </c>
      <c r="AA5" s="1" t="s">
        <v>61</v>
      </c>
      <c r="AB5" s="1">
        <v>1</v>
      </c>
    </row>
    <row r="6" spans="1:28" x14ac:dyDescent="0.45">
      <c r="A6" s="8" t="s">
        <v>40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9"/>
      <c r="Z6" s="1">
        <f t="shared" si="0"/>
        <v>0</v>
      </c>
      <c r="AA6" s="1" t="s">
        <v>61</v>
      </c>
      <c r="AB6" s="1">
        <v>1</v>
      </c>
    </row>
    <row r="7" spans="1:28" x14ac:dyDescent="0.45">
      <c r="A7" s="8" t="s">
        <v>41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9"/>
      <c r="Z7" s="1">
        <f t="shared" si="0"/>
        <v>0</v>
      </c>
      <c r="AA7" s="1" t="s">
        <v>61</v>
      </c>
      <c r="AB7" s="1">
        <v>1</v>
      </c>
    </row>
    <row r="8" spans="1:28" x14ac:dyDescent="0.45">
      <c r="A8" s="8" t="s">
        <v>42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9"/>
      <c r="Z8" s="1">
        <f t="shared" si="0"/>
        <v>0</v>
      </c>
      <c r="AA8" s="1" t="s">
        <v>61</v>
      </c>
      <c r="AB8" s="1">
        <v>1</v>
      </c>
    </row>
    <row r="9" spans="1:28" x14ac:dyDescent="0.45">
      <c r="A9" s="8" t="s">
        <v>43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9"/>
      <c r="Z9" s="1">
        <f t="shared" si="0"/>
        <v>0</v>
      </c>
      <c r="AA9" s="1" t="s">
        <v>61</v>
      </c>
      <c r="AB9" s="1">
        <v>1</v>
      </c>
    </row>
    <row r="10" spans="1:28" x14ac:dyDescent="0.45">
      <c r="A10" s="8" t="s">
        <v>44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9"/>
      <c r="Z10" s="1">
        <f t="shared" si="0"/>
        <v>0</v>
      </c>
      <c r="AA10" s="1" t="s">
        <v>61</v>
      </c>
      <c r="AB10" s="1">
        <v>1</v>
      </c>
    </row>
    <row r="11" spans="1:28" x14ac:dyDescent="0.45">
      <c r="A11" s="8" t="s">
        <v>45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9"/>
      <c r="Z11" s="1">
        <f t="shared" si="0"/>
        <v>0</v>
      </c>
      <c r="AA11" s="1" t="s">
        <v>61</v>
      </c>
      <c r="AB11" s="1">
        <v>1</v>
      </c>
    </row>
    <row r="12" spans="1:28" x14ac:dyDescent="0.45">
      <c r="A12" s="8" t="s">
        <v>46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9"/>
      <c r="Z12" s="1">
        <f t="shared" si="0"/>
        <v>0</v>
      </c>
      <c r="AA12" s="1" t="s">
        <v>61</v>
      </c>
      <c r="AB12" s="1">
        <v>1</v>
      </c>
    </row>
    <row r="13" spans="1:28" x14ac:dyDescent="0.45">
      <c r="A13" s="8" t="s">
        <v>47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9"/>
      <c r="Z13" s="1">
        <f t="shared" si="0"/>
        <v>0</v>
      </c>
      <c r="AA13" s="1" t="s">
        <v>61</v>
      </c>
      <c r="AB13" s="1">
        <v>1</v>
      </c>
    </row>
    <row r="14" spans="1:28" x14ac:dyDescent="0.45">
      <c r="A14" s="8" t="s">
        <v>48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9"/>
      <c r="Z14" s="1">
        <f t="shared" si="0"/>
        <v>0</v>
      </c>
      <c r="AA14" s="1" t="s">
        <v>61</v>
      </c>
      <c r="AB14" s="1">
        <v>1</v>
      </c>
    </row>
    <row r="15" spans="1:28" x14ac:dyDescent="0.45">
      <c r="A15" s="8" t="s">
        <v>49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9"/>
      <c r="Z15" s="1">
        <f t="shared" si="0"/>
        <v>0</v>
      </c>
      <c r="AA15" s="1" t="s">
        <v>61</v>
      </c>
      <c r="AB15" s="1">
        <v>1</v>
      </c>
    </row>
    <row r="16" spans="1:28" x14ac:dyDescent="0.45">
      <c r="A16" s="8" t="s">
        <v>50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9"/>
      <c r="Z16" s="1">
        <f t="shared" si="0"/>
        <v>0</v>
      </c>
      <c r="AA16" s="1" t="s">
        <v>61</v>
      </c>
      <c r="AB16" s="1">
        <v>1</v>
      </c>
    </row>
    <row r="17" spans="1:28" x14ac:dyDescent="0.45">
      <c r="A17" s="8" t="s">
        <v>51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9"/>
      <c r="Z17" s="1">
        <f t="shared" si="0"/>
        <v>0</v>
      </c>
      <c r="AA17" s="1" t="s">
        <v>61</v>
      </c>
      <c r="AB17" s="1">
        <v>1</v>
      </c>
    </row>
    <row r="18" spans="1:28" x14ac:dyDescent="0.45">
      <c r="A18" s="8" t="s">
        <v>52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9"/>
      <c r="Z18" s="1">
        <f t="shared" si="0"/>
        <v>0</v>
      </c>
      <c r="AA18" s="1" t="s">
        <v>61</v>
      </c>
      <c r="AB18" s="1">
        <v>1</v>
      </c>
    </row>
    <row r="19" spans="1:28" x14ac:dyDescent="0.45">
      <c r="A19" s="8" t="s">
        <v>53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9"/>
      <c r="Z19" s="1">
        <f t="shared" si="0"/>
        <v>0</v>
      </c>
      <c r="AA19" s="1" t="s">
        <v>61</v>
      </c>
      <c r="AB19" s="1">
        <v>1</v>
      </c>
    </row>
    <row r="20" spans="1:28" x14ac:dyDescent="0.45">
      <c r="A20" s="8" t="s">
        <v>54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9"/>
      <c r="Z20" s="1">
        <f t="shared" si="0"/>
        <v>0</v>
      </c>
      <c r="AA20" s="1" t="s">
        <v>61</v>
      </c>
      <c r="AB20" s="1">
        <v>1</v>
      </c>
    </row>
    <row r="21" spans="1:28" x14ac:dyDescent="0.45">
      <c r="A21" s="8" t="s">
        <v>55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9"/>
      <c r="Z21" s="1">
        <f t="shared" si="0"/>
        <v>0</v>
      </c>
      <c r="AA21" s="1" t="s">
        <v>61</v>
      </c>
      <c r="AB21" s="1">
        <v>1</v>
      </c>
    </row>
    <row r="22" spans="1:28" x14ac:dyDescent="0.45">
      <c r="A22" s="8" t="s">
        <v>56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9"/>
      <c r="Z22" s="1">
        <f t="shared" si="0"/>
        <v>0</v>
      </c>
      <c r="AA22" s="1" t="s">
        <v>61</v>
      </c>
      <c r="AB22" s="1">
        <v>1</v>
      </c>
    </row>
    <row r="23" spans="1:28" x14ac:dyDescent="0.45">
      <c r="A23" s="8" t="s">
        <v>57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9"/>
      <c r="Z23" s="1">
        <f t="shared" si="0"/>
        <v>0</v>
      </c>
      <c r="AA23" s="1" t="s">
        <v>61</v>
      </c>
      <c r="AB23" s="1">
        <v>1</v>
      </c>
    </row>
    <row r="24" spans="1:28" x14ac:dyDescent="0.45">
      <c r="A24" s="8" t="s">
        <v>58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9"/>
      <c r="Z24" s="1">
        <f t="shared" si="0"/>
        <v>0</v>
      </c>
      <c r="AA24" s="1" t="s">
        <v>61</v>
      </c>
      <c r="AB24" s="1">
        <v>1</v>
      </c>
    </row>
    <row r="25" spans="1:28" x14ac:dyDescent="0.45">
      <c r="A25" s="8" t="s">
        <v>59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9"/>
      <c r="Z25" s="1">
        <f t="shared" si="0"/>
        <v>0</v>
      </c>
      <c r="AA25" s="1" t="s">
        <v>61</v>
      </c>
      <c r="AB25" s="1">
        <v>1</v>
      </c>
    </row>
    <row r="26" spans="1:28" ht="17.5" thickBot="1" x14ac:dyDescent="0.5">
      <c r="A26" s="10" t="s">
        <v>60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2"/>
      <c r="Z26" s="1">
        <f t="shared" si="0"/>
        <v>0</v>
      </c>
      <c r="AA26" s="1" t="s">
        <v>61</v>
      </c>
      <c r="AB26" s="1">
        <v>1</v>
      </c>
    </row>
    <row r="27" spans="1:28" x14ac:dyDescent="0.45">
      <c r="A27" s="1" t="s">
        <v>67</v>
      </c>
      <c r="B27" s="1">
        <f>SUM(B3:B26)</f>
        <v>0</v>
      </c>
      <c r="C27" s="1">
        <f t="shared" ref="C27:Y27" si="1">SUM(C3:C26)</f>
        <v>0</v>
      </c>
      <c r="D27" s="1">
        <f t="shared" si="1"/>
        <v>0</v>
      </c>
      <c r="E27" s="1">
        <f t="shared" si="1"/>
        <v>0</v>
      </c>
      <c r="F27" s="1">
        <f t="shared" si="1"/>
        <v>0</v>
      </c>
      <c r="G27" s="1">
        <f t="shared" si="1"/>
        <v>0</v>
      </c>
      <c r="H27" s="1">
        <f t="shared" si="1"/>
        <v>0</v>
      </c>
      <c r="I27" s="1">
        <f t="shared" si="1"/>
        <v>0</v>
      </c>
      <c r="J27" s="1">
        <f t="shared" si="1"/>
        <v>0</v>
      </c>
      <c r="K27" s="1">
        <f t="shared" si="1"/>
        <v>0</v>
      </c>
      <c r="L27" s="1">
        <f t="shared" si="1"/>
        <v>0</v>
      </c>
      <c r="M27" s="1">
        <f t="shared" si="1"/>
        <v>0</v>
      </c>
      <c r="N27" s="1">
        <f t="shared" si="1"/>
        <v>0</v>
      </c>
      <c r="O27" s="1">
        <f t="shared" si="1"/>
        <v>0</v>
      </c>
      <c r="P27" s="1">
        <f t="shared" si="1"/>
        <v>0</v>
      </c>
      <c r="Q27" s="1">
        <f t="shared" si="1"/>
        <v>0</v>
      </c>
      <c r="R27" s="1">
        <f t="shared" si="1"/>
        <v>0</v>
      </c>
      <c r="S27" s="1">
        <f t="shared" si="1"/>
        <v>0</v>
      </c>
      <c r="T27" s="1">
        <f t="shared" si="1"/>
        <v>0</v>
      </c>
      <c r="U27" s="1">
        <f t="shared" si="1"/>
        <v>0</v>
      </c>
      <c r="V27" s="1">
        <f t="shared" si="1"/>
        <v>0</v>
      </c>
      <c r="W27" s="1">
        <f t="shared" si="1"/>
        <v>0</v>
      </c>
      <c r="X27" s="1">
        <f t="shared" si="1"/>
        <v>0</v>
      </c>
      <c r="Y27" s="1">
        <f t="shared" si="1"/>
        <v>0</v>
      </c>
      <c r="AA27" s="1"/>
      <c r="AB27" s="1"/>
    </row>
    <row r="28" spans="1:28" x14ac:dyDescent="0.45">
      <c r="B28" s="1" t="s">
        <v>61</v>
      </c>
      <c r="C28" s="1" t="s">
        <v>61</v>
      </c>
      <c r="D28" s="1" t="s">
        <v>61</v>
      </c>
      <c r="E28" s="1" t="s">
        <v>61</v>
      </c>
      <c r="F28" s="1" t="s">
        <v>61</v>
      </c>
      <c r="G28" s="1" t="s">
        <v>61</v>
      </c>
      <c r="H28" s="1" t="s">
        <v>61</v>
      </c>
      <c r="I28" s="1" t="s">
        <v>61</v>
      </c>
      <c r="J28" s="1" t="s">
        <v>61</v>
      </c>
      <c r="K28" s="1" t="s">
        <v>61</v>
      </c>
      <c r="L28" s="1" t="s">
        <v>61</v>
      </c>
      <c r="M28" s="1" t="s">
        <v>61</v>
      </c>
      <c r="N28" s="1" t="s">
        <v>61</v>
      </c>
      <c r="O28" s="1" t="s">
        <v>61</v>
      </c>
      <c r="P28" s="1" t="s">
        <v>61</v>
      </c>
      <c r="Q28" s="1" t="s">
        <v>61</v>
      </c>
      <c r="R28" s="1" t="s">
        <v>61</v>
      </c>
      <c r="S28" s="1" t="s">
        <v>61</v>
      </c>
      <c r="T28" s="1" t="s">
        <v>61</v>
      </c>
      <c r="U28" s="1" t="s">
        <v>61</v>
      </c>
      <c r="V28" s="1" t="s">
        <v>61</v>
      </c>
      <c r="W28" s="1" t="s">
        <v>61</v>
      </c>
      <c r="X28" s="1" t="s">
        <v>61</v>
      </c>
      <c r="Y28" s="1" t="s">
        <v>61</v>
      </c>
      <c r="Z28" s="1"/>
    </row>
    <row r="29" spans="1:28" x14ac:dyDescent="0.45"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1</v>
      </c>
      <c r="Z29" s="1"/>
      <c r="AA29" s="1"/>
    </row>
    <row r="32" spans="1:28" x14ac:dyDescent="0.45">
      <c r="A32" s="1" t="s">
        <v>62</v>
      </c>
      <c r="B32" s="1">
        <v>4</v>
      </c>
      <c r="C32" s="1">
        <v>4</v>
      </c>
      <c r="D32" s="1">
        <v>4</v>
      </c>
      <c r="E32" s="1">
        <v>1</v>
      </c>
      <c r="F32" s="1">
        <v>1</v>
      </c>
      <c r="G32" s="1">
        <v>1</v>
      </c>
      <c r="H32" s="1">
        <v>2</v>
      </c>
      <c r="I32" s="1">
        <v>2</v>
      </c>
      <c r="J32" s="1">
        <v>2</v>
      </c>
      <c r="K32" s="1">
        <v>3</v>
      </c>
      <c r="L32" s="1">
        <v>3</v>
      </c>
      <c r="M32" s="1">
        <v>3</v>
      </c>
      <c r="N32" s="1">
        <v>4</v>
      </c>
      <c r="O32" s="1">
        <v>4</v>
      </c>
      <c r="P32" s="1">
        <v>4</v>
      </c>
      <c r="Q32" s="1">
        <v>1</v>
      </c>
      <c r="R32" s="1">
        <v>1</v>
      </c>
      <c r="S32" s="1">
        <v>1</v>
      </c>
      <c r="T32" s="1">
        <v>2</v>
      </c>
      <c r="U32" s="1">
        <v>2</v>
      </c>
      <c r="V32" s="1">
        <v>2</v>
      </c>
      <c r="W32" s="1">
        <v>3</v>
      </c>
      <c r="X32" s="1">
        <v>3</v>
      </c>
      <c r="Y32" s="1">
        <v>3</v>
      </c>
      <c r="Z32" s="1"/>
    </row>
    <row r="34" spans="1:26" x14ac:dyDescent="0.45">
      <c r="A34" s="20" t="s">
        <v>65</v>
      </c>
      <c r="B34" s="21">
        <v>1</v>
      </c>
      <c r="C34" s="21"/>
    </row>
    <row r="35" spans="1:26" x14ac:dyDescent="0.45">
      <c r="A35" s="20"/>
      <c r="B35" s="21"/>
      <c r="C35" s="21"/>
    </row>
    <row r="37" spans="1:26" x14ac:dyDescent="0.45">
      <c r="A37" s="1" t="s">
        <v>66</v>
      </c>
      <c r="B37" s="1">
        <f>SUMPRODUCT(B3:B26*$B$32*$B$34)</f>
        <v>0</v>
      </c>
      <c r="C37" s="1">
        <f>SUMPRODUCT(C3:C26*C32*$B$34)</f>
        <v>0</v>
      </c>
      <c r="D37" s="1">
        <f>SUMPRODUCT(D3:D26*D32*$B$34)</f>
        <v>0</v>
      </c>
      <c r="E37" s="1">
        <f t="shared" ref="E37:Y37" si="2">SUMPRODUCT(E3:E26*E32*$B$34)</f>
        <v>0</v>
      </c>
      <c r="F37" s="1">
        <f t="shared" si="2"/>
        <v>0</v>
      </c>
      <c r="G37" s="1">
        <f t="shared" si="2"/>
        <v>0</v>
      </c>
      <c r="H37" s="1">
        <f t="shared" si="2"/>
        <v>0</v>
      </c>
      <c r="I37" s="1">
        <f t="shared" si="2"/>
        <v>0</v>
      </c>
      <c r="J37" s="1">
        <f t="shared" si="2"/>
        <v>0</v>
      </c>
      <c r="K37" s="1">
        <f t="shared" si="2"/>
        <v>0</v>
      </c>
      <c r="L37" s="1">
        <f t="shared" si="2"/>
        <v>0</v>
      </c>
      <c r="M37" s="1">
        <f t="shared" si="2"/>
        <v>0</v>
      </c>
      <c r="N37" s="1">
        <f t="shared" si="2"/>
        <v>0</v>
      </c>
      <c r="O37" s="1">
        <f t="shared" si="2"/>
        <v>0</v>
      </c>
      <c r="P37" s="1">
        <f t="shared" si="2"/>
        <v>0</v>
      </c>
      <c r="Q37" s="1">
        <f t="shared" si="2"/>
        <v>0</v>
      </c>
      <c r="R37" s="1">
        <f t="shared" si="2"/>
        <v>0</v>
      </c>
      <c r="S37" s="1">
        <f t="shared" si="2"/>
        <v>0</v>
      </c>
      <c r="T37" s="1">
        <f t="shared" si="2"/>
        <v>0</v>
      </c>
      <c r="U37" s="1">
        <f t="shared" si="2"/>
        <v>0</v>
      </c>
      <c r="V37" s="1">
        <f t="shared" si="2"/>
        <v>0</v>
      </c>
      <c r="W37" s="1">
        <f t="shared" si="2"/>
        <v>0</v>
      </c>
      <c r="X37" s="1">
        <f t="shared" si="2"/>
        <v>0</v>
      </c>
      <c r="Y37" s="1">
        <f t="shared" si="2"/>
        <v>0</v>
      </c>
      <c r="Z37" s="1"/>
    </row>
    <row r="38" spans="1:26" x14ac:dyDescent="0.45">
      <c r="B38" s="3"/>
      <c r="C38" s="3"/>
      <c r="D38" s="3"/>
      <c r="E38" s="3"/>
    </row>
    <row r="39" spans="1:26" x14ac:dyDescent="0.45">
      <c r="A39" s="1" t="s">
        <v>63</v>
      </c>
      <c r="B39" s="1">
        <f>SUM(B37:M37)</f>
        <v>0</v>
      </c>
      <c r="C39" s="3"/>
      <c r="D39" s="3"/>
      <c r="E39" s="3"/>
    </row>
    <row r="40" spans="1:26" x14ac:dyDescent="0.45">
      <c r="A40" s="1"/>
      <c r="B40" s="1" t="s">
        <v>61</v>
      </c>
      <c r="C40" s="3"/>
      <c r="D40" s="3"/>
      <c r="E40" s="3"/>
    </row>
    <row r="41" spans="1:26" x14ac:dyDescent="0.45">
      <c r="A41" s="1" t="s">
        <v>64</v>
      </c>
      <c r="B41" s="1">
        <f>SUM(N37:Y37)</f>
        <v>0</v>
      </c>
    </row>
  </sheetData>
  <mergeCells count="2">
    <mergeCell ref="A34:A35"/>
    <mergeCell ref="B34:C3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9B27E-C4CD-4B06-AA86-AFDD2E1DFE71}">
  <dimension ref="A1:G193"/>
  <sheetViews>
    <sheetView showGridLines="0" workbookViewId="0">
      <selection activeCell="G14" sqref="G14"/>
    </sheetView>
  </sheetViews>
  <sheetFormatPr defaultRowHeight="17" x14ac:dyDescent="0.45"/>
  <cols>
    <col min="1" max="1" width="2.08203125" customWidth="1"/>
    <col min="2" max="2" width="17.83203125" bestFit="1" customWidth="1"/>
    <col min="3" max="3" width="17.58203125" bestFit="1" customWidth="1"/>
    <col min="4" max="4" width="11.83203125" bestFit="1" customWidth="1"/>
    <col min="5" max="5" width="14.08203125" bestFit="1" customWidth="1"/>
    <col min="6" max="6" width="5.83203125" bestFit="1" customWidth="1"/>
    <col min="7" max="7" width="11.08203125" bestFit="1" customWidth="1"/>
  </cols>
  <sheetData>
    <row r="1" spans="1:5" x14ac:dyDescent="0.45">
      <c r="A1" s="13" t="s">
        <v>70</v>
      </c>
    </row>
    <row r="2" spans="1:5" x14ac:dyDescent="0.45">
      <c r="A2" s="13" t="s">
        <v>71</v>
      </c>
    </row>
    <row r="3" spans="1:5" x14ac:dyDescent="0.45">
      <c r="A3" s="13" t="s">
        <v>72</v>
      </c>
    </row>
    <row r="4" spans="1:5" x14ac:dyDescent="0.45">
      <c r="A4" s="13" t="s">
        <v>73</v>
      </c>
    </row>
    <row r="5" spans="1:5" x14ac:dyDescent="0.45">
      <c r="A5" s="13" t="s">
        <v>74</v>
      </c>
    </row>
    <row r="6" spans="1:5" x14ac:dyDescent="0.45">
      <c r="A6" s="13"/>
      <c r="B6" t="s">
        <v>75</v>
      </c>
    </row>
    <row r="7" spans="1:5" x14ac:dyDescent="0.45">
      <c r="A7" s="13"/>
      <c r="B7" t="s">
        <v>76</v>
      </c>
    </row>
    <row r="8" spans="1:5" x14ac:dyDescent="0.45">
      <c r="A8" s="13"/>
      <c r="B8" t="s">
        <v>77</v>
      </c>
    </row>
    <row r="9" spans="1:5" x14ac:dyDescent="0.45">
      <c r="A9" s="13" t="s">
        <v>78</v>
      </c>
    </row>
    <row r="10" spans="1:5" x14ac:dyDescent="0.45">
      <c r="B10" t="s">
        <v>79</v>
      </c>
    </row>
    <row r="11" spans="1:5" x14ac:dyDescent="0.45">
      <c r="B11" t="s">
        <v>80</v>
      </c>
    </row>
    <row r="12" spans="1:5" x14ac:dyDescent="0.45">
      <c r="B12" t="s">
        <v>81</v>
      </c>
    </row>
    <row r="14" spans="1:5" ht="17.5" thickBot="1" x14ac:dyDescent="0.5">
      <c r="A14" t="s">
        <v>82</v>
      </c>
    </row>
    <row r="15" spans="1:5" ht="17.5" thickBot="1" x14ac:dyDescent="0.5">
      <c r="B15" s="15" t="s">
        <v>83</v>
      </c>
      <c r="C15" s="15" t="s">
        <v>84</v>
      </c>
      <c r="D15" s="15" t="s">
        <v>85</v>
      </c>
      <c r="E15" s="15" t="s">
        <v>86</v>
      </c>
    </row>
    <row r="16" spans="1:5" ht="17.5" thickBot="1" x14ac:dyDescent="0.5">
      <c r="B16" s="14" t="s">
        <v>94</v>
      </c>
      <c r="C16" s="14" t="s">
        <v>95</v>
      </c>
      <c r="D16" s="17">
        <v>0</v>
      </c>
      <c r="E16" s="17">
        <v>1770</v>
      </c>
    </row>
    <row r="19" spans="1:6" ht="17.5" thickBot="1" x14ac:dyDescent="0.5">
      <c r="A19" t="s">
        <v>87</v>
      </c>
    </row>
    <row r="20" spans="1:6" ht="17.5" thickBot="1" x14ac:dyDescent="0.5">
      <c r="B20" s="15" t="s">
        <v>83</v>
      </c>
      <c r="C20" s="15" t="s">
        <v>84</v>
      </c>
      <c r="D20" s="15" t="s">
        <v>85</v>
      </c>
      <c r="E20" s="15" t="s">
        <v>86</v>
      </c>
      <c r="F20" s="15" t="s">
        <v>88</v>
      </c>
    </row>
    <row r="21" spans="1:6" x14ac:dyDescent="0.45">
      <c r="B21" s="16" t="s">
        <v>96</v>
      </c>
      <c r="C21" s="16" t="s">
        <v>97</v>
      </c>
      <c r="D21" s="18">
        <v>0</v>
      </c>
      <c r="E21" s="18">
        <v>0</v>
      </c>
      <c r="F21" s="16" t="s">
        <v>422</v>
      </c>
    </row>
    <row r="22" spans="1:6" x14ac:dyDescent="0.45">
      <c r="B22" s="16" t="s">
        <v>98</v>
      </c>
      <c r="C22" s="16" t="s">
        <v>99</v>
      </c>
      <c r="D22" s="18">
        <v>0</v>
      </c>
      <c r="E22" s="18">
        <v>0</v>
      </c>
      <c r="F22" s="16" t="s">
        <v>422</v>
      </c>
    </row>
    <row r="23" spans="1:6" x14ac:dyDescent="0.45">
      <c r="B23" s="16" t="s">
        <v>100</v>
      </c>
      <c r="C23" s="16" t="s">
        <v>101</v>
      </c>
      <c r="D23" s="18">
        <v>0</v>
      </c>
      <c r="E23" s="18">
        <v>0</v>
      </c>
      <c r="F23" s="16" t="s">
        <v>422</v>
      </c>
    </row>
    <row r="24" spans="1:6" x14ac:dyDescent="0.45">
      <c r="B24" s="16" t="s">
        <v>102</v>
      </c>
      <c r="C24" s="16" t="s">
        <v>103</v>
      </c>
      <c r="D24" s="18">
        <v>0</v>
      </c>
      <c r="E24" s="18">
        <v>0</v>
      </c>
      <c r="F24" s="16" t="s">
        <v>422</v>
      </c>
    </row>
    <row r="25" spans="1:6" x14ac:dyDescent="0.45">
      <c r="B25" s="16" t="s">
        <v>104</v>
      </c>
      <c r="C25" s="16" t="s">
        <v>105</v>
      </c>
      <c r="D25" s="18">
        <v>0</v>
      </c>
      <c r="E25" s="18">
        <v>0</v>
      </c>
      <c r="F25" s="16" t="s">
        <v>422</v>
      </c>
    </row>
    <row r="26" spans="1:6" x14ac:dyDescent="0.45">
      <c r="B26" s="16" t="s">
        <v>106</v>
      </c>
      <c r="C26" s="16" t="s">
        <v>107</v>
      </c>
      <c r="D26" s="18">
        <v>0</v>
      </c>
      <c r="E26" s="18">
        <v>0</v>
      </c>
      <c r="F26" s="16" t="s">
        <v>422</v>
      </c>
    </row>
    <row r="27" spans="1:6" x14ac:dyDescent="0.45">
      <c r="B27" s="16" t="s">
        <v>108</v>
      </c>
      <c r="C27" s="16" t="s">
        <v>109</v>
      </c>
      <c r="D27" s="18">
        <v>0</v>
      </c>
      <c r="E27" s="18">
        <v>0</v>
      </c>
      <c r="F27" s="16" t="s">
        <v>422</v>
      </c>
    </row>
    <row r="28" spans="1:6" x14ac:dyDescent="0.45">
      <c r="B28" s="16" t="s">
        <v>110</v>
      </c>
      <c r="C28" s="16" t="s">
        <v>111</v>
      </c>
      <c r="D28" s="18">
        <v>0</v>
      </c>
      <c r="E28" s="18">
        <v>0</v>
      </c>
      <c r="F28" s="16" t="s">
        <v>422</v>
      </c>
    </row>
    <row r="29" spans="1:6" x14ac:dyDescent="0.45">
      <c r="B29" s="16" t="s">
        <v>112</v>
      </c>
      <c r="C29" s="16" t="s">
        <v>109</v>
      </c>
      <c r="D29" s="18">
        <v>0</v>
      </c>
      <c r="E29" s="18">
        <v>0</v>
      </c>
      <c r="F29" s="16" t="s">
        <v>422</v>
      </c>
    </row>
    <row r="30" spans="1:6" x14ac:dyDescent="0.45">
      <c r="B30" s="16" t="s">
        <v>113</v>
      </c>
      <c r="C30" s="16" t="s">
        <v>114</v>
      </c>
      <c r="D30" s="18">
        <v>0</v>
      </c>
      <c r="E30" s="18">
        <v>0</v>
      </c>
      <c r="F30" s="16" t="s">
        <v>422</v>
      </c>
    </row>
    <row r="31" spans="1:6" x14ac:dyDescent="0.45">
      <c r="B31" s="16" t="s">
        <v>115</v>
      </c>
      <c r="C31" s="16" t="s">
        <v>116</v>
      </c>
      <c r="D31" s="18">
        <v>0</v>
      </c>
      <c r="E31" s="18">
        <v>1</v>
      </c>
      <c r="F31" s="16" t="s">
        <v>422</v>
      </c>
    </row>
    <row r="32" spans="1:6" x14ac:dyDescent="0.45">
      <c r="B32" s="16" t="s">
        <v>117</v>
      </c>
      <c r="C32" s="16" t="s">
        <v>118</v>
      </c>
      <c r="D32" s="18">
        <v>0</v>
      </c>
      <c r="E32" s="18">
        <v>0</v>
      </c>
      <c r="F32" s="16" t="s">
        <v>422</v>
      </c>
    </row>
    <row r="33" spans="2:6" x14ac:dyDescent="0.45">
      <c r="B33" s="16" t="s">
        <v>119</v>
      </c>
      <c r="C33" s="16" t="s">
        <v>120</v>
      </c>
      <c r="D33" s="18">
        <v>0</v>
      </c>
      <c r="E33" s="18">
        <v>0</v>
      </c>
      <c r="F33" s="16" t="s">
        <v>422</v>
      </c>
    </row>
    <row r="34" spans="2:6" x14ac:dyDescent="0.45">
      <c r="B34" s="16" t="s">
        <v>121</v>
      </c>
      <c r="C34" s="16" t="s">
        <v>122</v>
      </c>
      <c r="D34" s="18">
        <v>0</v>
      </c>
      <c r="E34" s="18">
        <v>0</v>
      </c>
      <c r="F34" s="16" t="s">
        <v>422</v>
      </c>
    </row>
    <row r="35" spans="2:6" x14ac:dyDescent="0.45">
      <c r="B35" s="16" t="s">
        <v>123</v>
      </c>
      <c r="C35" s="16" t="s">
        <v>124</v>
      </c>
      <c r="D35" s="18">
        <v>0</v>
      </c>
      <c r="E35" s="18">
        <v>0</v>
      </c>
      <c r="F35" s="16" t="s">
        <v>422</v>
      </c>
    </row>
    <row r="36" spans="2:6" x14ac:dyDescent="0.45">
      <c r="B36" s="16" t="s">
        <v>125</v>
      </c>
      <c r="C36" s="16" t="s">
        <v>126</v>
      </c>
      <c r="D36" s="18">
        <v>0</v>
      </c>
      <c r="E36" s="18">
        <v>0</v>
      </c>
      <c r="F36" s="16" t="s">
        <v>422</v>
      </c>
    </row>
    <row r="37" spans="2:6" x14ac:dyDescent="0.45">
      <c r="B37" s="16" t="s">
        <v>127</v>
      </c>
      <c r="C37" s="16" t="s">
        <v>128</v>
      </c>
      <c r="D37" s="18">
        <v>0</v>
      </c>
      <c r="E37" s="18">
        <v>0</v>
      </c>
      <c r="F37" s="16" t="s">
        <v>422</v>
      </c>
    </row>
    <row r="38" spans="2:6" x14ac:dyDescent="0.45">
      <c r="B38" s="16" t="s">
        <v>129</v>
      </c>
      <c r="C38" s="16" t="s">
        <v>130</v>
      </c>
      <c r="D38" s="18">
        <v>0</v>
      </c>
      <c r="E38" s="18">
        <v>0</v>
      </c>
      <c r="F38" s="16" t="s">
        <v>422</v>
      </c>
    </row>
    <row r="39" spans="2:6" x14ac:dyDescent="0.45">
      <c r="B39" s="16" t="s">
        <v>131</v>
      </c>
      <c r="C39" s="16" t="s">
        <v>132</v>
      </c>
      <c r="D39" s="18">
        <v>0</v>
      </c>
      <c r="E39" s="18">
        <v>0</v>
      </c>
      <c r="F39" s="16" t="s">
        <v>422</v>
      </c>
    </row>
    <row r="40" spans="2:6" x14ac:dyDescent="0.45">
      <c r="B40" s="16" t="s">
        <v>133</v>
      </c>
      <c r="C40" s="16" t="s">
        <v>134</v>
      </c>
      <c r="D40" s="18">
        <v>0</v>
      </c>
      <c r="E40" s="18">
        <v>0</v>
      </c>
      <c r="F40" s="16" t="s">
        <v>422</v>
      </c>
    </row>
    <row r="41" spans="2:6" x14ac:dyDescent="0.45">
      <c r="B41" s="16" t="s">
        <v>135</v>
      </c>
      <c r="C41" s="16" t="s">
        <v>132</v>
      </c>
      <c r="D41" s="18">
        <v>0</v>
      </c>
      <c r="E41" s="18">
        <v>0</v>
      </c>
      <c r="F41" s="16" t="s">
        <v>422</v>
      </c>
    </row>
    <row r="42" spans="2:6" x14ac:dyDescent="0.45">
      <c r="B42" s="16" t="s">
        <v>136</v>
      </c>
      <c r="C42" s="16" t="s">
        <v>137</v>
      </c>
      <c r="D42" s="18">
        <v>0</v>
      </c>
      <c r="E42" s="18">
        <v>1</v>
      </c>
      <c r="F42" s="16" t="s">
        <v>422</v>
      </c>
    </row>
    <row r="43" spans="2:6" x14ac:dyDescent="0.45">
      <c r="B43" s="16" t="s">
        <v>138</v>
      </c>
      <c r="C43" s="16" t="s">
        <v>139</v>
      </c>
      <c r="D43" s="18">
        <v>0</v>
      </c>
      <c r="E43" s="18">
        <v>0</v>
      </c>
      <c r="F43" s="16" t="s">
        <v>422</v>
      </c>
    </row>
    <row r="44" spans="2:6" x14ac:dyDescent="0.45">
      <c r="B44" s="16" t="s">
        <v>140</v>
      </c>
      <c r="C44" s="16" t="s">
        <v>141</v>
      </c>
      <c r="D44" s="18">
        <v>0</v>
      </c>
      <c r="E44" s="18">
        <v>0</v>
      </c>
      <c r="F44" s="16" t="s">
        <v>422</v>
      </c>
    </row>
    <row r="45" spans="2:6" x14ac:dyDescent="0.45">
      <c r="B45" s="16" t="s">
        <v>142</v>
      </c>
      <c r="C45" s="16" t="s">
        <v>143</v>
      </c>
      <c r="D45" s="18">
        <v>0</v>
      </c>
      <c r="E45" s="18">
        <v>0</v>
      </c>
      <c r="F45" s="16" t="s">
        <v>422</v>
      </c>
    </row>
    <row r="46" spans="2:6" x14ac:dyDescent="0.45">
      <c r="B46" s="16" t="s">
        <v>144</v>
      </c>
      <c r="C46" s="16" t="s">
        <v>145</v>
      </c>
      <c r="D46" s="18">
        <v>0</v>
      </c>
      <c r="E46" s="18">
        <v>1</v>
      </c>
      <c r="F46" s="16" t="s">
        <v>422</v>
      </c>
    </row>
    <row r="47" spans="2:6" x14ac:dyDescent="0.45">
      <c r="B47" s="16" t="s">
        <v>146</v>
      </c>
      <c r="C47" s="16" t="s">
        <v>147</v>
      </c>
      <c r="D47" s="18">
        <v>0</v>
      </c>
      <c r="E47" s="18">
        <v>0</v>
      </c>
      <c r="F47" s="16" t="s">
        <v>422</v>
      </c>
    </row>
    <row r="48" spans="2:6" x14ac:dyDescent="0.45">
      <c r="B48" s="16" t="s">
        <v>148</v>
      </c>
      <c r="C48" s="16" t="s">
        <v>149</v>
      </c>
      <c r="D48" s="18">
        <v>0</v>
      </c>
      <c r="E48" s="18">
        <v>0</v>
      </c>
      <c r="F48" s="16" t="s">
        <v>422</v>
      </c>
    </row>
    <row r="49" spans="2:6" x14ac:dyDescent="0.45">
      <c r="B49" s="16" t="s">
        <v>150</v>
      </c>
      <c r="C49" s="16" t="s">
        <v>151</v>
      </c>
      <c r="D49" s="18">
        <v>0</v>
      </c>
      <c r="E49" s="18">
        <v>0</v>
      </c>
      <c r="F49" s="16" t="s">
        <v>422</v>
      </c>
    </row>
    <row r="50" spans="2:6" x14ac:dyDescent="0.45">
      <c r="B50" s="16" t="s">
        <v>152</v>
      </c>
      <c r="C50" s="16" t="s">
        <v>153</v>
      </c>
      <c r="D50" s="18">
        <v>0</v>
      </c>
      <c r="E50" s="18">
        <v>0</v>
      </c>
      <c r="F50" s="16" t="s">
        <v>422</v>
      </c>
    </row>
    <row r="51" spans="2:6" x14ac:dyDescent="0.45">
      <c r="B51" s="16" t="s">
        <v>154</v>
      </c>
      <c r="C51" s="16" t="s">
        <v>155</v>
      </c>
      <c r="D51" s="18">
        <v>0</v>
      </c>
      <c r="E51" s="18">
        <v>0</v>
      </c>
      <c r="F51" s="16" t="s">
        <v>422</v>
      </c>
    </row>
    <row r="52" spans="2:6" x14ac:dyDescent="0.45">
      <c r="B52" s="16" t="s">
        <v>156</v>
      </c>
      <c r="C52" s="16" t="s">
        <v>157</v>
      </c>
      <c r="D52" s="18">
        <v>0</v>
      </c>
      <c r="E52" s="18">
        <v>0</v>
      </c>
      <c r="F52" s="16" t="s">
        <v>422</v>
      </c>
    </row>
    <row r="53" spans="2:6" x14ac:dyDescent="0.45">
      <c r="B53" s="16" t="s">
        <v>158</v>
      </c>
      <c r="C53" s="16" t="s">
        <v>155</v>
      </c>
      <c r="D53" s="18">
        <v>0</v>
      </c>
      <c r="E53" s="18">
        <v>0</v>
      </c>
      <c r="F53" s="16" t="s">
        <v>422</v>
      </c>
    </row>
    <row r="54" spans="2:6" x14ac:dyDescent="0.45">
      <c r="B54" s="16" t="s">
        <v>159</v>
      </c>
      <c r="C54" s="16" t="s">
        <v>160</v>
      </c>
      <c r="D54" s="18">
        <v>0</v>
      </c>
      <c r="E54" s="18">
        <v>0</v>
      </c>
      <c r="F54" s="16" t="s">
        <v>422</v>
      </c>
    </row>
    <row r="55" spans="2:6" x14ac:dyDescent="0.45">
      <c r="B55" s="16" t="s">
        <v>161</v>
      </c>
      <c r="C55" s="16" t="s">
        <v>162</v>
      </c>
      <c r="D55" s="18">
        <v>0</v>
      </c>
      <c r="E55" s="18">
        <v>0</v>
      </c>
      <c r="F55" s="16" t="s">
        <v>422</v>
      </c>
    </row>
    <row r="56" spans="2:6" x14ac:dyDescent="0.45">
      <c r="B56" s="16" t="s">
        <v>163</v>
      </c>
      <c r="C56" s="16" t="s">
        <v>164</v>
      </c>
      <c r="D56" s="18">
        <v>0</v>
      </c>
      <c r="E56" s="18">
        <v>0</v>
      </c>
      <c r="F56" s="16" t="s">
        <v>422</v>
      </c>
    </row>
    <row r="57" spans="2:6" x14ac:dyDescent="0.45">
      <c r="B57" s="16" t="s">
        <v>165</v>
      </c>
      <c r="C57" s="16" t="s">
        <v>166</v>
      </c>
      <c r="D57" s="18">
        <v>0</v>
      </c>
      <c r="E57" s="18">
        <v>0</v>
      </c>
      <c r="F57" s="16" t="s">
        <v>422</v>
      </c>
    </row>
    <row r="58" spans="2:6" x14ac:dyDescent="0.45">
      <c r="B58" s="16" t="s">
        <v>167</v>
      </c>
      <c r="C58" s="16" t="s">
        <v>168</v>
      </c>
      <c r="D58" s="18">
        <v>0</v>
      </c>
      <c r="E58" s="18">
        <v>0</v>
      </c>
      <c r="F58" s="16" t="s">
        <v>422</v>
      </c>
    </row>
    <row r="59" spans="2:6" x14ac:dyDescent="0.45">
      <c r="B59" s="16" t="s">
        <v>169</v>
      </c>
      <c r="C59" s="16" t="s">
        <v>170</v>
      </c>
      <c r="D59" s="18">
        <v>0</v>
      </c>
      <c r="E59" s="18">
        <v>0</v>
      </c>
      <c r="F59" s="16" t="s">
        <v>422</v>
      </c>
    </row>
    <row r="60" spans="2:6" x14ac:dyDescent="0.45">
      <c r="B60" s="16" t="s">
        <v>171</v>
      </c>
      <c r="C60" s="16" t="s">
        <v>172</v>
      </c>
      <c r="D60" s="18">
        <v>0</v>
      </c>
      <c r="E60" s="18">
        <v>0</v>
      </c>
      <c r="F60" s="16" t="s">
        <v>422</v>
      </c>
    </row>
    <row r="61" spans="2:6" x14ac:dyDescent="0.45">
      <c r="B61" s="16" t="s">
        <v>173</v>
      </c>
      <c r="C61" s="16" t="s">
        <v>174</v>
      </c>
      <c r="D61" s="18">
        <v>0</v>
      </c>
      <c r="E61" s="18">
        <v>0</v>
      </c>
      <c r="F61" s="16" t="s">
        <v>422</v>
      </c>
    </row>
    <row r="62" spans="2:6" x14ac:dyDescent="0.45">
      <c r="B62" s="16" t="s">
        <v>175</v>
      </c>
      <c r="C62" s="16" t="s">
        <v>176</v>
      </c>
      <c r="D62" s="18">
        <v>0</v>
      </c>
      <c r="E62" s="18">
        <v>0</v>
      </c>
      <c r="F62" s="16" t="s">
        <v>422</v>
      </c>
    </row>
    <row r="63" spans="2:6" x14ac:dyDescent="0.45">
      <c r="B63" s="16" t="s">
        <v>177</v>
      </c>
      <c r="C63" s="16" t="s">
        <v>178</v>
      </c>
      <c r="D63" s="18">
        <v>0</v>
      </c>
      <c r="E63" s="18">
        <v>0</v>
      </c>
      <c r="F63" s="16" t="s">
        <v>422</v>
      </c>
    </row>
    <row r="64" spans="2:6" x14ac:dyDescent="0.45">
      <c r="B64" s="16" t="s">
        <v>179</v>
      </c>
      <c r="C64" s="16" t="s">
        <v>180</v>
      </c>
      <c r="D64" s="18">
        <v>0</v>
      </c>
      <c r="E64" s="18">
        <v>1</v>
      </c>
      <c r="F64" s="16" t="s">
        <v>422</v>
      </c>
    </row>
    <row r="65" spans="2:6" x14ac:dyDescent="0.45">
      <c r="B65" s="16" t="s">
        <v>181</v>
      </c>
      <c r="C65" s="16" t="s">
        <v>178</v>
      </c>
      <c r="D65" s="18">
        <v>0</v>
      </c>
      <c r="E65" s="18">
        <v>0</v>
      </c>
      <c r="F65" s="16" t="s">
        <v>422</v>
      </c>
    </row>
    <row r="66" spans="2:6" x14ac:dyDescent="0.45">
      <c r="B66" s="16" t="s">
        <v>182</v>
      </c>
      <c r="C66" s="16" t="s">
        <v>183</v>
      </c>
      <c r="D66" s="18">
        <v>0</v>
      </c>
      <c r="E66" s="18">
        <v>0</v>
      </c>
      <c r="F66" s="16" t="s">
        <v>422</v>
      </c>
    </row>
    <row r="67" spans="2:6" x14ac:dyDescent="0.45">
      <c r="B67" s="16" t="s">
        <v>184</v>
      </c>
      <c r="C67" s="16" t="s">
        <v>185</v>
      </c>
      <c r="D67" s="18">
        <v>0</v>
      </c>
      <c r="E67" s="18">
        <v>0</v>
      </c>
      <c r="F67" s="16" t="s">
        <v>422</v>
      </c>
    </row>
    <row r="68" spans="2:6" x14ac:dyDescent="0.45">
      <c r="B68" s="16" t="s">
        <v>186</v>
      </c>
      <c r="C68" s="16" t="s">
        <v>187</v>
      </c>
      <c r="D68" s="18">
        <v>0</v>
      </c>
      <c r="E68" s="18">
        <v>0</v>
      </c>
      <c r="F68" s="16" t="s">
        <v>422</v>
      </c>
    </row>
    <row r="69" spans="2:6" x14ac:dyDescent="0.45">
      <c r="B69" s="16" t="s">
        <v>188</v>
      </c>
      <c r="C69" s="16" t="s">
        <v>189</v>
      </c>
      <c r="D69" s="18">
        <v>0</v>
      </c>
      <c r="E69" s="18">
        <v>0</v>
      </c>
      <c r="F69" s="16" t="s">
        <v>422</v>
      </c>
    </row>
    <row r="70" spans="2:6" x14ac:dyDescent="0.45">
      <c r="B70" s="16" t="s">
        <v>190</v>
      </c>
      <c r="C70" s="16" t="s">
        <v>191</v>
      </c>
      <c r="D70" s="18">
        <v>0</v>
      </c>
      <c r="E70" s="18">
        <v>0</v>
      </c>
      <c r="F70" s="16" t="s">
        <v>422</v>
      </c>
    </row>
    <row r="71" spans="2:6" x14ac:dyDescent="0.45">
      <c r="B71" s="16" t="s">
        <v>192</v>
      </c>
      <c r="C71" s="16" t="s">
        <v>193</v>
      </c>
      <c r="D71" s="18">
        <v>0</v>
      </c>
      <c r="E71" s="18">
        <v>0</v>
      </c>
      <c r="F71" s="16" t="s">
        <v>422</v>
      </c>
    </row>
    <row r="72" spans="2:6" x14ac:dyDescent="0.45">
      <c r="B72" s="16" t="s">
        <v>194</v>
      </c>
      <c r="C72" s="16" t="s">
        <v>195</v>
      </c>
      <c r="D72" s="18">
        <v>0</v>
      </c>
      <c r="E72" s="18">
        <v>0</v>
      </c>
      <c r="F72" s="16" t="s">
        <v>422</v>
      </c>
    </row>
    <row r="73" spans="2:6" x14ac:dyDescent="0.45">
      <c r="B73" s="16" t="s">
        <v>196</v>
      </c>
      <c r="C73" s="16" t="s">
        <v>197</v>
      </c>
      <c r="D73" s="18">
        <v>0</v>
      </c>
      <c r="E73" s="18">
        <v>1</v>
      </c>
      <c r="F73" s="16" t="s">
        <v>422</v>
      </c>
    </row>
    <row r="74" spans="2:6" x14ac:dyDescent="0.45">
      <c r="B74" s="16" t="s">
        <v>198</v>
      </c>
      <c r="C74" s="16" t="s">
        <v>199</v>
      </c>
      <c r="D74" s="18">
        <v>0</v>
      </c>
      <c r="E74" s="18">
        <v>0</v>
      </c>
      <c r="F74" s="16" t="s">
        <v>422</v>
      </c>
    </row>
    <row r="75" spans="2:6" x14ac:dyDescent="0.45">
      <c r="B75" s="16" t="s">
        <v>200</v>
      </c>
      <c r="C75" s="16" t="s">
        <v>201</v>
      </c>
      <c r="D75" s="18">
        <v>0</v>
      </c>
      <c r="E75" s="18">
        <v>0</v>
      </c>
      <c r="F75" s="16" t="s">
        <v>422</v>
      </c>
    </row>
    <row r="76" spans="2:6" x14ac:dyDescent="0.45">
      <c r="B76" s="16" t="s">
        <v>202</v>
      </c>
      <c r="C76" s="16" t="s">
        <v>203</v>
      </c>
      <c r="D76" s="18">
        <v>0</v>
      </c>
      <c r="E76" s="18">
        <v>0</v>
      </c>
      <c r="F76" s="16" t="s">
        <v>422</v>
      </c>
    </row>
    <row r="77" spans="2:6" x14ac:dyDescent="0.45">
      <c r="B77" s="16" t="s">
        <v>204</v>
      </c>
      <c r="C77" s="16" t="s">
        <v>201</v>
      </c>
      <c r="D77" s="18">
        <v>0</v>
      </c>
      <c r="E77" s="18">
        <v>0</v>
      </c>
      <c r="F77" s="16" t="s">
        <v>422</v>
      </c>
    </row>
    <row r="78" spans="2:6" x14ac:dyDescent="0.45">
      <c r="B78" s="16" t="s">
        <v>205</v>
      </c>
      <c r="C78" s="16" t="s">
        <v>206</v>
      </c>
      <c r="D78" s="18">
        <v>0</v>
      </c>
      <c r="E78" s="18">
        <v>0</v>
      </c>
      <c r="F78" s="16" t="s">
        <v>422</v>
      </c>
    </row>
    <row r="79" spans="2:6" x14ac:dyDescent="0.45">
      <c r="B79" s="16" t="s">
        <v>207</v>
      </c>
      <c r="C79" s="16" t="s">
        <v>208</v>
      </c>
      <c r="D79" s="18">
        <v>0</v>
      </c>
      <c r="E79" s="18">
        <v>0</v>
      </c>
      <c r="F79" s="16" t="s">
        <v>422</v>
      </c>
    </row>
    <row r="80" spans="2:6" x14ac:dyDescent="0.45">
      <c r="B80" s="16" t="s">
        <v>209</v>
      </c>
      <c r="C80" s="16" t="s">
        <v>210</v>
      </c>
      <c r="D80" s="18">
        <v>0</v>
      </c>
      <c r="E80" s="18">
        <v>0</v>
      </c>
      <c r="F80" s="16" t="s">
        <v>422</v>
      </c>
    </row>
    <row r="81" spans="2:6" x14ac:dyDescent="0.45">
      <c r="B81" s="16" t="s">
        <v>211</v>
      </c>
      <c r="C81" s="16" t="s">
        <v>212</v>
      </c>
      <c r="D81" s="18">
        <v>0</v>
      </c>
      <c r="E81" s="18">
        <v>0</v>
      </c>
      <c r="F81" s="16" t="s">
        <v>422</v>
      </c>
    </row>
    <row r="82" spans="2:6" x14ac:dyDescent="0.45">
      <c r="B82" s="16" t="s">
        <v>213</v>
      </c>
      <c r="C82" s="16" t="s">
        <v>214</v>
      </c>
      <c r="D82" s="18">
        <v>0</v>
      </c>
      <c r="E82" s="18">
        <v>0</v>
      </c>
      <c r="F82" s="16" t="s">
        <v>422</v>
      </c>
    </row>
    <row r="83" spans="2:6" x14ac:dyDescent="0.45">
      <c r="B83" s="16" t="s">
        <v>215</v>
      </c>
      <c r="C83" s="16" t="s">
        <v>216</v>
      </c>
      <c r="D83" s="18">
        <v>0</v>
      </c>
      <c r="E83" s="18">
        <v>0</v>
      </c>
      <c r="F83" s="16" t="s">
        <v>422</v>
      </c>
    </row>
    <row r="84" spans="2:6" x14ac:dyDescent="0.45">
      <c r="B84" s="16" t="s">
        <v>217</v>
      </c>
      <c r="C84" s="16" t="s">
        <v>218</v>
      </c>
      <c r="D84" s="18">
        <v>0</v>
      </c>
      <c r="E84" s="18">
        <v>0</v>
      </c>
      <c r="F84" s="16" t="s">
        <v>422</v>
      </c>
    </row>
    <row r="85" spans="2:6" x14ac:dyDescent="0.45">
      <c r="B85" s="16" t="s">
        <v>219</v>
      </c>
      <c r="C85" s="16" t="s">
        <v>220</v>
      </c>
      <c r="D85" s="18">
        <v>0</v>
      </c>
      <c r="E85" s="18">
        <v>0</v>
      </c>
      <c r="F85" s="16" t="s">
        <v>422</v>
      </c>
    </row>
    <row r="86" spans="2:6" x14ac:dyDescent="0.45">
      <c r="B86" s="16" t="s">
        <v>221</v>
      </c>
      <c r="C86" s="16" t="s">
        <v>222</v>
      </c>
      <c r="D86" s="18">
        <v>0</v>
      </c>
      <c r="E86" s="18">
        <v>0</v>
      </c>
      <c r="F86" s="16" t="s">
        <v>422</v>
      </c>
    </row>
    <row r="87" spans="2:6" x14ac:dyDescent="0.45">
      <c r="B87" s="16" t="s">
        <v>223</v>
      </c>
      <c r="C87" s="16" t="s">
        <v>224</v>
      </c>
      <c r="D87" s="18">
        <v>0</v>
      </c>
      <c r="E87" s="18">
        <v>0</v>
      </c>
      <c r="F87" s="16" t="s">
        <v>422</v>
      </c>
    </row>
    <row r="88" spans="2:6" x14ac:dyDescent="0.45">
      <c r="B88" s="16" t="s">
        <v>225</v>
      </c>
      <c r="C88" s="16" t="s">
        <v>226</v>
      </c>
      <c r="D88" s="18">
        <v>0</v>
      </c>
      <c r="E88" s="18">
        <v>0</v>
      </c>
      <c r="F88" s="16" t="s">
        <v>422</v>
      </c>
    </row>
    <row r="89" spans="2:6" x14ac:dyDescent="0.45">
      <c r="B89" s="16" t="s">
        <v>227</v>
      </c>
      <c r="C89" s="16" t="s">
        <v>224</v>
      </c>
      <c r="D89" s="18">
        <v>0</v>
      </c>
      <c r="E89" s="18">
        <v>0</v>
      </c>
      <c r="F89" s="16" t="s">
        <v>422</v>
      </c>
    </row>
    <row r="90" spans="2:6" x14ac:dyDescent="0.45">
      <c r="B90" s="16" t="s">
        <v>228</v>
      </c>
      <c r="C90" s="16" t="s">
        <v>229</v>
      </c>
      <c r="D90" s="18">
        <v>0</v>
      </c>
      <c r="E90" s="18">
        <v>0</v>
      </c>
      <c r="F90" s="16" t="s">
        <v>422</v>
      </c>
    </row>
    <row r="91" spans="2:6" x14ac:dyDescent="0.45">
      <c r="B91" s="16" t="s">
        <v>230</v>
      </c>
      <c r="C91" s="16" t="s">
        <v>231</v>
      </c>
      <c r="D91" s="18">
        <v>0</v>
      </c>
      <c r="E91" s="18">
        <v>0</v>
      </c>
      <c r="F91" s="16" t="s">
        <v>422</v>
      </c>
    </row>
    <row r="92" spans="2:6" x14ac:dyDescent="0.45">
      <c r="B92" s="16" t="s">
        <v>232</v>
      </c>
      <c r="C92" s="16" t="s">
        <v>233</v>
      </c>
      <c r="D92" s="18">
        <v>0</v>
      </c>
      <c r="E92" s="18">
        <v>1</v>
      </c>
      <c r="F92" s="16" t="s">
        <v>422</v>
      </c>
    </row>
    <row r="93" spans="2:6" x14ac:dyDescent="0.45">
      <c r="B93" s="16" t="s">
        <v>234</v>
      </c>
      <c r="C93" s="16" t="s">
        <v>235</v>
      </c>
      <c r="D93" s="18">
        <v>0</v>
      </c>
      <c r="E93" s="18">
        <v>0</v>
      </c>
      <c r="F93" s="16" t="s">
        <v>422</v>
      </c>
    </row>
    <row r="94" spans="2:6" x14ac:dyDescent="0.45">
      <c r="B94" s="16" t="s">
        <v>236</v>
      </c>
      <c r="C94" s="16" t="s">
        <v>237</v>
      </c>
      <c r="D94" s="18">
        <v>0</v>
      </c>
      <c r="E94" s="18">
        <v>0</v>
      </c>
      <c r="F94" s="16" t="s">
        <v>422</v>
      </c>
    </row>
    <row r="95" spans="2:6" x14ac:dyDescent="0.45">
      <c r="B95" s="16" t="s">
        <v>238</v>
      </c>
      <c r="C95" s="16" t="s">
        <v>239</v>
      </c>
      <c r="D95" s="18">
        <v>0</v>
      </c>
      <c r="E95" s="18">
        <v>1</v>
      </c>
      <c r="F95" s="16" t="s">
        <v>422</v>
      </c>
    </row>
    <row r="96" spans="2:6" x14ac:dyDescent="0.45">
      <c r="B96" s="16" t="s">
        <v>240</v>
      </c>
      <c r="C96" s="16" t="s">
        <v>241</v>
      </c>
      <c r="D96" s="18">
        <v>0</v>
      </c>
      <c r="E96" s="18">
        <v>0</v>
      </c>
      <c r="F96" s="16" t="s">
        <v>422</v>
      </c>
    </row>
    <row r="97" spans="2:6" x14ac:dyDescent="0.45">
      <c r="B97" s="16" t="s">
        <v>242</v>
      </c>
      <c r="C97" s="16" t="s">
        <v>243</v>
      </c>
      <c r="D97" s="18">
        <v>0</v>
      </c>
      <c r="E97" s="18">
        <v>0</v>
      </c>
      <c r="F97" s="16" t="s">
        <v>422</v>
      </c>
    </row>
    <row r="98" spans="2:6" x14ac:dyDescent="0.45">
      <c r="B98" s="16" t="s">
        <v>244</v>
      </c>
      <c r="C98" s="16" t="s">
        <v>245</v>
      </c>
      <c r="D98" s="18">
        <v>0</v>
      </c>
      <c r="E98" s="18">
        <v>0</v>
      </c>
      <c r="F98" s="16" t="s">
        <v>422</v>
      </c>
    </row>
    <row r="99" spans="2:6" x14ac:dyDescent="0.45">
      <c r="B99" s="16" t="s">
        <v>246</v>
      </c>
      <c r="C99" s="16" t="s">
        <v>247</v>
      </c>
      <c r="D99" s="18">
        <v>0</v>
      </c>
      <c r="E99" s="18">
        <v>0</v>
      </c>
      <c r="F99" s="16" t="s">
        <v>422</v>
      </c>
    </row>
    <row r="100" spans="2:6" x14ac:dyDescent="0.45">
      <c r="B100" s="16" t="s">
        <v>248</v>
      </c>
      <c r="C100" s="16" t="s">
        <v>249</v>
      </c>
      <c r="D100" s="18">
        <v>0</v>
      </c>
      <c r="E100" s="18">
        <v>0</v>
      </c>
      <c r="F100" s="16" t="s">
        <v>422</v>
      </c>
    </row>
    <row r="101" spans="2:6" x14ac:dyDescent="0.45">
      <c r="B101" s="16" t="s">
        <v>250</v>
      </c>
      <c r="C101" s="16" t="s">
        <v>247</v>
      </c>
      <c r="D101" s="18">
        <v>0</v>
      </c>
      <c r="E101" s="18">
        <v>0</v>
      </c>
      <c r="F101" s="16" t="s">
        <v>422</v>
      </c>
    </row>
    <row r="102" spans="2:6" x14ac:dyDescent="0.45">
      <c r="B102" s="16" t="s">
        <v>251</v>
      </c>
      <c r="C102" s="16" t="s">
        <v>252</v>
      </c>
      <c r="D102" s="18">
        <v>0</v>
      </c>
      <c r="E102" s="18">
        <v>0</v>
      </c>
      <c r="F102" s="16" t="s">
        <v>422</v>
      </c>
    </row>
    <row r="103" spans="2:6" x14ac:dyDescent="0.45">
      <c r="B103" s="16" t="s">
        <v>253</v>
      </c>
      <c r="C103" s="16" t="s">
        <v>254</v>
      </c>
      <c r="D103" s="18">
        <v>0</v>
      </c>
      <c r="E103" s="18">
        <v>0</v>
      </c>
      <c r="F103" s="16" t="s">
        <v>422</v>
      </c>
    </row>
    <row r="104" spans="2:6" x14ac:dyDescent="0.45">
      <c r="B104" s="16" t="s">
        <v>255</v>
      </c>
      <c r="C104" s="16" t="s">
        <v>256</v>
      </c>
      <c r="D104" s="18">
        <v>0</v>
      </c>
      <c r="E104" s="18">
        <v>0</v>
      </c>
      <c r="F104" s="16" t="s">
        <v>422</v>
      </c>
    </row>
    <row r="105" spans="2:6" x14ac:dyDescent="0.45">
      <c r="B105" s="16" t="s">
        <v>257</v>
      </c>
      <c r="C105" s="16" t="s">
        <v>258</v>
      </c>
      <c r="D105" s="18">
        <v>0</v>
      </c>
      <c r="E105" s="18">
        <v>0</v>
      </c>
      <c r="F105" s="16" t="s">
        <v>422</v>
      </c>
    </row>
    <row r="106" spans="2:6" x14ac:dyDescent="0.45">
      <c r="B106" s="16" t="s">
        <v>259</v>
      </c>
      <c r="C106" s="16" t="s">
        <v>260</v>
      </c>
      <c r="D106" s="18">
        <v>0</v>
      </c>
      <c r="E106" s="18">
        <v>0</v>
      </c>
      <c r="F106" s="16" t="s">
        <v>422</v>
      </c>
    </row>
    <row r="107" spans="2:6" x14ac:dyDescent="0.45">
      <c r="B107" s="16" t="s">
        <v>261</v>
      </c>
      <c r="C107" s="16" t="s">
        <v>262</v>
      </c>
      <c r="D107" s="18">
        <v>0</v>
      </c>
      <c r="E107" s="18">
        <v>0</v>
      </c>
      <c r="F107" s="16" t="s">
        <v>422</v>
      </c>
    </row>
    <row r="108" spans="2:6" x14ac:dyDescent="0.45">
      <c r="B108" s="16" t="s">
        <v>263</v>
      </c>
      <c r="C108" s="16" t="s">
        <v>264</v>
      </c>
      <c r="D108" s="18">
        <v>0</v>
      </c>
      <c r="E108" s="18">
        <v>0</v>
      </c>
      <c r="F108" s="16" t="s">
        <v>422</v>
      </c>
    </row>
    <row r="109" spans="2:6" x14ac:dyDescent="0.45">
      <c r="B109" s="16" t="s">
        <v>265</v>
      </c>
      <c r="C109" s="16" t="s">
        <v>266</v>
      </c>
      <c r="D109" s="18">
        <v>0</v>
      </c>
      <c r="E109" s="18">
        <v>0</v>
      </c>
      <c r="F109" s="16" t="s">
        <v>422</v>
      </c>
    </row>
    <row r="110" spans="2:6" x14ac:dyDescent="0.45">
      <c r="B110" s="16" t="s">
        <v>267</v>
      </c>
      <c r="C110" s="16" t="s">
        <v>268</v>
      </c>
      <c r="D110" s="18">
        <v>0</v>
      </c>
      <c r="E110" s="18">
        <v>0</v>
      </c>
      <c r="F110" s="16" t="s">
        <v>422</v>
      </c>
    </row>
    <row r="111" spans="2:6" x14ac:dyDescent="0.45">
      <c r="B111" s="16" t="s">
        <v>269</v>
      </c>
      <c r="C111" s="16" t="s">
        <v>270</v>
      </c>
      <c r="D111" s="18">
        <v>0</v>
      </c>
      <c r="E111" s="18">
        <v>0</v>
      </c>
      <c r="F111" s="16" t="s">
        <v>422</v>
      </c>
    </row>
    <row r="112" spans="2:6" x14ac:dyDescent="0.45">
      <c r="B112" s="16" t="s">
        <v>271</v>
      </c>
      <c r="C112" s="16" t="s">
        <v>272</v>
      </c>
      <c r="D112" s="18">
        <v>0</v>
      </c>
      <c r="E112" s="18">
        <v>0</v>
      </c>
      <c r="F112" s="16" t="s">
        <v>422</v>
      </c>
    </row>
    <row r="113" spans="2:6" x14ac:dyDescent="0.45">
      <c r="B113" s="16" t="s">
        <v>273</v>
      </c>
      <c r="C113" s="16" t="s">
        <v>270</v>
      </c>
      <c r="D113" s="18">
        <v>0</v>
      </c>
      <c r="E113" s="18">
        <v>1</v>
      </c>
      <c r="F113" s="16" t="s">
        <v>422</v>
      </c>
    </row>
    <row r="114" spans="2:6" x14ac:dyDescent="0.45">
      <c r="B114" s="16" t="s">
        <v>274</v>
      </c>
      <c r="C114" s="16" t="s">
        <v>275</v>
      </c>
      <c r="D114" s="18">
        <v>0</v>
      </c>
      <c r="E114" s="18">
        <v>0</v>
      </c>
      <c r="F114" s="16" t="s">
        <v>422</v>
      </c>
    </row>
    <row r="115" spans="2:6" x14ac:dyDescent="0.45">
      <c r="B115" s="16" t="s">
        <v>276</v>
      </c>
      <c r="C115" s="16" t="s">
        <v>277</v>
      </c>
      <c r="D115" s="18">
        <v>0</v>
      </c>
      <c r="E115" s="18">
        <v>0</v>
      </c>
      <c r="F115" s="16" t="s">
        <v>422</v>
      </c>
    </row>
    <row r="116" spans="2:6" x14ac:dyDescent="0.45">
      <c r="B116" s="16" t="s">
        <v>278</v>
      </c>
      <c r="C116" s="16" t="s">
        <v>279</v>
      </c>
      <c r="D116" s="18">
        <v>0</v>
      </c>
      <c r="E116" s="18">
        <v>0</v>
      </c>
      <c r="F116" s="16" t="s">
        <v>422</v>
      </c>
    </row>
    <row r="117" spans="2:6" x14ac:dyDescent="0.45">
      <c r="B117" s="16" t="s">
        <v>280</v>
      </c>
      <c r="C117" s="16" t="s">
        <v>281</v>
      </c>
      <c r="D117" s="18">
        <v>0</v>
      </c>
      <c r="E117" s="18">
        <v>0</v>
      </c>
      <c r="F117" s="16" t="s">
        <v>422</v>
      </c>
    </row>
    <row r="118" spans="2:6" x14ac:dyDescent="0.45">
      <c r="B118" s="16" t="s">
        <v>282</v>
      </c>
      <c r="C118" s="16" t="s">
        <v>283</v>
      </c>
      <c r="D118" s="18">
        <v>0</v>
      </c>
      <c r="E118" s="18">
        <v>0</v>
      </c>
      <c r="F118" s="16" t="s">
        <v>422</v>
      </c>
    </row>
    <row r="119" spans="2:6" x14ac:dyDescent="0.45">
      <c r="B119" s="16" t="s">
        <v>284</v>
      </c>
      <c r="C119" s="16" t="s">
        <v>285</v>
      </c>
      <c r="D119" s="18">
        <v>0</v>
      </c>
      <c r="E119" s="18">
        <v>0</v>
      </c>
      <c r="F119" s="16" t="s">
        <v>422</v>
      </c>
    </row>
    <row r="120" spans="2:6" x14ac:dyDescent="0.45">
      <c r="B120" s="16" t="s">
        <v>286</v>
      </c>
      <c r="C120" s="16" t="s">
        <v>287</v>
      </c>
      <c r="D120" s="18">
        <v>0</v>
      </c>
      <c r="E120" s="18">
        <v>1</v>
      </c>
      <c r="F120" s="16" t="s">
        <v>422</v>
      </c>
    </row>
    <row r="121" spans="2:6" x14ac:dyDescent="0.45">
      <c r="B121" s="16" t="s">
        <v>288</v>
      </c>
      <c r="C121" s="16" t="s">
        <v>289</v>
      </c>
      <c r="D121" s="18">
        <v>0</v>
      </c>
      <c r="E121" s="18">
        <v>0</v>
      </c>
      <c r="F121" s="16" t="s">
        <v>422</v>
      </c>
    </row>
    <row r="122" spans="2:6" x14ac:dyDescent="0.45">
      <c r="B122" s="16" t="s">
        <v>290</v>
      </c>
      <c r="C122" s="16" t="s">
        <v>291</v>
      </c>
      <c r="D122" s="18">
        <v>0</v>
      </c>
      <c r="E122" s="18">
        <v>0</v>
      </c>
      <c r="F122" s="16" t="s">
        <v>422</v>
      </c>
    </row>
    <row r="123" spans="2:6" x14ac:dyDescent="0.45">
      <c r="B123" s="16" t="s">
        <v>292</v>
      </c>
      <c r="C123" s="16" t="s">
        <v>293</v>
      </c>
      <c r="D123" s="18">
        <v>0</v>
      </c>
      <c r="E123" s="18">
        <v>0</v>
      </c>
      <c r="F123" s="16" t="s">
        <v>422</v>
      </c>
    </row>
    <row r="124" spans="2:6" x14ac:dyDescent="0.45">
      <c r="B124" s="16" t="s">
        <v>294</v>
      </c>
      <c r="C124" s="16" t="s">
        <v>295</v>
      </c>
      <c r="D124" s="18">
        <v>0</v>
      </c>
      <c r="E124" s="18">
        <v>0</v>
      </c>
      <c r="F124" s="16" t="s">
        <v>422</v>
      </c>
    </row>
    <row r="125" spans="2:6" x14ac:dyDescent="0.45">
      <c r="B125" s="16" t="s">
        <v>296</v>
      </c>
      <c r="C125" s="16" t="s">
        <v>293</v>
      </c>
      <c r="D125" s="18">
        <v>0</v>
      </c>
      <c r="E125" s="18">
        <v>0</v>
      </c>
      <c r="F125" s="16" t="s">
        <v>422</v>
      </c>
    </row>
    <row r="126" spans="2:6" x14ac:dyDescent="0.45">
      <c r="B126" s="16" t="s">
        <v>297</v>
      </c>
      <c r="C126" s="16" t="s">
        <v>298</v>
      </c>
      <c r="D126" s="18">
        <v>0</v>
      </c>
      <c r="E126" s="18">
        <v>0</v>
      </c>
      <c r="F126" s="16" t="s">
        <v>422</v>
      </c>
    </row>
    <row r="127" spans="2:6" x14ac:dyDescent="0.45">
      <c r="B127" s="16" t="s">
        <v>299</v>
      </c>
      <c r="C127" s="16" t="s">
        <v>300</v>
      </c>
      <c r="D127" s="18">
        <v>0</v>
      </c>
      <c r="E127" s="18">
        <v>0</v>
      </c>
      <c r="F127" s="16" t="s">
        <v>422</v>
      </c>
    </row>
    <row r="128" spans="2:6" x14ac:dyDescent="0.45">
      <c r="B128" s="16" t="s">
        <v>301</v>
      </c>
      <c r="C128" s="16" t="s">
        <v>302</v>
      </c>
      <c r="D128" s="18">
        <v>0</v>
      </c>
      <c r="E128" s="18">
        <v>0</v>
      </c>
      <c r="F128" s="16" t="s">
        <v>422</v>
      </c>
    </row>
    <row r="129" spans="2:6" x14ac:dyDescent="0.45">
      <c r="B129" s="16" t="s">
        <v>303</v>
      </c>
      <c r="C129" s="16" t="s">
        <v>304</v>
      </c>
      <c r="D129" s="18">
        <v>0</v>
      </c>
      <c r="E129" s="18">
        <v>1</v>
      </c>
      <c r="F129" s="16" t="s">
        <v>422</v>
      </c>
    </row>
    <row r="130" spans="2:6" x14ac:dyDescent="0.45">
      <c r="B130" s="16" t="s">
        <v>305</v>
      </c>
      <c r="C130" s="16" t="s">
        <v>306</v>
      </c>
      <c r="D130" s="18">
        <v>0</v>
      </c>
      <c r="E130" s="18">
        <v>0</v>
      </c>
      <c r="F130" s="16" t="s">
        <v>422</v>
      </c>
    </row>
    <row r="131" spans="2:6" x14ac:dyDescent="0.45">
      <c r="B131" s="16" t="s">
        <v>307</v>
      </c>
      <c r="C131" s="16" t="s">
        <v>308</v>
      </c>
      <c r="D131" s="18">
        <v>0</v>
      </c>
      <c r="E131" s="18">
        <v>0</v>
      </c>
      <c r="F131" s="16" t="s">
        <v>422</v>
      </c>
    </row>
    <row r="132" spans="2:6" x14ac:dyDescent="0.45">
      <c r="B132" s="16" t="s">
        <v>309</v>
      </c>
      <c r="C132" s="16" t="s">
        <v>310</v>
      </c>
      <c r="D132" s="18">
        <v>0</v>
      </c>
      <c r="E132" s="18">
        <v>0</v>
      </c>
      <c r="F132" s="16" t="s">
        <v>422</v>
      </c>
    </row>
    <row r="133" spans="2:6" x14ac:dyDescent="0.45">
      <c r="B133" s="16" t="s">
        <v>311</v>
      </c>
      <c r="C133" s="16" t="s">
        <v>312</v>
      </c>
      <c r="D133" s="18">
        <v>0</v>
      </c>
      <c r="E133" s="18">
        <v>0</v>
      </c>
      <c r="F133" s="16" t="s">
        <v>422</v>
      </c>
    </row>
    <row r="134" spans="2:6" x14ac:dyDescent="0.45">
      <c r="B134" s="16" t="s">
        <v>313</v>
      </c>
      <c r="C134" s="16" t="s">
        <v>314</v>
      </c>
      <c r="D134" s="18">
        <v>0</v>
      </c>
      <c r="E134" s="18">
        <v>0</v>
      </c>
      <c r="F134" s="16" t="s">
        <v>422</v>
      </c>
    </row>
    <row r="135" spans="2:6" x14ac:dyDescent="0.45">
      <c r="B135" s="16" t="s">
        <v>315</v>
      </c>
      <c r="C135" s="16" t="s">
        <v>316</v>
      </c>
      <c r="D135" s="18">
        <v>0</v>
      </c>
      <c r="E135" s="18">
        <v>0</v>
      </c>
      <c r="F135" s="16" t="s">
        <v>422</v>
      </c>
    </row>
    <row r="136" spans="2:6" x14ac:dyDescent="0.45">
      <c r="B136" s="16" t="s">
        <v>317</v>
      </c>
      <c r="C136" s="16" t="s">
        <v>318</v>
      </c>
      <c r="D136" s="18">
        <v>0</v>
      </c>
      <c r="E136" s="18">
        <v>0</v>
      </c>
      <c r="F136" s="16" t="s">
        <v>422</v>
      </c>
    </row>
    <row r="137" spans="2:6" x14ac:dyDescent="0.45">
      <c r="B137" s="16" t="s">
        <v>319</v>
      </c>
      <c r="C137" s="16" t="s">
        <v>316</v>
      </c>
      <c r="D137" s="18">
        <v>0</v>
      </c>
      <c r="E137" s="18">
        <v>0</v>
      </c>
      <c r="F137" s="16" t="s">
        <v>422</v>
      </c>
    </row>
    <row r="138" spans="2:6" x14ac:dyDescent="0.45">
      <c r="B138" s="16" t="s">
        <v>320</v>
      </c>
      <c r="C138" s="16" t="s">
        <v>321</v>
      </c>
      <c r="D138" s="18">
        <v>0</v>
      </c>
      <c r="E138" s="18">
        <v>0</v>
      </c>
      <c r="F138" s="16" t="s">
        <v>422</v>
      </c>
    </row>
    <row r="139" spans="2:6" x14ac:dyDescent="0.45">
      <c r="B139" s="16" t="s">
        <v>322</v>
      </c>
      <c r="C139" s="16" t="s">
        <v>323</v>
      </c>
      <c r="D139" s="18">
        <v>0</v>
      </c>
      <c r="E139" s="18">
        <v>0</v>
      </c>
      <c r="F139" s="16" t="s">
        <v>422</v>
      </c>
    </row>
    <row r="140" spans="2:6" x14ac:dyDescent="0.45">
      <c r="B140" s="16" t="s">
        <v>324</v>
      </c>
      <c r="C140" s="16" t="s">
        <v>325</v>
      </c>
      <c r="D140" s="18">
        <v>0</v>
      </c>
      <c r="E140" s="18">
        <v>0</v>
      </c>
      <c r="F140" s="16" t="s">
        <v>422</v>
      </c>
    </row>
    <row r="141" spans="2:6" x14ac:dyDescent="0.45">
      <c r="B141" s="16" t="s">
        <v>326</v>
      </c>
      <c r="C141" s="16" t="s">
        <v>327</v>
      </c>
      <c r="D141" s="18">
        <v>0</v>
      </c>
      <c r="E141" s="18">
        <v>0</v>
      </c>
      <c r="F141" s="16" t="s">
        <v>422</v>
      </c>
    </row>
    <row r="142" spans="2:6" x14ac:dyDescent="0.45">
      <c r="B142" s="16" t="s">
        <v>328</v>
      </c>
      <c r="C142" s="16" t="s">
        <v>329</v>
      </c>
      <c r="D142" s="18">
        <v>0</v>
      </c>
      <c r="E142" s="18">
        <v>0</v>
      </c>
      <c r="F142" s="16" t="s">
        <v>422</v>
      </c>
    </row>
    <row r="143" spans="2:6" x14ac:dyDescent="0.45">
      <c r="B143" s="16" t="s">
        <v>330</v>
      </c>
      <c r="C143" s="16" t="s">
        <v>331</v>
      </c>
      <c r="D143" s="18">
        <v>0</v>
      </c>
      <c r="E143" s="18">
        <v>0</v>
      </c>
      <c r="F143" s="16" t="s">
        <v>422</v>
      </c>
    </row>
    <row r="144" spans="2:6" x14ac:dyDescent="0.45">
      <c r="B144" s="16" t="s">
        <v>332</v>
      </c>
      <c r="C144" s="16" t="s">
        <v>333</v>
      </c>
      <c r="D144" s="18">
        <v>0</v>
      </c>
      <c r="E144" s="18">
        <v>0</v>
      </c>
      <c r="F144" s="16" t="s">
        <v>422</v>
      </c>
    </row>
    <row r="145" spans="2:6" x14ac:dyDescent="0.45">
      <c r="B145" s="16" t="s">
        <v>334</v>
      </c>
      <c r="C145" s="16" t="s">
        <v>335</v>
      </c>
      <c r="D145" s="18">
        <v>0</v>
      </c>
      <c r="E145" s="18">
        <v>0</v>
      </c>
      <c r="F145" s="16" t="s">
        <v>422</v>
      </c>
    </row>
    <row r="146" spans="2:6" x14ac:dyDescent="0.45">
      <c r="B146" s="16" t="s">
        <v>336</v>
      </c>
      <c r="C146" s="16" t="s">
        <v>337</v>
      </c>
      <c r="D146" s="18">
        <v>0</v>
      </c>
      <c r="E146" s="18">
        <v>0</v>
      </c>
      <c r="F146" s="16" t="s">
        <v>422</v>
      </c>
    </row>
    <row r="147" spans="2:6" x14ac:dyDescent="0.45">
      <c r="B147" s="16" t="s">
        <v>338</v>
      </c>
      <c r="C147" s="16" t="s">
        <v>339</v>
      </c>
      <c r="D147" s="18">
        <v>0</v>
      </c>
      <c r="E147" s="18">
        <v>1</v>
      </c>
      <c r="F147" s="16" t="s">
        <v>422</v>
      </c>
    </row>
    <row r="148" spans="2:6" x14ac:dyDescent="0.45">
      <c r="B148" s="16" t="s">
        <v>340</v>
      </c>
      <c r="C148" s="16" t="s">
        <v>341</v>
      </c>
      <c r="D148" s="18">
        <v>0</v>
      </c>
      <c r="E148" s="18">
        <v>0</v>
      </c>
      <c r="F148" s="16" t="s">
        <v>422</v>
      </c>
    </row>
    <row r="149" spans="2:6" x14ac:dyDescent="0.45">
      <c r="B149" s="16" t="s">
        <v>342</v>
      </c>
      <c r="C149" s="16" t="s">
        <v>339</v>
      </c>
      <c r="D149" s="18">
        <v>0</v>
      </c>
      <c r="E149" s="18">
        <v>0</v>
      </c>
      <c r="F149" s="16" t="s">
        <v>422</v>
      </c>
    </row>
    <row r="150" spans="2:6" x14ac:dyDescent="0.45">
      <c r="B150" s="16" t="s">
        <v>343</v>
      </c>
      <c r="C150" s="16" t="s">
        <v>344</v>
      </c>
      <c r="D150" s="18">
        <v>0</v>
      </c>
      <c r="E150" s="18">
        <v>0</v>
      </c>
      <c r="F150" s="16" t="s">
        <v>422</v>
      </c>
    </row>
    <row r="151" spans="2:6" x14ac:dyDescent="0.45">
      <c r="B151" s="16" t="s">
        <v>345</v>
      </c>
      <c r="C151" s="16" t="s">
        <v>346</v>
      </c>
      <c r="D151" s="18">
        <v>0</v>
      </c>
      <c r="E151" s="18">
        <v>0</v>
      </c>
      <c r="F151" s="16" t="s">
        <v>422</v>
      </c>
    </row>
    <row r="152" spans="2:6" x14ac:dyDescent="0.45">
      <c r="B152" s="16" t="s">
        <v>347</v>
      </c>
      <c r="C152" s="16" t="s">
        <v>348</v>
      </c>
      <c r="D152" s="18">
        <v>0</v>
      </c>
      <c r="E152" s="18">
        <v>0</v>
      </c>
      <c r="F152" s="16" t="s">
        <v>422</v>
      </c>
    </row>
    <row r="153" spans="2:6" x14ac:dyDescent="0.45">
      <c r="B153" s="16" t="s">
        <v>349</v>
      </c>
      <c r="C153" s="16" t="s">
        <v>350</v>
      </c>
      <c r="D153" s="18">
        <v>0</v>
      </c>
      <c r="E153" s="18">
        <v>0</v>
      </c>
      <c r="F153" s="16" t="s">
        <v>422</v>
      </c>
    </row>
    <row r="154" spans="2:6" x14ac:dyDescent="0.45">
      <c r="B154" s="16" t="s">
        <v>351</v>
      </c>
      <c r="C154" s="16" t="s">
        <v>352</v>
      </c>
      <c r="D154" s="18">
        <v>0</v>
      </c>
      <c r="E154" s="18">
        <v>0</v>
      </c>
      <c r="F154" s="16" t="s">
        <v>422</v>
      </c>
    </row>
    <row r="155" spans="2:6" x14ac:dyDescent="0.45">
      <c r="B155" s="16" t="s">
        <v>353</v>
      </c>
      <c r="C155" s="16" t="s">
        <v>354</v>
      </c>
      <c r="D155" s="18">
        <v>0</v>
      </c>
      <c r="E155" s="18">
        <v>0</v>
      </c>
      <c r="F155" s="16" t="s">
        <v>422</v>
      </c>
    </row>
    <row r="156" spans="2:6" x14ac:dyDescent="0.45">
      <c r="B156" s="16" t="s">
        <v>355</v>
      </c>
      <c r="C156" s="16" t="s">
        <v>356</v>
      </c>
      <c r="D156" s="18">
        <v>0</v>
      </c>
      <c r="E156" s="18">
        <v>0</v>
      </c>
      <c r="F156" s="16" t="s">
        <v>422</v>
      </c>
    </row>
    <row r="157" spans="2:6" x14ac:dyDescent="0.45">
      <c r="B157" s="16" t="s">
        <v>357</v>
      </c>
      <c r="C157" s="16" t="s">
        <v>358</v>
      </c>
      <c r="D157" s="18">
        <v>0</v>
      </c>
      <c r="E157" s="18">
        <v>0</v>
      </c>
      <c r="F157" s="16" t="s">
        <v>422</v>
      </c>
    </row>
    <row r="158" spans="2:6" x14ac:dyDescent="0.45">
      <c r="B158" s="16" t="s">
        <v>359</v>
      </c>
      <c r="C158" s="16" t="s">
        <v>360</v>
      </c>
      <c r="D158" s="18">
        <v>0</v>
      </c>
      <c r="E158" s="18">
        <v>1</v>
      </c>
      <c r="F158" s="16" t="s">
        <v>422</v>
      </c>
    </row>
    <row r="159" spans="2:6" x14ac:dyDescent="0.45">
      <c r="B159" s="16" t="s">
        <v>361</v>
      </c>
      <c r="C159" s="16" t="s">
        <v>362</v>
      </c>
      <c r="D159" s="18">
        <v>0</v>
      </c>
      <c r="E159" s="18">
        <v>0</v>
      </c>
      <c r="F159" s="16" t="s">
        <v>422</v>
      </c>
    </row>
    <row r="160" spans="2:6" x14ac:dyDescent="0.45">
      <c r="B160" s="16" t="s">
        <v>363</v>
      </c>
      <c r="C160" s="16" t="s">
        <v>364</v>
      </c>
      <c r="D160" s="18">
        <v>0</v>
      </c>
      <c r="E160" s="18">
        <v>0</v>
      </c>
      <c r="F160" s="16" t="s">
        <v>422</v>
      </c>
    </row>
    <row r="161" spans="1:7" x14ac:dyDescent="0.45">
      <c r="B161" s="16" t="s">
        <v>365</v>
      </c>
      <c r="C161" s="16" t="s">
        <v>362</v>
      </c>
      <c r="D161" s="18">
        <v>0</v>
      </c>
      <c r="E161" s="18">
        <v>0</v>
      </c>
      <c r="F161" s="16" t="s">
        <v>422</v>
      </c>
    </row>
    <row r="162" spans="1:7" x14ac:dyDescent="0.45">
      <c r="B162" s="16" t="s">
        <v>366</v>
      </c>
      <c r="C162" s="16" t="s">
        <v>367</v>
      </c>
      <c r="D162" s="18">
        <v>0</v>
      </c>
      <c r="E162" s="18">
        <v>0</v>
      </c>
      <c r="F162" s="16" t="s">
        <v>422</v>
      </c>
    </row>
    <row r="163" spans="1:7" x14ac:dyDescent="0.45">
      <c r="B163" s="16" t="s">
        <v>368</v>
      </c>
      <c r="C163" s="16" t="s">
        <v>369</v>
      </c>
      <c r="D163" s="18">
        <v>0</v>
      </c>
      <c r="E163" s="18">
        <v>0</v>
      </c>
      <c r="F163" s="16" t="s">
        <v>422</v>
      </c>
    </row>
    <row r="164" spans="1:7" ht="17.5" thickBot="1" x14ac:dyDescent="0.5">
      <c r="B164" s="14" t="s">
        <v>370</v>
      </c>
      <c r="C164" s="14" t="s">
        <v>371</v>
      </c>
      <c r="D164" s="17">
        <v>0</v>
      </c>
      <c r="E164" s="17">
        <v>0</v>
      </c>
      <c r="F164" s="14" t="s">
        <v>422</v>
      </c>
    </row>
    <row r="167" spans="1:7" ht="17.5" thickBot="1" x14ac:dyDescent="0.5">
      <c r="A167" t="s">
        <v>89</v>
      </c>
    </row>
    <row r="168" spans="1:7" ht="17.5" thickBot="1" x14ac:dyDescent="0.5">
      <c r="B168" s="15" t="s">
        <v>83</v>
      </c>
      <c r="C168" s="15" t="s">
        <v>84</v>
      </c>
      <c r="D168" s="15" t="s">
        <v>90</v>
      </c>
      <c r="E168" s="15" t="s">
        <v>91</v>
      </c>
      <c r="F168" s="15" t="s">
        <v>92</v>
      </c>
      <c r="G168" s="15" t="s">
        <v>93</v>
      </c>
    </row>
    <row r="169" spans="1:7" x14ac:dyDescent="0.45">
      <c r="B169" s="16" t="s">
        <v>372</v>
      </c>
      <c r="C169" s="16" t="s">
        <v>0</v>
      </c>
      <c r="D169" s="18">
        <v>1</v>
      </c>
      <c r="E169" s="16" t="s">
        <v>373</v>
      </c>
      <c r="F169" s="16" t="s">
        <v>374</v>
      </c>
      <c r="G169" s="16">
        <v>0</v>
      </c>
    </row>
    <row r="170" spans="1:7" x14ac:dyDescent="0.45">
      <c r="B170" s="16" t="s">
        <v>375</v>
      </c>
      <c r="C170" s="16" t="s">
        <v>2</v>
      </c>
      <c r="D170" s="18">
        <v>1</v>
      </c>
      <c r="E170" s="16" t="s">
        <v>376</v>
      </c>
      <c r="F170" s="16" t="s">
        <v>374</v>
      </c>
      <c r="G170" s="16">
        <v>0</v>
      </c>
    </row>
    <row r="171" spans="1:7" x14ac:dyDescent="0.45">
      <c r="B171" s="16" t="s">
        <v>377</v>
      </c>
      <c r="C171" s="16" t="s">
        <v>4</v>
      </c>
      <c r="D171" s="18">
        <v>1</v>
      </c>
      <c r="E171" s="16" t="s">
        <v>378</v>
      </c>
      <c r="F171" s="16" t="s">
        <v>374</v>
      </c>
      <c r="G171" s="16">
        <v>0</v>
      </c>
    </row>
    <row r="172" spans="1:7" x14ac:dyDescent="0.45">
      <c r="B172" s="16" t="s">
        <v>379</v>
      </c>
      <c r="C172" s="16" t="s">
        <v>6</v>
      </c>
      <c r="D172" s="18">
        <v>1</v>
      </c>
      <c r="E172" s="16" t="s">
        <v>380</v>
      </c>
      <c r="F172" s="16" t="s">
        <v>374</v>
      </c>
      <c r="G172" s="16">
        <v>0</v>
      </c>
    </row>
    <row r="173" spans="1:7" x14ac:dyDescent="0.45">
      <c r="B173" s="16" t="s">
        <v>381</v>
      </c>
      <c r="C173" s="16" t="s">
        <v>8</v>
      </c>
      <c r="D173" s="18">
        <v>1</v>
      </c>
      <c r="E173" s="16" t="s">
        <v>382</v>
      </c>
      <c r="F173" s="16" t="s">
        <v>374</v>
      </c>
      <c r="G173" s="16">
        <v>0</v>
      </c>
    </row>
    <row r="174" spans="1:7" x14ac:dyDescent="0.45">
      <c r="B174" s="16" t="s">
        <v>383</v>
      </c>
      <c r="C174" s="16" t="s">
        <v>10</v>
      </c>
      <c r="D174" s="18">
        <v>1</v>
      </c>
      <c r="E174" s="16" t="s">
        <v>384</v>
      </c>
      <c r="F174" s="16" t="s">
        <v>374</v>
      </c>
      <c r="G174" s="16">
        <v>0</v>
      </c>
    </row>
    <row r="175" spans="1:7" x14ac:dyDescent="0.45">
      <c r="B175" s="16" t="s">
        <v>385</v>
      </c>
      <c r="C175" s="16" t="s">
        <v>12</v>
      </c>
      <c r="D175" s="18">
        <v>1</v>
      </c>
      <c r="E175" s="16" t="s">
        <v>386</v>
      </c>
      <c r="F175" s="16" t="s">
        <v>374</v>
      </c>
      <c r="G175" s="16">
        <v>0</v>
      </c>
    </row>
    <row r="176" spans="1:7" x14ac:dyDescent="0.45">
      <c r="B176" s="16" t="s">
        <v>387</v>
      </c>
      <c r="C176" s="16" t="s">
        <v>14</v>
      </c>
      <c r="D176" s="18">
        <v>1</v>
      </c>
      <c r="E176" s="16" t="s">
        <v>388</v>
      </c>
      <c r="F176" s="16" t="s">
        <v>374</v>
      </c>
      <c r="G176" s="16">
        <v>0</v>
      </c>
    </row>
    <row r="177" spans="2:7" x14ac:dyDescent="0.45">
      <c r="B177" s="16" t="s">
        <v>389</v>
      </c>
      <c r="C177" s="16" t="s">
        <v>12</v>
      </c>
      <c r="D177" s="18">
        <v>1</v>
      </c>
      <c r="E177" s="16" t="s">
        <v>390</v>
      </c>
      <c r="F177" s="16" t="s">
        <v>374</v>
      </c>
      <c r="G177" s="16">
        <v>0</v>
      </c>
    </row>
    <row r="178" spans="2:7" x14ac:dyDescent="0.45">
      <c r="B178" s="16" t="s">
        <v>391</v>
      </c>
      <c r="C178" s="16" t="s">
        <v>16</v>
      </c>
      <c r="D178" s="18">
        <v>1</v>
      </c>
      <c r="E178" s="16" t="s">
        <v>392</v>
      </c>
      <c r="F178" s="16" t="s">
        <v>374</v>
      </c>
      <c r="G178" s="16">
        <v>0</v>
      </c>
    </row>
    <row r="179" spans="2:7" x14ac:dyDescent="0.45">
      <c r="B179" s="16" t="s">
        <v>393</v>
      </c>
      <c r="C179" s="16" t="s">
        <v>18</v>
      </c>
      <c r="D179" s="18">
        <v>1</v>
      </c>
      <c r="E179" s="16" t="s">
        <v>394</v>
      </c>
      <c r="F179" s="16" t="s">
        <v>374</v>
      </c>
      <c r="G179" s="16">
        <v>0</v>
      </c>
    </row>
    <row r="180" spans="2:7" x14ac:dyDescent="0.45">
      <c r="B180" s="16" t="s">
        <v>395</v>
      </c>
      <c r="C180" s="16" t="s">
        <v>20</v>
      </c>
      <c r="D180" s="18">
        <v>1</v>
      </c>
      <c r="E180" s="16" t="s">
        <v>396</v>
      </c>
      <c r="F180" s="16" t="s">
        <v>374</v>
      </c>
      <c r="G180" s="16">
        <v>0</v>
      </c>
    </row>
    <row r="181" spans="2:7" x14ac:dyDescent="0.45">
      <c r="B181" s="16" t="s">
        <v>397</v>
      </c>
      <c r="C181" s="16" t="s">
        <v>34</v>
      </c>
      <c r="D181" s="18">
        <v>1</v>
      </c>
      <c r="E181" s="16" t="s">
        <v>398</v>
      </c>
      <c r="F181" s="16" t="s">
        <v>374</v>
      </c>
      <c r="G181" s="16">
        <v>0</v>
      </c>
    </row>
    <row r="182" spans="2:7" x14ac:dyDescent="0.45">
      <c r="B182" s="16" t="s">
        <v>399</v>
      </c>
      <c r="C182" s="16" t="s">
        <v>36</v>
      </c>
      <c r="D182" s="18">
        <v>1</v>
      </c>
      <c r="E182" s="16" t="s">
        <v>400</v>
      </c>
      <c r="F182" s="16" t="s">
        <v>374</v>
      </c>
      <c r="G182" s="16">
        <v>0</v>
      </c>
    </row>
    <row r="183" spans="2:7" x14ac:dyDescent="0.45">
      <c r="B183" s="16" t="s">
        <v>401</v>
      </c>
      <c r="C183" s="16" t="s">
        <v>38</v>
      </c>
      <c r="D183" s="18">
        <v>1</v>
      </c>
      <c r="E183" s="16" t="s">
        <v>402</v>
      </c>
      <c r="F183" s="16" t="s">
        <v>374</v>
      </c>
      <c r="G183" s="16">
        <v>0</v>
      </c>
    </row>
    <row r="184" spans="2:7" x14ac:dyDescent="0.45">
      <c r="B184" s="16" t="s">
        <v>403</v>
      </c>
      <c r="C184" s="16" t="s">
        <v>40</v>
      </c>
      <c r="D184" s="18">
        <v>1</v>
      </c>
      <c r="E184" s="16" t="s">
        <v>404</v>
      </c>
      <c r="F184" s="16" t="s">
        <v>374</v>
      </c>
      <c r="G184" s="16">
        <v>0</v>
      </c>
    </row>
    <row r="185" spans="2:7" x14ac:dyDescent="0.45">
      <c r="B185" s="16" t="s">
        <v>405</v>
      </c>
      <c r="C185" s="16" t="s">
        <v>41</v>
      </c>
      <c r="D185" s="18">
        <v>1</v>
      </c>
      <c r="E185" s="16" t="s">
        <v>406</v>
      </c>
      <c r="F185" s="16" t="s">
        <v>374</v>
      </c>
      <c r="G185" s="16">
        <v>0</v>
      </c>
    </row>
    <row r="186" spans="2:7" x14ac:dyDescent="0.45">
      <c r="B186" s="16" t="s">
        <v>407</v>
      </c>
      <c r="C186" s="16" t="s">
        <v>42</v>
      </c>
      <c r="D186" s="18">
        <v>1</v>
      </c>
      <c r="E186" s="16" t="s">
        <v>408</v>
      </c>
      <c r="F186" s="16" t="s">
        <v>374</v>
      </c>
      <c r="G186" s="16">
        <v>0</v>
      </c>
    </row>
    <row r="187" spans="2:7" x14ac:dyDescent="0.45">
      <c r="B187" s="16" t="s">
        <v>409</v>
      </c>
      <c r="C187" s="16" t="s">
        <v>43</v>
      </c>
      <c r="D187" s="18">
        <v>1</v>
      </c>
      <c r="E187" s="16" t="s">
        <v>410</v>
      </c>
      <c r="F187" s="16" t="s">
        <v>374</v>
      </c>
      <c r="G187" s="16">
        <v>0</v>
      </c>
    </row>
    <row r="188" spans="2:7" x14ac:dyDescent="0.45">
      <c r="B188" s="16" t="s">
        <v>411</v>
      </c>
      <c r="C188" s="16" t="s">
        <v>44</v>
      </c>
      <c r="D188" s="18">
        <v>1</v>
      </c>
      <c r="E188" s="16" t="s">
        <v>412</v>
      </c>
      <c r="F188" s="16" t="s">
        <v>374</v>
      </c>
      <c r="G188" s="16">
        <v>0</v>
      </c>
    </row>
    <row r="189" spans="2:7" x14ac:dyDescent="0.45">
      <c r="B189" s="16" t="s">
        <v>413</v>
      </c>
      <c r="C189" s="16" t="s">
        <v>45</v>
      </c>
      <c r="D189" s="18">
        <v>1</v>
      </c>
      <c r="E189" s="16" t="s">
        <v>414</v>
      </c>
      <c r="F189" s="16" t="s">
        <v>374</v>
      </c>
      <c r="G189" s="16">
        <v>0</v>
      </c>
    </row>
    <row r="190" spans="2:7" x14ac:dyDescent="0.45">
      <c r="B190" s="16" t="s">
        <v>415</v>
      </c>
      <c r="C190" s="16" t="s">
        <v>46</v>
      </c>
      <c r="D190" s="18">
        <v>1</v>
      </c>
      <c r="E190" s="16" t="s">
        <v>416</v>
      </c>
      <c r="F190" s="16" t="s">
        <v>374</v>
      </c>
      <c r="G190" s="16">
        <v>0</v>
      </c>
    </row>
    <row r="191" spans="2:7" x14ac:dyDescent="0.45">
      <c r="B191" s="16" t="s">
        <v>417</v>
      </c>
      <c r="C191" s="16" t="s">
        <v>47</v>
      </c>
      <c r="D191" s="18">
        <v>1</v>
      </c>
      <c r="E191" s="16" t="s">
        <v>418</v>
      </c>
      <c r="F191" s="16" t="s">
        <v>374</v>
      </c>
      <c r="G191" s="16">
        <v>0</v>
      </c>
    </row>
    <row r="192" spans="2:7" x14ac:dyDescent="0.45">
      <c r="B192" s="16" t="s">
        <v>419</v>
      </c>
      <c r="C192" s="16" t="s">
        <v>48</v>
      </c>
      <c r="D192" s="18">
        <v>1</v>
      </c>
      <c r="E192" s="16" t="s">
        <v>420</v>
      </c>
      <c r="F192" s="16" t="s">
        <v>374</v>
      </c>
      <c r="G192" s="16">
        <v>0</v>
      </c>
    </row>
    <row r="193" spans="2:7" ht="17.5" thickBot="1" x14ac:dyDescent="0.5">
      <c r="B193" s="14" t="s">
        <v>421</v>
      </c>
      <c r="C193" s="14"/>
      <c r="D193" s="14"/>
      <c r="E193" s="14"/>
      <c r="F193" s="14"/>
      <c r="G193" s="1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EAB7C-96BA-41BF-BBB1-F3C7B281E9E3}">
  <dimension ref="A1:G193"/>
  <sheetViews>
    <sheetView showGridLines="0" topLeftCell="A26" workbookViewId="0">
      <selection activeCell="E12" sqref="E12"/>
    </sheetView>
  </sheetViews>
  <sheetFormatPr defaultRowHeight="17" x14ac:dyDescent="0.45"/>
  <cols>
    <col min="1" max="1" width="2.08203125" customWidth="1"/>
    <col min="2" max="2" width="17.83203125" bestFit="1" customWidth="1"/>
    <col min="3" max="3" width="17.58203125" bestFit="1" customWidth="1"/>
    <col min="4" max="4" width="11.83203125" bestFit="1" customWidth="1"/>
    <col min="5" max="5" width="14.08203125" bestFit="1" customWidth="1"/>
    <col min="6" max="6" width="5.83203125" bestFit="1" customWidth="1"/>
    <col min="7" max="7" width="11.08203125" bestFit="1" customWidth="1"/>
  </cols>
  <sheetData>
    <row r="1" spans="1:5" x14ac:dyDescent="0.45">
      <c r="A1" s="13" t="s">
        <v>70</v>
      </c>
    </row>
    <row r="2" spans="1:5" x14ac:dyDescent="0.45">
      <c r="A2" s="13" t="s">
        <v>436</v>
      </c>
    </row>
    <row r="3" spans="1:5" x14ac:dyDescent="0.45">
      <c r="A3" s="13" t="s">
        <v>437</v>
      </c>
    </row>
    <row r="4" spans="1:5" x14ac:dyDescent="0.45">
      <c r="A4" s="13" t="s">
        <v>438</v>
      </c>
    </row>
    <row r="5" spans="1:5" x14ac:dyDescent="0.45">
      <c r="A5" s="13" t="s">
        <v>74</v>
      </c>
    </row>
    <row r="6" spans="1:5" x14ac:dyDescent="0.45">
      <c r="A6" s="13"/>
      <c r="B6" t="s">
        <v>439</v>
      </c>
    </row>
    <row r="7" spans="1:5" x14ac:dyDescent="0.45">
      <c r="A7" s="13"/>
      <c r="B7" t="s">
        <v>440</v>
      </c>
    </row>
    <row r="8" spans="1:5" x14ac:dyDescent="0.45">
      <c r="A8" s="13"/>
      <c r="B8" t="s">
        <v>441</v>
      </c>
    </row>
    <row r="9" spans="1:5" x14ac:dyDescent="0.45">
      <c r="A9" s="13" t="s">
        <v>78</v>
      </c>
    </row>
    <row r="10" spans="1:5" x14ac:dyDescent="0.45">
      <c r="B10" t="s">
        <v>79</v>
      </c>
    </row>
    <row r="11" spans="1:5" x14ac:dyDescent="0.45">
      <c r="B11" t="s">
        <v>81</v>
      </c>
    </row>
    <row r="14" spans="1:5" ht="17.5" thickBot="1" x14ac:dyDescent="0.5">
      <c r="A14" t="s">
        <v>82</v>
      </c>
    </row>
    <row r="15" spans="1:5" ht="17.5" thickBot="1" x14ac:dyDescent="0.5">
      <c r="B15" s="15" t="s">
        <v>83</v>
      </c>
      <c r="C15" s="15" t="s">
        <v>84</v>
      </c>
      <c r="D15" s="15" t="s">
        <v>85</v>
      </c>
      <c r="E15" s="15" t="s">
        <v>86</v>
      </c>
    </row>
    <row r="16" spans="1:5" ht="17.5" thickBot="1" x14ac:dyDescent="0.5">
      <c r="B16" s="14" t="s">
        <v>94</v>
      </c>
      <c r="C16" s="14" t="s">
        <v>95</v>
      </c>
      <c r="D16" s="17">
        <v>1500</v>
      </c>
      <c r="E16" s="17">
        <v>1500</v>
      </c>
    </row>
    <row r="19" spans="1:6" ht="17.5" thickBot="1" x14ac:dyDescent="0.5">
      <c r="A19" t="s">
        <v>87</v>
      </c>
    </row>
    <row r="20" spans="1:6" ht="17.5" thickBot="1" x14ac:dyDescent="0.5">
      <c r="B20" s="15" t="s">
        <v>83</v>
      </c>
      <c r="C20" s="15" t="s">
        <v>84</v>
      </c>
      <c r="D20" s="15" t="s">
        <v>85</v>
      </c>
      <c r="E20" s="15" t="s">
        <v>86</v>
      </c>
      <c r="F20" s="15" t="s">
        <v>88</v>
      </c>
    </row>
    <row r="21" spans="1:6" x14ac:dyDescent="0.45">
      <c r="B21" s="16" t="s">
        <v>96</v>
      </c>
      <c r="C21" s="16" t="s">
        <v>97</v>
      </c>
      <c r="D21" s="18">
        <v>0</v>
      </c>
      <c r="E21" s="18">
        <v>0</v>
      </c>
      <c r="F21" s="16" t="s">
        <v>422</v>
      </c>
    </row>
    <row r="22" spans="1:6" x14ac:dyDescent="0.45">
      <c r="B22" s="16" t="s">
        <v>98</v>
      </c>
      <c r="C22" s="16" t="s">
        <v>99</v>
      </c>
      <c r="D22" s="18">
        <v>0</v>
      </c>
      <c r="E22" s="18">
        <v>0</v>
      </c>
      <c r="F22" s="16" t="s">
        <v>422</v>
      </c>
    </row>
    <row r="23" spans="1:6" x14ac:dyDescent="0.45">
      <c r="B23" s="16" t="s">
        <v>100</v>
      </c>
      <c r="C23" s="16" t="s">
        <v>101</v>
      </c>
      <c r="D23" s="18">
        <v>0</v>
      </c>
      <c r="E23" s="18">
        <v>0</v>
      </c>
      <c r="F23" s="16" t="s">
        <v>422</v>
      </c>
    </row>
    <row r="24" spans="1:6" x14ac:dyDescent="0.45">
      <c r="B24" s="16" t="s">
        <v>102</v>
      </c>
      <c r="C24" s="16" t="s">
        <v>103</v>
      </c>
      <c r="D24" s="18">
        <v>0</v>
      </c>
      <c r="E24" s="18">
        <v>0</v>
      </c>
      <c r="F24" s="16" t="s">
        <v>422</v>
      </c>
    </row>
    <row r="25" spans="1:6" x14ac:dyDescent="0.45">
      <c r="B25" s="16" t="s">
        <v>104</v>
      </c>
      <c r="C25" s="16" t="s">
        <v>105</v>
      </c>
      <c r="D25" s="18">
        <v>0</v>
      </c>
      <c r="E25" s="18">
        <v>0</v>
      </c>
      <c r="F25" s="16" t="s">
        <v>422</v>
      </c>
    </row>
    <row r="26" spans="1:6" x14ac:dyDescent="0.45">
      <c r="B26" s="16" t="s">
        <v>106</v>
      </c>
      <c r="C26" s="16" t="s">
        <v>107</v>
      </c>
      <c r="D26" s="18">
        <v>0</v>
      </c>
      <c r="E26" s="18">
        <v>0</v>
      </c>
      <c r="F26" s="16" t="s">
        <v>422</v>
      </c>
    </row>
    <row r="27" spans="1:6" x14ac:dyDescent="0.45">
      <c r="B27" s="16" t="s">
        <v>108</v>
      </c>
      <c r="C27" s="16" t="s">
        <v>109</v>
      </c>
      <c r="D27" s="18">
        <v>0</v>
      </c>
      <c r="E27" s="18">
        <v>0</v>
      </c>
      <c r="F27" s="16" t="s">
        <v>422</v>
      </c>
    </row>
    <row r="28" spans="1:6" x14ac:dyDescent="0.45">
      <c r="B28" s="16" t="s">
        <v>110</v>
      </c>
      <c r="C28" s="16" t="s">
        <v>111</v>
      </c>
      <c r="D28" s="18">
        <v>0</v>
      </c>
      <c r="E28" s="18">
        <v>0</v>
      </c>
      <c r="F28" s="16" t="s">
        <v>422</v>
      </c>
    </row>
    <row r="29" spans="1:6" x14ac:dyDescent="0.45">
      <c r="B29" s="16" t="s">
        <v>112</v>
      </c>
      <c r="C29" s="16" t="s">
        <v>109</v>
      </c>
      <c r="D29" s="18">
        <v>0</v>
      </c>
      <c r="E29" s="18">
        <v>0</v>
      </c>
      <c r="F29" s="16" t="s">
        <v>422</v>
      </c>
    </row>
    <row r="30" spans="1:6" x14ac:dyDescent="0.45">
      <c r="B30" s="16" t="s">
        <v>113</v>
      </c>
      <c r="C30" s="16" t="s">
        <v>114</v>
      </c>
      <c r="D30" s="18">
        <v>1</v>
      </c>
      <c r="E30" s="18">
        <v>1</v>
      </c>
      <c r="F30" s="16" t="s">
        <v>422</v>
      </c>
    </row>
    <row r="31" spans="1:6" x14ac:dyDescent="0.45">
      <c r="B31" s="16" t="s">
        <v>115</v>
      </c>
      <c r="C31" s="16" t="s">
        <v>116</v>
      </c>
      <c r="D31" s="18">
        <v>0</v>
      </c>
      <c r="E31" s="18">
        <v>0</v>
      </c>
      <c r="F31" s="16" t="s">
        <v>422</v>
      </c>
    </row>
    <row r="32" spans="1:6" x14ac:dyDescent="0.45">
      <c r="B32" s="16" t="s">
        <v>117</v>
      </c>
      <c r="C32" s="16" t="s">
        <v>118</v>
      </c>
      <c r="D32" s="18">
        <v>0</v>
      </c>
      <c r="E32" s="18">
        <v>0</v>
      </c>
      <c r="F32" s="16" t="s">
        <v>422</v>
      </c>
    </row>
    <row r="33" spans="2:6" x14ac:dyDescent="0.45">
      <c r="B33" s="16" t="s">
        <v>119</v>
      </c>
      <c r="C33" s="16" t="s">
        <v>120</v>
      </c>
      <c r="D33" s="18">
        <v>0</v>
      </c>
      <c r="E33" s="18">
        <v>0</v>
      </c>
      <c r="F33" s="16" t="s">
        <v>422</v>
      </c>
    </row>
    <row r="34" spans="2:6" x14ac:dyDescent="0.45">
      <c r="B34" s="16" t="s">
        <v>121</v>
      </c>
      <c r="C34" s="16" t="s">
        <v>122</v>
      </c>
      <c r="D34" s="18">
        <v>0</v>
      </c>
      <c r="E34" s="18">
        <v>0</v>
      </c>
      <c r="F34" s="16" t="s">
        <v>422</v>
      </c>
    </row>
    <row r="35" spans="2:6" x14ac:dyDescent="0.45">
      <c r="B35" s="16" t="s">
        <v>123</v>
      </c>
      <c r="C35" s="16" t="s">
        <v>124</v>
      </c>
      <c r="D35" s="18">
        <v>0</v>
      </c>
      <c r="E35" s="18">
        <v>0</v>
      </c>
      <c r="F35" s="16" t="s">
        <v>422</v>
      </c>
    </row>
    <row r="36" spans="2:6" x14ac:dyDescent="0.45">
      <c r="B36" s="16" t="s">
        <v>125</v>
      </c>
      <c r="C36" s="16" t="s">
        <v>126</v>
      </c>
      <c r="D36" s="18">
        <v>0</v>
      </c>
      <c r="E36" s="18">
        <v>0</v>
      </c>
      <c r="F36" s="16" t="s">
        <v>422</v>
      </c>
    </row>
    <row r="37" spans="2:6" x14ac:dyDescent="0.45">
      <c r="B37" s="16" t="s">
        <v>127</v>
      </c>
      <c r="C37" s="16" t="s">
        <v>128</v>
      </c>
      <c r="D37" s="18">
        <v>0</v>
      </c>
      <c r="E37" s="18">
        <v>0</v>
      </c>
      <c r="F37" s="16" t="s">
        <v>422</v>
      </c>
    </row>
    <row r="38" spans="2:6" x14ac:dyDescent="0.45">
      <c r="B38" s="16" t="s">
        <v>129</v>
      </c>
      <c r="C38" s="16" t="s">
        <v>130</v>
      </c>
      <c r="D38" s="18">
        <v>0</v>
      </c>
      <c r="E38" s="18">
        <v>0</v>
      </c>
      <c r="F38" s="16" t="s">
        <v>422</v>
      </c>
    </row>
    <row r="39" spans="2:6" x14ac:dyDescent="0.45">
      <c r="B39" s="16" t="s">
        <v>131</v>
      </c>
      <c r="C39" s="16" t="s">
        <v>132</v>
      </c>
      <c r="D39" s="18">
        <v>0</v>
      </c>
      <c r="E39" s="18">
        <v>0</v>
      </c>
      <c r="F39" s="16" t="s">
        <v>422</v>
      </c>
    </row>
    <row r="40" spans="2:6" x14ac:dyDescent="0.45">
      <c r="B40" s="16" t="s">
        <v>133</v>
      </c>
      <c r="C40" s="16" t="s">
        <v>134</v>
      </c>
      <c r="D40" s="18">
        <v>0</v>
      </c>
      <c r="E40" s="18">
        <v>0</v>
      </c>
      <c r="F40" s="16" t="s">
        <v>422</v>
      </c>
    </row>
    <row r="41" spans="2:6" x14ac:dyDescent="0.45">
      <c r="B41" s="16" t="s">
        <v>135</v>
      </c>
      <c r="C41" s="16" t="s">
        <v>132</v>
      </c>
      <c r="D41" s="18">
        <v>0</v>
      </c>
      <c r="E41" s="18">
        <v>0</v>
      </c>
      <c r="F41" s="16" t="s">
        <v>422</v>
      </c>
    </row>
    <row r="42" spans="2:6" x14ac:dyDescent="0.45">
      <c r="B42" s="16" t="s">
        <v>136</v>
      </c>
      <c r="C42" s="16" t="s">
        <v>137</v>
      </c>
      <c r="D42" s="18">
        <v>0</v>
      </c>
      <c r="E42" s="18">
        <v>0</v>
      </c>
      <c r="F42" s="16" t="s">
        <v>422</v>
      </c>
    </row>
    <row r="43" spans="2:6" x14ac:dyDescent="0.45">
      <c r="B43" s="16" t="s">
        <v>138</v>
      </c>
      <c r="C43" s="16" t="s">
        <v>139</v>
      </c>
      <c r="D43" s="18">
        <v>1</v>
      </c>
      <c r="E43" s="18">
        <v>0</v>
      </c>
      <c r="F43" s="16" t="s">
        <v>422</v>
      </c>
    </row>
    <row r="44" spans="2:6" x14ac:dyDescent="0.45">
      <c r="B44" s="16" t="s">
        <v>140</v>
      </c>
      <c r="C44" s="16" t="s">
        <v>141</v>
      </c>
      <c r="D44" s="18">
        <v>0</v>
      </c>
      <c r="E44" s="18">
        <v>1</v>
      </c>
      <c r="F44" s="16" t="s">
        <v>422</v>
      </c>
    </row>
    <row r="45" spans="2:6" x14ac:dyDescent="0.45">
      <c r="B45" s="16" t="s">
        <v>142</v>
      </c>
      <c r="C45" s="16" t="s">
        <v>143</v>
      </c>
      <c r="D45" s="18">
        <v>0</v>
      </c>
      <c r="E45" s="18">
        <v>0</v>
      </c>
      <c r="F45" s="16" t="s">
        <v>422</v>
      </c>
    </row>
    <row r="46" spans="2:6" x14ac:dyDescent="0.45">
      <c r="B46" s="16" t="s">
        <v>144</v>
      </c>
      <c r="C46" s="16" t="s">
        <v>145</v>
      </c>
      <c r="D46" s="18">
        <v>0</v>
      </c>
      <c r="E46" s="18">
        <v>0</v>
      </c>
      <c r="F46" s="16" t="s">
        <v>422</v>
      </c>
    </row>
    <row r="47" spans="2:6" x14ac:dyDescent="0.45">
      <c r="B47" s="16" t="s">
        <v>146</v>
      </c>
      <c r="C47" s="16" t="s">
        <v>147</v>
      </c>
      <c r="D47" s="18">
        <v>0</v>
      </c>
      <c r="E47" s="18">
        <v>0</v>
      </c>
      <c r="F47" s="16" t="s">
        <v>422</v>
      </c>
    </row>
    <row r="48" spans="2:6" x14ac:dyDescent="0.45">
      <c r="B48" s="16" t="s">
        <v>148</v>
      </c>
      <c r="C48" s="16" t="s">
        <v>149</v>
      </c>
      <c r="D48" s="18">
        <v>0</v>
      </c>
      <c r="E48" s="18">
        <v>0</v>
      </c>
      <c r="F48" s="16" t="s">
        <v>422</v>
      </c>
    </row>
    <row r="49" spans="2:6" x14ac:dyDescent="0.45">
      <c r="B49" s="16" t="s">
        <v>150</v>
      </c>
      <c r="C49" s="16" t="s">
        <v>151</v>
      </c>
      <c r="D49" s="18">
        <v>0</v>
      </c>
      <c r="E49" s="18">
        <v>0</v>
      </c>
      <c r="F49" s="16" t="s">
        <v>422</v>
      </c>
    </row>
    <row r="50" spans="2:6" x14ac:dyDescent="0.45">
      <c r="B50" s="16" t="s">
        <v>152</v>
      </c>
      <c r="C50" s="16" t="s">
        <v>153</v>
      </c>
      <c r="D50" s="18">
        <v>0</v>
      </c>
      <c r="E50" s="18">
        <v>0</v>
      </c>
      <c r="F50" s="16" t="s">
        <v>422</v>
      </c>
    </row>
    <row r="51" spans="2:6" x14ac:dyDescent="0.45">
      <c r="B51" s="16" t="s">
        <v>154</v>
      </c>
      <c r="C51" s="16" t="s">
        <v>155</v>
      </c>
      <c r="D51" s="18">
        <v>0</v>
      </c>
      <c r="E51" s="18">
        <v>0</v>
      </c>
      <c r="F51" s="16" t="s">
        <v>422</v>
      </c>
    </row>
    <row r="52" spans="2:6" x14ac:dyDescent="0.45">
      <c r="B52" s="16" t="s">
        <v>156</v>
      </c>
      <c r="C52" s="16" t="s">
        <v>157</v>
      </c>
      <c r="D52" s="18">
        <v>0</v>
      </c>
      <c r="E52" s="18">
        <v>0</v>
      </c>
      <c r="F52" s="16" t="s">
        <v>422</v>
      </c>
    </row>
    <row r="53" spans="2:6" x14ac:dyDescent="0.45">
      <c r="B53" s="16" t="s">
        <v>158</v>
      </c>
      <c r="C53" s="16" t="s">
        <v>155</v>
      </c>
      <c r="D53" s="18">
        <v>0</v>
      </c>
      <c r="E53" s="18">
        <v>0</v>
      </c>
      <c r="F53" s="16" t="s">
        <v>422</v>
      </c>
    </row>
    <row r="54" spans="2:6" x14ac:dyDescent="0.45">
      <c r="B54" s="16" t="s">
        <v>159</v>
      </c>
      <c r="C54" s="16" t="s">
        <v>160</v>
      </c>
      <c r="D54" s="18">
        <v>0</v>
      </c>
      <c r="E54" s="18">
        <v>0</v>
      </c>
      <c r="F54" s="16" t="s">
        <v>422</v>
      </c>
    </row>
    <row r="55" spans="2:6" x14ac:dyDescent="0.45">
      <c r="B55" s="16" t="s">
        <v>161</v>
      </c>
      <c r="C55" s="16" t="s">
        <v>162</v>
      </c>
      <c r="D55" s="18">
        <v>0</v>
      </c>
      <c r="E55" s="18">
        <v>1</v>
      </c>
      <c r="F55" s="16" t="s">
        <v>422</v>
      </c>
    </row>
    <row r="56" spans="2:6" x14ac:dyDescent="0.45">
      <c r="B56" s="16" t="s">
        <v>163</v>
      </c>
      <c r="C56" s="16" t="s">
        <v>164</v>
      </c>
      <c r="D56" s="18">
        <v>1</v>
      </c>
      <c r="E56" s="18">
        <v>0</v>
      </c>
      <c r="F56" s="16" t="s">
        <v>422</v>
      </c>
    </row>
    <row r="57" spans="2:6" x14ac:dyDescent="0.45">
      <c r="B57" s="16" t="s">
        <v>165</v>
      </c>
      <c r="C57" s="16" t="s">
        <v>166</v>
      </c>
      <c r="D57" s="18">
        <v>0</v>
      </c>
      <c r="E57" s="18">
        <v>0</v>
      </c>
      <c r="F57" s="16" t="s">
        <v>422</v>
      </c>
    </row>
    <row r="58" spans="2:6" x14ac:dyDescent="0.45">
      <c r="B58" s="16" t="s">
        <v>167</v>
      </c>
      <c r="C58" s="16" t="s">
        <v>168</v>
      </c>
      <c r="D58" s="18">
        <v>0</v>
      </c>
      <c r="E58" s="18">
        <v>0</v>
      </c>
      <c r="F58" s="16" t="s">
        <v>422</v>
      </c>
    </row>
    <row r="59" spans="2:6" x14ac:dyDescent="0.45">
      <c r="B59" s="16" t="s">
        <v>169</v>
      </c>
      <c r="C59" s="16" t="s">
        <v>170</v>
      </c>
      <c r="D59" s="18">
        <v>0</v>
      </c>
      <c r="E59" s="18">
        <v>0</v>
      </c>
      <c r="F59" s="16" t="s">
        <v>422</v>
      </c>
    </row>
    <row r="60" spans="2:6" x14ac:dyDescent="0.45">
      <c r="B60" s="16" t="s">
        <v>171</v>
      </c>
      <c r="C60" s="16" t="s">
        <v>172</v>
      </c>
      <c r="D60" s="18">
        <v>0</v>
      </c>
      <c r="E60" s="18">
        <v>0</v>
      </c>
      <c r="F60" s="16" t="s">
        <v>422</v>
      </c>
    </row>
    <row r="61" spans="2:6" x14ac:dyDescent="0.45">
      <c r="B61" s="16" t="s">
        <v>173</v>
      </c>
      <c r="C61" s="16" t="s">
        <v>174</v>
      </c>
      <c r="D61" s="18">
        <v>0</v>
      </c>
      <c r="E61" s="18">
        <v>0</v>
      </c>
      <c r="F61" s="16" t="s">
        <v>422</v>
      </c>
    </row>
    <row r="62" spans="2:6" x14ac:dyDescent="0.45">
      <c r="B62" s="16" t="s">
        <v>175</v>
      </c>
      <c r="C62" s="16" t="s">
        <v>176</v>
      </c>
      <c r="D62" s="18">
        <v>0</v>
      </c>
      <c r="E62" s="18">
        <v>0</v>
      </c>
      <c r="F62" s="16" t="s">
        <v>422</v>
      </c>
    </row>
    <row r="63" spans="2:6" x14ac:dyDescent="0.45">
      <c r="B63" s="16" t="s">
        <v>177</v>
      </c>
      <c r="C63" s="16" t="s">
        <v>178</v>
      </c>
      <c r="D63" s="18">
        <v>0</v>
      </c>
      <c r="E63" s="18">
        <v>1</v>
      </c>
      <c r="F63" s="16" t="s">
        <v>422</v>
      </c>
    </row>
    <row r="64" spans="2:6" x14ac:dyDescent="0.45">
      <c r="B64" s="16" t="s">
        <v>179</v>
      </c>
      <c r="C64" s="16" t="s">
        <v>180</v>
      </c>
      <c r="D64" s="18">
        <v>1</v>
      </c>
      <c r="E64" s="18">
        <v>0</v>
      </c>
      <c r="F64" s="16" t="s">
        <v>422</v>
      </c>
    </row>
    <row r="65" spans="2:6" x14ac:dyDescent="0.45">
      <c r="B65" s="16" t="s">
        <v>181</v>
      </c>
      <c r="C65" s="16" t="s">
        <v>178</v>
      </c>
      <c r="D65" s="18">
        <v>0</v>
      </c>
      <c r="E65" s="18">
        <v>0</v>
      </c>
      <c r="F65" s="16" t="s">
        <v>422</v>
      </c>
    </row>
    <row r="66" spans="2:6" x14ac:dyDescent="0.45">
      <c r="B66" s="16" t="s">
        <v>182</v>
      </c>
      <c r="C66" s="16" t="s">
        <v>183</v>
      </c>
      <c r="D66" s="18">
        <v>0</v>
      </c>
      <c r="E66" s="18">
        <v>0</v>
      </c>
      <c r="F66" s="16" t="s">
        <v>422</v>
      </c>
    </row>
    <row r="67" spans="2:6" x14ac:dyDescent="0.45">
      <c r="B67" s="16" t="s">
        <v>184</v>
      </c>
      <c r="C67" s="16" t="s">
        <v>185</v>
      </c>
      <c r="D67" s="18">
        <v>0</v>
      </c>
      <c r="E67" s="18">
        <v>0</v>
      </c>
      <c r="F67" s="16" t="s">
        <v>422</v>
      </c>
    </row>
    <row r="68" spans="2:6" x14ac:dyDescent="0.45">
      <c r="B68" s="16" t="s">
        <v>186</v>
      </c>
      <c r="C68" s="16" t="s">
        <v>187</v>
      </c>
      <c r="D68" s="18">
        <v>0</v>
      </c>
      <c r="E68" s="18">
        <v>0</v>
      </c>
      <c r="F68" s="16" t="s">
        <v>422</v>
      </c>
    </row>
    <row r="69" spans="2:6" x14ac:dyDescent="0.45">
      <c r="B69" s="16" t="s">
        <v>188</v>
      </c>
      <c r="C69" s="16" t="s">
        <v>189</v>
      </c>
      <c r="D69" s="18">
        <v>0</v>
      </c>
      <c r="E69" s="18">
        <v>0</v>
      </c>
      <c r="F69" s="16" t="s">
        <v>422</v>
      </c>
    </row>
    <row r="70" spans="2:6" x14ac:dyDescent="0.45">
      <c r="B70" s="16" t="s">
        <v>190</v>
      </c>
      <c r="C70" s="16" t="s">
        <v>191</v>
      </c>
      <c r="D70" s="18">
        <v>0</v>
      </c>
      <c r="E70" s="18">
        <v>0</v>
      </c>
      <c r="F70" s="16" t="s">
        <v>422</v>
      </c>
    </row>
    <row r="71" spans="2:6" x14ac:dyDescent="0.45">
      <c r="B71" s="16" t="s">
        <v>192</v>
      </c>
      <c r="C71" s="16" t="s">
        <v>193</v>
      </c>
      <c r="D71" s="18">
        <v>0</v>
      </c>
      <c r="E71" s="18">
        <v>0</v>
      </c>
      <c r="F71" s="16" t="s">
        <v>422</v>
      </c>
    </row>
    <row r="72" spans="2:6" x14ac:dyDescent="0.45">
      <c r="B72" s="16" t="s">
        <v>194</v>
      </c>
      <c r="C72" s="16" t="s">
        <v>195</v>
      </c>
      <c r="D72" s="18">
        <v>0</v>
      </c>
      <c r="E72" s="18">
        <v>0</v>
      </c>
      <c r="F72" s="16" t="s">
        <v>422</v>
      </c>
    </row>
    <row r="73" spans="2:6" x14ac:dyDescent="0.45">
      <c r="B73" s="16" t="s">
        <v>196</v>
      </c>
      <c r="C73" s="16" t="s">
        <v>197</v>
      </c>
      <c r="D73" s="18">
        <v>0</v>
      </c>
      <c r="E73" s="18">
        <v>0</v>
      </c>
      <c r="F73" s="16" t="s">
        <v>422</v>
      </c>
    </row>
    <row r="74" spans="2:6" x14ac:dyDescent="0.45">
      <c r="B74" s="16" t="s">
        <v>198</v>
      </c>
      <c r="C74" s="16" t="s">
        <v>199</v>
      </c>
      <c r="D74" s="18">
        <v>0</v>
      </c>
      <c r="E74" s="18">
        <v>0</v>
      </c>
      <c r="F74" s="16" t="s">
        <v>422</v>
      </c>
    </row>
    <row r="75" spans="2:6" x14ac:dyDescent="0.45">
      <c r="B75" s="16" t="s">
        <v>200</v>
      </c>
      <c r="C75" s="16" t="s">
        <v>201</v>
      </c>
      <c r="D75" s="18">
        <v>1</v>
      </c>
      <c r="E75" s="18">
        <v>0</v>
      </c>
      <c r="F75" s="16" t="s">
        <v>422</v>
      </c>
    </row>
    <row r="76" spans="2:6" x14ac:dyDescent="0.45">
      <c r="B76" s="16" t="s">
        <v>202</v>
      </c>
      <c r="C76" s="16" t="s">
        <v>203</v>
      </c>
      <c r="D76" s="18">
        <v>0</v>
      </c>
      <c r="E76" s="18">
        <v>0</v>
      </c>
      <c r="F76" s="16" t="s">
        <v>422</v>
      </c>
    </row>
    <row r="77" spans="2:6" x14ac:dyDescent="0.45">
      <c r="B77" s="16" t="s">
        <v>204</v>
      </c>
      <c r="C77" s="16" t="s">
        <v>201</v>
      </c>
      <c r="D77" s="18">
        <v>0</v>
      </c>
      <c r="E77" s="18">
        <v>1</v>
      </c>
      <c r="F77" s="16" t="s">
        <v>422</v>
      </c>
    </row>
    <row r="78" spans="2:6" x14ac:dyDescent="0.45">
      <c r="B78" s="16" t="s">
        <v>205</v>
      </c>
      <c r="C78" s="16" t="s">
        <v>206</v>
      </c>
      <c r="D78" s="18">
        <v>0</v>
      </c>
      <c r="E78" s="18">
        <v>0</v>
      </c>
      <c r="F78" s="16" t="s">
        <v>422</v>
      </c>
    </row>
    <row r="79" spans="2:6" x14ac:dyDescent="0.45">
      <c r="B79" s="16" t="s">
        <v>207</v>
      </c>
      <c r="C79" s="16" t="s">
        <v>208</v>
      </c>
      <c r="D79" s="18">
        <v>0</v>
      </c>
      <c r="E79" s="18">
        <v>0</v>
      </c>
      <c r="F79" s="16" t="s">
        <v>422</v>
      </c>
    </row>
    <row r="80" spans="2:6" x14ac:dyDescent="0.45">
      <c r="B80" s="16" t="s">
        <v>209</v>
      </c>
      <c r="C80" s="16" t="s">
        <v>210</v>
      </c>
      <c r="D80" s="18">
        <v>0</v>
      </c>
      <c r="E80" s="18">
        <v>0</v>
      </c>
      <c r="F80" s="16" t="s">
        <v>422</v>
      </c>
    </row>
    <row r="81" spans="2:6" x14ac:dyDescent="0.45">
      <c r="B81" s="16" t="s">
        <v>211</v>
      </c>
      <c r="C81" s="16" t="s">
        <v>212</v>
      </c>
      <c r="D81" s="18">
        <v>0</v>
      </c>
      <c r="E81" s="18">
        <v>0</v>
      </c>
      <c r="F81" s="16" t="s">
        <v>422</v>
      </c>
    </row>
    <row r="82" spans="2:6" x14ac:dyDescent="0.45">
      <c r="B82" s="16" t="s">
        <v>213</v>
      </c>
      <c r="C82" s="16" t="s">
        <v>214</v>
      </c>
      <c r="D82" s="18">
        <v>0</v>
      </c>
      <c r="E82" s="18">
        <v>0</v>
      </c>
      <c r="F82" s="16" t="s">
        <v>422</v>
      </c>
    </row>
    <row r="83" spans="2:6" x14ac:dyDescent="0.45">
      <c r="B83" s="16" t="s">
        <v>215</v>
      </c>
      <c r="C83" s="16" t="s">
        <v>216</v>
      </c>
      <c r="D83" s="18">
        <v>0</v>
      </c>
      <c r="E83" s="18">
        <v>0</v>
      </c>
      <c r="F83" s="16" t="s">
        <v>422</v>
      </c>
    </row>
    <row r="84" spans="2:6" x14ac:dyDescent="0.45">
      <c r="B84" s="16" t="s">
        <v>217</v>
      </c>
      <c r="C84" s="16" t="s">
        <v>218</v>
      </c>
      <c r="D84" s="18">
        <v>0</v>
      </c>
      <c r="E84" s="18">
        <v>0</v>
      </c>
      <c r="F84" s="16" t="s">
        <v>422</v>
      </c>
    </row>
    <row r="85" spans="2:6" x14ac:dyDescent="0.45">
      <c r="B85" s="16" t="s">
        <v>219</v>
      </c>
      <c r="C85" s="16" t="s">
        <v>220</v>
      </c>
      <c r="D85" s="18">
        <v>0</v>
      </c>
      <c r="E85" s="18">
        <v>0</v>
      </c>
      <c r="F85" s="16" t="s">
        <v>422</v>
      </c>
    </row>
    <row r="86" spans="2:6" x14ac:dyDescent="0.45">
      <c r="B86" s="16" t="s">
        <v>221</v>
      </c>
      <c r="C86" s="16" t="s">
        <v>222</v>
      </c>
      <c r="D86" s="18">
        <v>0</v>
      </c>
      <c r="E86" s="18">
        <v>0</v>
      </c>
      <c r="F86" s="16" t="s">
        <v>422</v>
      </c>
    </row>
    <row r="87" spans="2:6" x14ac:dyDescent="0.45">
      <c r="B87" s="16" t="s">
        <v>223</v>
      </c>
      <c r="C87" s="16" t="s">
        <v>224</v>
      </c>
      <c r="D87" s="18">
        <v>0</v>
      </c>
      <c r="E87" s="18">
        <v>0</v>
      </c>
      <c r="F87" s="16" t="s">
        <v>422</v>
      </c>
    </row>
    <row r="88" spans="2:6" x14ac:dyDescent="0.45">
      <c r="B88" s="16" t="s">
        <v>225</v>
      </c>
      <c r="C88" s="16" t="s">
        <v>226</v>
      </c>
      <c r="D88" s="18">
        <v>0</v>
      </c>
      <c r="E88" s="18">
        <v>1</v>
      </c>
      <c r="F88" s="16" t="s">
        <v>422</v>
      </c>
    </row>
    <row r="89" spans="2:6" x14ac:dyDescent="0.45">
      <c r="B89" s="16" t="s">
        <v>227</v>
      </c>
      <c r="C89" s="16" t="s">
        <v>224</v>
      </c>
      <c r="D89" s="18">
        <v>1</v>
      </c>
      <c r="E89" s="18">
        <v>0</v>
      </c>
      <c r="F89" s="16" t="s">
        <v>422</v>
      </c>
    </row>
    <row r="90" spans="2:6" x14ac:dyDescent="0.45">
      <c r="B90" s="16" t="s">
        <v>228</v>
      </c>
      <c r="C90" s="16" t="s">
        <v>229</v>
      </c>
      <c r="D90" s="18">
        <v>0</v>
      </c>
      <c r="E90" s="18">
        <v>0</v>
      </c>
      <c r="F90" s="16" t="s">
        <v>422</v>
      </c>
    </row>
    <row r="91" spans="2:6" x14ac:dyDescent="0.45">
      <c r="B91" s="16" t="s">
        <v>230</v>
      </c>
      <c r="C91" s="16" t="s">
        <v>231</v>
      </c>
      <c r="D91" s="18">
        <v>0</v>
      </c>
      <c r="E91" s="18">
        <v>0</v>
      </c>
      <c r="F91" s="16" t="s">
        <v>422</v>
      </c>
    </row>
    <row r="92" spans="2:6" x14ac:dyDescent="0.45">
      <c r="B92" s="16" t="s">
        <v>232</v>
      </c>
      <c r="C92" s="16" t="s">
        <v>233</v>
      </c>
      <c r="D92" s="18">
        <v>0</v>
      </c>
      <c r="E92" s="18">
        <v>0</v>
      </c>
      <c r="F92" s="16" t="s">
        <v>422</v>
      </c>
    </row>
    <row r="93" spans="2:6" x14ac:dyDescent="0.45">
      <c r="B93" s="16" t="s">
        <v>234</v>
      </c>
      <c r="C93" s="16" t="s">
        <v>235</v>
      </c>
      <c r="D93" s="18">
        <v>0</v>
      </c>
      <c r="E93" s="18">
        <v>0</v>
      </c>
      <c r="F93" s="16" t="s">
        <v>422</v>
      </c>
    </row>
    <row r="94" spans="2:6" x14ac:dyDescent="0.45">
      <c r="B94" s="16" t="s">
        <v>236</v>
      </c>
      <c r="C94" s="16" t="s">
        <v>237</v>
      </c>
      <c r="D94" s="18">
        <v>0</v>
      </c>
      <c r="E94" s="18">
        <v>0</v>
      </c>
      <c r="F94" s="16" t="s">
        <v>422</v>
      </c>
    </row>
    <row r="95" spans="2:6" x14ac:dyDescent="0.45">
      <c r="B95" s="16" t="s">
        <v>238</v>
      </c>
      <c r="C95" s="16" t="s">
        <v>239</v>
      </c>
      <c r="D95" s="18">
        <v>0</v>
      </c>
      <c r="E95" s="18">
        <v>0</v>
      </c>
      <c r="F95" s="16" t="s">
        <v>422</v>
      </c>
    </row>
    <row r="96" spans="2:6" x14ac:dyDescent="0.45">
      <c r="B96" s="16" t="s">
        <v>240</v>
      </c>
      <c r="C96" s="16" t="s">
        <v>241</v>
      </c>
      <c r="D96" s="18">
        <v>1</v>
      </c>
      <c r="E96" s="18">
        <v>0</v>
      </c>
      <c r="F96" s="16" t="s">
        <v>422</v>
      </c>
    </row>
    <row r="97" spans="2:6" x14ac:dyDescent="0.45">
      <c r="B97" s="16" t="s">
        <v>242</v>
      </c>
      <c r="C97" s="16" t="s">
        <v>243</v>
      </c>
      <c r="D97" s="18">
        <v>0</v>
      </c>
      <c r="E97" s="18">
        <v>0</v>
      </c>
      <c r="F97" s="16" t="s">
        <v>422</v>
      </c>
    </row>
    <row r="98" spans="2:6" x14ac:dyDescent="0.45">
      <c r="B98" s="16" t="s">
        <v>244</v>
      </c>
      <c r="C98" s="16" t="s">
        <v>245</v>
      </c>
      <c r="D98" s="18">
        <v>0</v>
      </c>
      <c r="E98" s="18">
        <v>1</v>
      </c>
      <c r="F98" s="16" t="s">
        <v>422</v>
      </c>
    </row>
    <row r="99" spans="2:6" x14ac:dyDescent="0.45">
      <c r="B99" s="16" t="s">
        <v>246</v>
      </c>
      <c r="C99" s="16" t="s">
        <v>247</v>
      </c>
      <c r="D99" s="18">
        <v>0</v>
      </c>
      <c r="E99" s="18">
        <v>0</v>
      </c>
      <c r="F99" s="16" t="s">
        <v>422</v>
      </c>
    </row>
    <row r="100" spans="2:6" x14ac:dyDescent="0.45">
      <c r="B100" s="16" t="s">
        <v>248</v>
      </c>
      <c r="C100" s="16" t="s">
        <v>249</v>
      </c>
      <c r="D100" s="18">
        <v>0</v>
      </c>
      <c r="E100" s="18">
        <v>0</v>
      </c>
      <c r="F100" s="16" t="s">
        <v>422</v>
      </c>
    </row>
    <row r="101" spans="2:6" x14ac:dyDescent="0.45">
      <c r="B101" s="16" t="s">
        <v>250</v>
      </c>
      <c r="C101" s="16" t="s">
        <v>247</v>
      </c>
      <c r="D101" s="18">
        <v>0</v>
      </c>
      <c r="E101" s="18">
        <v>0</v>
      </c>
      <c r="F101" s="16" t="s">
        <v>422</v>
      </c>
    </row>
    <row r="102" spans="2:6" x14ac:dyDescent="0.45">
      <c r="B102" s="16" t="s">
        <v>251</v>
      </c>
      <c r="C102" s="16" t="s">
        <v>252</v>
      </c>
      <c r="D102" s="18">
        <v>0</v>
      </c>
      <c r="E102" s="18">
        <v>0</v>
      </c>
      <c r="F102" s="16" t="s">
        <v>422</v>
      </c>
    </row>
    <row r="103" spans="2:6" x14ac:dyDescent="0.45">
      <c r="B103" s="16" t="s">
        <v>253</v>
      </c>
      <c r="C103" s="16" t="s">
        <v>254</v>
      </c>
      <c r="D103" s="18">
        <v>0</v>
      </c>
      <c r="E103" s="18">
        <v>0</v>
      </c>
      <c r="F103" s="16" t="s">
        <v>422</v>
      </c>
    </row>
    <row r="104" spans="2:6" x14ac:dyDescent="0.45">
      <c r="B104" s="16" t="s">
        <v>255</v>
      </c>
      <c r="C104" s="16" t="s">
        <v>256</v>
      </c>
      <c r="D104" s="18">
        <v>0</v>
      </c>
      <c r="E104" s="18">
        <v>0</v>
      </c>
      <c r="F104" s="16" t="s">
        <v>422</v>
      </c>
    </row>
    <row r="105" spans="2:6" x14ac:dyDescent="0.45">
      <c r="B105" s="16" t="s">
        <v>257</v>
      </c>
      <c r="C105" s="16" t="s">
        <v>258</v>
      </c>
      <c r="D105" s="18">
        <v>0</v>
      </c>
      <c r="E105" s="18">
        <v>0</v>
      </c>
      <c r="F105" s="16" t="s">
        <v>422</v>
      </c>
    </row>
    <row r="106" spans="2:6" x14ac:dyDescent="0.45">
      <c r="B106" s="16" t="s">
        <v>259</v>
      </c>
      <c r="C106" s="16" t="s">
        <v>260</v>
      </c>
      <c r="D106" s="18">
        <v>0</v>
      </c>
      <c r="E106" s="18">
        <v>0</v>
      </c>
      <c r="F106" s="16" t="s">
        <v>422</v>
      </c>
    </row>
    <row r="107" spans="2:6" x14ac:dyDescent="0.45">
      <c r="B107" s="16" t="s">
        <v>261</v>
      </c>
      <c r="C107" s="16" t="s">
        <v>262</v>
      </c>
      <c r="D107" s="18">
        <v>0</v>
      </c>
      <c r="E107" s="18">
        <v>0</v>
      </c>
      <c r="F107" s="16" t="s">
        <v>422</v>
      </c>
    </row>
    <row r="108" spans="2:6" x14ac:dyDescent="0.45">
      <c r="B108" s="16" t="s">
        <v>263</v>
      </c>
      <c r="C108" s="16" t="s">
        <v>264</v>
      </c>
      <c r="D108" s="18">
        <v>0</v>
      </c>
      <c r="E108" s="18">
        <v>1</v>
      </c>
      <c r="F108" s="16" t="s">
        <v>422</v>
      </c>
    </row>
    <row r="109" spans="2:6" x14ac:dyDescent="0.45">
      <c r="B109" s="16" t="s">
        <v>265</v>
      </c>
      <c r="C109" s="16" t="s">
        <v>266</v>
      </c>
      <c r="D109" s="18">
        <v>1</v>
      </c>
      <c r="E109" s="18">
        <v>0</v>
      </c>
      <c r="F109" s="16" t="s">
        <v>422</v>
      </c>
    </row>
    <row r="110" spans="2:6" x14ac:dyDescent="0.45">
      <c r="B110" s="16" t="s">
        <v>267</v>
      </c>
      <c r="C110" s="16" t="s">
        <v>268</v>
      </c>
      <c r="D110" s="18">
        <v>0</v>
      </c>
      <c r="E110" s="18">
        <v>0</v>
      </c>
      <c r="F110" s="16" t="s">
        <v>422</v>
      </c>
    </row>
    <row r="111" spans="2:6" x14ac:dyDescent="0.45">
      <c r="B111" s="16" t="s">
        <v>269</v>
      </c>
      <c r="C111" s="16" t="s">
        <v>270</v>
      </c>
      <c r="D111" s="18">
        <v>0</v>
      </c>
      <c r="E111" s="18">
        <v>0</v>
      </c>
      <c r="F111" s="16" t="s">
        <v>422</v>
      </c>
    </row>
    <row r="112" spans="2:6" x14ac:dyDescent="0.45">
      <c r="B112" s="16" t="s">
        <v>271</v>
      </c>
      <c r="C112" s="16" t="s">
        <v>272</v>
      </c>
      <c r="D112" s="18">
        <v>0</v>
      </c>
      <c r="E112" s="18">
        <v>0</v>
      </c>
      <c r="F112" s="16" t="s">
        <v>422</v>
      </c>
    </row>
    <row r="113" spans="2:6" x14ac:dyDescent="0.45">
      <c r="B113" s="16" t="s">
        <v>273</v>
      </c>
      <c r="C113" s="16" t="s">
        <v>270</v>
      </c>
      <c r="D113" s="18">
        <v>0</v>
      </c>
      <c r="E113" s="18">
        <v>0</v>
      </c>
      <c r="F113" s="16" t="s">
        <v>422</v>
      </c>
    </row>
    <row r="114" spans="2:6" x14ac:dyDescent="0.45">
      <c r="B114" s="16" t="s">
        <v>274</v>
      </c>
      <c r="C114" s="16" t="s">
        <v>275</v>
      </c>
      <c r="D114" s="18">
        <v>0</v>
      </c>
      <c r="E114" s="18">
        <v>0</v>
      </c>
      <c r="F114" s="16" t="s">
        <v>422</v>
      </c>
    </row>
    <row r="115" spans="2:6" x14ac:dyDescent="0.45">
      <c r="B115" s="16" t="s">
        <v>276</v>
      </c>
      <c r="C115" s="16" t="s">
        <v>277</v>
      </c>
      <c r="D115" s="18">
        <v>0</v>
      </c>
      <c r="E115" s="18">
        <v>0</v>
      </c>
      <c r="F115" s="16" t="s">
        <v>422</v>
      </c>
    </row>
    <row r="116" spans="2:6" x14ac:dyDescent="0.45">
      <c r="B116" s="16" t="s">
        <v>278</v>
      </c>
      <c r="C116" s="16" t="s">
        <v>279</v>
      </c>
      <c r="D116" s="18">
        <v>0</v>
      </c>
      <c r="E116" s="18">
        <v>0</v>
      </c>
      <c r="F116" s="16" t="s">
        <v>422</v>
      </c>
    </row>
    <row r="117" spans="2:6" x14ac:dyDescent="0.45">
      <c r="B117" s="16" t="s">
        <v>280</v>
      </c>
      <c r="C117" s="16" t="s">
        <v>281</v>
      </c>
      <c r="D117" s="18">
        <v>0</v>
      </c>
      <c r="E117" s="18">
        <v>0</v>
      </c>
      <c r="F117" s="16" t="s">
        <v>422</v>
      </c>
    </row>
    <row r="118" spans="2:6" x14ac:dyDescent="0.45">
      <c r="B118" s="16" t="s">
        <v>282</v>
      </c>
      <c r="C118" s="16" t="s">
        <v>283</v>
      </c>
      <c r="D118" s="18">
        <v>0</v>
      </c>
      <c r="E118" s="18">
        <v>0</v>
      </c>
      <c r="F118" s="16" t="s">
        <v>422</v>
      </c>
    </row>
    <row r="119" spans="2:6" x14ac:dyDescent="0.45">
      <c r="B119" s="16" t="s">
        <v>284</v>
      </c>
      <c r="C119" s="16" t="s">
        <v>285</v>
      </c>
      <c r="D119" s="18">
        <v>0</v>
      </c>
      <c r="E119" s="18">
        <v>0</v>
      </c>
      <c r="F119" s="16" t="s">
        <v>422</v>
      </c>
    </row>
    <row r="120" spans="2:6" x14ac:dyDescent="0.45">
      <c r="B120" s="16" t="s">
        <v>286</v>
      </c>
      <c r="C120" s="16" t="s">
        <v>287</v>
      </c>
      <c r="D120" s="18">
        <v>0</v>
      </c>
      <c r="E120" s="18">
        <v>0</v>
      </c>
      <c r="F120" s="16" t="s">
        <v>422</v>
      </c>
    </row>
    <row r="121" spans="2:6" x14ac:dyDescent="0.45">
      <c r="B121" s="16" t="s">
        <v>288</v>
      </c>
      <c r="C121" s="16" t="s">
        <v>289</v>
      </c>
      <c r="D121" s="18">
        <v>0</v>
      </c>
      <c r="E121" s="18">
        <v>1</v>
      </c>
      <c r="F121" s="16" t="s">
        <v>422</v>
      </c>
    </row>
    <row r="122" spans="2:6" x14ac:dyDescent="0.45">
      <c r="B122" s="16" t="s">
        <v>290</v>
      </c>
      <c r="C122" s="16" t="s">
        <v>291</v>
      </c>
      <c r="D122" s="18">
        <v>1</v>
      </c>
      <c r="E122" s="18">
        <v>0</v>
      </c>
      <c r="F122" s="16" t="s">
        <v>422</v>
      </c>
    </row>
    <row r="123" spans="2:6" x14ac:dyDescent="0.45">
      <c r="B123" s="16" t="s">
        <v>292</v>
      </c>
      <c r="C123" s="16" t="s">
        <v>293</v>
      </c>
      <c r="D123" s="18">
        <v>0</v>
      </c>
      <c r="E123" s="18">
        <v>0</v>
      </c>
      <c r="F123" s="16" t="s">
        <v>422</v>
      </c>
    </row>
    <row r="124" spans="2:6" x14ac:dyDescent="0.45">
      <c r="B124" s="16" t="s">
        <v>294</v>
      </c>
      <c r="C124" s="16" t="s">
        <v>295</v>
      </c>
      <c r="D124" s="18">
        <v>0</v>
      </c>
      <c r="E124" s="18">
        <v>0</v>
      </c>
      <c r="F124" s="16" t="s">
        <v>422</v>
      </c>
    </row>
    <row r="125" spans="2:6" x14ac:dyDescent="0.45">
      <c r="B125" s="16" t="s">
        <v>296</v>
      </c>
      <c r="C125" s="16" t="s">
        <v>293</v>
      </c>
      <c r="D125" s="18">
        <v>0</v>
      </c>
      <c r="E125" s="18">
        <v>0</v>
      </c>
      <c r="F125" s="16" t="s">
        <v>422</v>
      </c>
    </row>
    <row r="126" spans="2:6" x14ac:dyDescent="0.45">
      <c r="B126" s="16" t="s">
        <v>297</v>
      </c>
      <c r="C126" s="16" t="s">
        <v>298</v>
      </c>
      <c r="D126" s="18">
        <v>0</v>
      </c>
      <c r="E126" s="18">
        <v>0</v>
      </c>
      <c r="F126" s="16" t="s">
        <v>422</v>
      </c>
    </row>
    <row r="127" spans="2:6" x14ac:dyDescent="0.45">
      <c r="B127" s="16" t="s">
        <v>299</v>
      </c>
      <c r="C127" s="16" t="s">
        <v>300</v>
      </c>
      <c r="D127" s="18">
        <v>0</v>
      </c>
      <c r="E127" s="18">
        <v>0</v>
      </c>
      <c r="F127" s="16" t="s">
        <v>422</v>
      </c>
    </row>
    <row r="128" spans="2:6" x14ac:dyDescent="0.45">
      <c r="B128" s="16" t="s">
        <v>301</v>
      </c>
      <c r="C128" s="16" t="s">
        <v>302</v>
      </c>
      <c r="D128" s="18">
        <v>0</v>
      </c>
      <c r="E128" s="18">
        <v>0</v>
      </c>
      <c r="F128" s="16" t="s">
        <v>422</v>
      </c>
    </row>
    <row r="129" spans="2:6" x14ac:dyDescent="0.45">
      <c r="B129" s="16" t="s">
        <v>303</v>
      </c>
      <c r="C129" s="16" t="s">
        <v>304</v>
      </c>
      <c r="D129" s="18">
        <v>1</v>
      </c>
      <c r="E129" s="18">
        <v>1</v>
      </c>
      <c r="F129" s="16" t="s">
        <v>422</v>
      </c>
    </row>
    <row r="130" spans="2:6" x14ac:dyDescent="0.45">
      <c r="B130" s="16" t="s">
        <v>305</v>
      </c>
      <c r="C130" s="16" t="s">
        <v>306</v>
      </c>
      <c r="D130" s="18">
        <v>0</v>
      </c>
      <c r="E130" s="18">
        <v>0</v>
      </c>
      <c r="F130" s="16" t="s">
        <v>422</v>
      </c>
    </row>
    <row r="131" spans="2:6" x14ac:dyDescent="0.45">
      <c r="B131" s="16" t="s">
        <v>307</v>
      </c>
      <c r="C131" s="16" t="s">
        <v>308</v>
      </c>
      <c r="D131" s="18">
        <v>0</v>
      </c>
      <c r="E131" s="18">
        <v>0</v>
      </c>
      <c r="F131" s="16" t="s">
        <v>422</v>
      </c>
    </row>
    <row r="132" spans="2:6" x14ac:dyDescent="0.45">
      <c r="B132" s="16" t="s">
        <v>309</v>
      </c>
      <c r="C132" s="16" t="s">
        <v>310</v>
      </c>
      <c r="D132" s="18">
        <v>0</v>
      </c>
      <c r="E132" s="18">
        <v>0</v>
      </c>
      <c r="F132" s="16" t="s">
        <v>422</v>
      </c>
    </row>
    <row r="133" spans="2:6" x14ac:dyDescent="0.45">
      <c r="B133" s="16" t="s">
        <v>311</v>
      </c>
      <c r="C133" s="16" t="s">
        <v>312</v>
      </c>
      <c r="D133" s="18">
        <v>0</v>
      </c>
      <c r="E133" s="18">
        <v>0</v>
      </c>
      <c r="F133" s="16" t="s">
        <v>422</v>
      </c>
    </row>
    <row r="134" spans="2:6" x14ac:dyDescent="0.45">
      <c r="B134" s="16" t="s">
        <v>313</v>
      </c>
      <c r="C134" s="16" t="s">
        <v>314</v>
      </c>
      <c r="D134" s="18">
        <v>0</v>
      </c>
      <c r="E134" s="18">
        <v>0</v>
      </c>
      <c r="F134" s="16" t="s">
        <v>422</v>
      </c>
    </row>
    <row r="135" spans="2:6" x14ac:dyDescent="0.45">
      <c r="B135" s="16" t="s">
        <v>315</v>
      </c>
      <c r="C135" s="16" t="s">
        <v>316</v>
      </c>
      <c r="D135" s="18">
        <v>0</v>
      </c>
      <c r="E135" s="18">
        <v>0</v>
      </c>
      <c r="F135" s="16" t="s">
        <v>422</v>
      </c>
    </row>
    <row r="136" spans="2:6" x14ac:dyDescent="0.45">
      <c r="B136" s="16" t="s">
        <v>317</v>
      </c>
      <c r="C136" s="16" t="s">
        <v>318</v>
      </c>
      <c r="D136" s="18">
        <v>0</v>
      </c>
      <c r="E136" s="18">
        <v>0</v>
      </c>
      <c r="F136" s="16" t="s">
        <v>422</v>
      </c>
    </row>
    <row r="137" spans="2:6" x14ac:dyDescent="0.45">
      <c r="B137" s="16" t="s">
        <v>319</v>
      </c>
      <c r="C137" s="16" t="s">
        <v>316</v>
      </c>
      <c r="D137" s="18">
        <v>0</v>
      </c>
      <c r="E137" s="18">
        <v>0</v>
      </c>
      <c r="F137" s="16" t="s">
        <v>422</v>
      </c>
    </row>
    <row r="138" spans="2:6" x14ac:dyDescent="0.45">
      <c r="B138" s="16" t="s">
        <v>320</v>
      </c>
      <c r="C138" s="16" t="s">
        <v>321</v>
      </c>
      <c r="D138" s="18">
        <v>0</v>
      </c>
      <c r="E138" s="18">
        <v>0</v>
      </c>
      <c r="F138" s="16" t="s">
        <v>422</v>
      </c>
    </row>
    <row r="139" spans="2:6" x14ac:dyDescent="0.45">
      <c r="B139" s="16" t="s">
        <v>322</v>
      </c>
      <c r="C139" s="16" t="s">
        <v>323</v>
      </c>
      <c r="D139" s="18">
        <v>0</v>
      </c>
      <c r="E139" s="18">
        <v>0</v>
      </c>
      <c r="F139" s="16" t="s">
        <v>422</v>
      </c>
    </row>
    <row r="140" spans="2:6" x14ac:dyDescent="0.45">
      <c r="B140" s="16" t="s">
        <v>324</v>
      </c>
      <c r="C140" s="16" t="s">
        <v>325</v>
      </c>
      <c r="D140" s="18">
        <v>0</v>
      </c>
      <c r="E140" s="18">
        <v>0</v>
      </c>
      <c r="F140" s="16" t="s">
        <v>422</v>
      </c>
    </row>
    <row r="141" spans="2:6" x14ac:dyDescent="0.45">
      <c r="B141" s="16" t="s">
        <v>326</v>
      </c>
      <c r="C141" s="16" t="s">
        <v>327</v>
      </c>
      <c r="D141" s="18">
        <v>0</v>
      </c>
      <c r="E141" s="18">
        <v>0</v>
      </c>
      <c r="F141" s="16" t="s">
        <v>422</v>
      </c>
    </row>
    <row r="142" spans="2:6" x14ac:dyDescent="0.45">
      <c r="B142" s="16" t="s">
        <v>328</v>
      </c>
      <c r="C142" s="16" t="s">
        <v>329</v>
      </c>
      <c r="D142" s="18">
        <v>1</v>
      </c>
      <c r="E142" s="18">
        <v>1</v>
      </c>
      <c r="F142" s="16" t="s">
        <v>422</v>
      </c>
    </row>
    <row r="143" spans="2:6" x14ac:dyDescent="0.45">
      <c r="B143" s="16" t="s">
        <v>330</v>
      </c>
      <c r="C143" s="16" t="s">
        <v>331</v>
      </c>
      <c r="D143" s="18">
        <v>0</v>
      </c>
      <c r="E143" s="18">
        <v>0</v>
      </c>
      <c r="F143" s="16" t="s">
        <v>422</v>
      </c>
    </row>
    <row r="144" spans="2:6" x14ac:dyDescent="0.45">
      <c r="B144" s="16" t="s">
        <v>332</v>
      </c>
      <c r="C144" s="16" t="s">
        <v>333</v>
      </c>
      <c r="D144" s="18">
        <v>0</v>
      </c>
      <c r="E144" s="18">
        <v>0</v>
      </c>
      <c r="F144" s="16" t="s">
        <v>422</v>
      </c>
    </row>
    <row r="145" spans="2:6" x14ac:dyDescent="0.45">
      <c r="B145" s="16" t="s">
        <v>334</v>
      </c>
      <c r="C145" s="16" t="s">
        <v>335</v>
      </c>
      <c r="D145" s="18">
        <v>0</v>
      </c>
      <c r="E145" s="18">
        <v>0</v>
      </c>
      <c r="F145" s="16" t="s">
        <v>422</v>
      </c>
    </row>
    <row r="146" spans="2:6" x14ac:dyDescent="0.45">
      <c r="B146" s="16" t="s">
        <v>336</v>
      </c>
      <c r="C146" s="16" t="s">
        <v>337</v>
      </c>
      <c r="D146" s="18">
        <v>0</v>
      </c>
      <c r="E146" s="18">
        <v>0</v>
      </c>
      <c r="F146" s="16" t="s">
        <v>422</v>
      </c>
    </row>
    <row r="147" spans="2:6" x14ac:dyDescent="0.45">
      <c r="B147" s="16" t="s">
        <v>338</v>
      </c>
      <c r="C147" s="16" t="s">
        <v>339</v>
      </c>
      <c r="D147" s="18">
        <v>0</v>
      </c>
      <c r="E147" s="18">
        <v>0</v>
      </c>
      <c r="F147" s="16" t="s">
        <v>422</v>
      </c>
    </row>
    <row r="148" spans="2:6" x14ac:dyDescent="0.45">
      <c r="B148" s="16" t="s">
        <v>340</v>
      </c>
      <c r="C148" s="16" t="s">
        <v>341</v>
      </c>
      <c r="D148" s="18">
        <v>0</v>
      </c>
      <c r="E148" s="18">
        <v>0</v>
      </c>
      <c r="F148" s="16" t="s">
        <v>422</v>
      </c>
    </row>
    <row r="149" spans="2:6" x14ac:dyDescent="0.45">
      <c r="B149" s="16" t="s">
        <v>342</v>
      </c>
      <c r="C149" s="16" t="s">
        <v>339</v>
      </c>
      <c r="D149" s="18">
        <v>0</v>
      </c>
      <c r="E149" s="18">
        <v>0</v>
      </c>
      <c r="F149" s="16" t="s">
        <v>422</v>
      </c>
    </row>
    <row r="150" spans="2:6" x14ac:dyDescent="0.45">
      <c r="B150" s="16" t="s">
        <v>343</v>
      </c>
      <c r="C150" s="16" t="s">
        <v>344</v>
      </c>
      <c r="D150" s="18">
        <v>0</v>
      </c>
      <c r="E150" s="18">
        <v>0</v>
      </c>
      <c r="F150" s="16" t="s">
        <v>422</v>
      </c>
    </row>
    <row r="151" spans="2:6" x14ac:dyDescent="0.45">
      <c r="B151" s="16" t="s">
        <v>345</v>
      </c>
      <c r="C151" s="16" t="s">
        <v>346</v>
      </c>
      <c r="D151" s="18">
        <v>0</v>
      </c>
      <c r="E151" s="18">
        <v>0</v>
      </c>
      <c r="F151" s="16" t="s">
        <v>422</v>
      </c>
    </row>
    <row r="152" spans="2:6" x14ac:dyDescent="0.45">
      <c r="B152" s="16" t="s">
        <v>347</v>
      </c>
      <c r="C152" s="16" t="s">
        <v>348</v>
      </c>
      <c r="D152" s="18">
        <v>0</v>
      </c>
      <c r="E152" s="18">
        <v>0</v>
      </c>
      <c r="F152" s="16" t="s">
        <v>422</v>
      </c>
    </row>
    <row r="153" spans="2:6" x14ac:dyDescent="0.45">
      <c r="B153" s="16" t="s">
        <v>349</v>
      </c>
      <c r="C153" s="16" t="s">
        <v>350</v>
      </c>
      <c r="D153" s="18">
        <v>0</v>
      </c>
      <c r="E153" s="18">
        <v>0</v>
      </c>
      <c r="F153" s="16" t="s">
        <v>422</v>
      </c>
    </row>
    <row r="154" spans="2:6" x14ac:dyDescent="0.45">
      <c r="B154" s="16" t="s">
        <v>351</v>
      </c>
      <c r="C154" s="16" t="s">
        <v>352</v>
      </c>
      <c r="D154" s="18">
        <v>0</v>
      </c>
      <c r="E154" s="18">
        <v>0</v>
      </c>
      <c r="F154" s="16" t="s">
        <v>422</v>
      </c>
    </row>
    <row r="155" spans="2:6" x14ac:dyDescent="0.45">
      <c r="B155" s="16" t="s">
        <v>353</v>
      </c>
      <c r="C155" s="16" t="s">
        <v>354</v>
      </c>
      <c r="D155" s="18">
        <v>1</v>
      </c>
      <c r="E155" s="18">
        <v>1</v>
      </c>
      <c r="F155" s="16" t="s">
        <v>422</v>
      </c>
    </row>
    <row r="156" spans="2:6" x14ac:dyDescent="0.45">
      <c r="B156" s="16" t="s">
        <v>355</v>
      </c>
      <c r="C156" s="16" t="s">
        <v>356</v>
      </c>
      <c r="D156" s="18">
        <v>0</v>
      </c>
      <c r="E156" s="18">
        <v>0</v>
      </c>
      <c r="F156" s="16" t="s">
        <v>422</v>
      </c>
    </row>
    <row r="157" spans="2:6" x14ac:dyDescent="0.45">
      <c r="B157" s="16" t="s">
        <v>357</v>
      </c>
      <c r="C157" s="16" t="s">
        <v>358</v>
      </c>
      <c r="D157" s="18">
        <v>0</v>
      </c>
      <c r="E157" s="18">
        <v>0</v>
      </c>
      <c r="F157" s="16" t="s">
        <v>422</v>
      </c>
    </row>
    <row r="158" spans="2:6" x14ac:dyDescent="0.45">
      <c r="B158" s="16" t="s">
        <v>359</v>
      </c>
      <c r="C158" s="16" t="s">
        <v>360</v>
      </c>
      <c r="D158" s="18">
        <v>0</v>
      </c>
      <c r="E158" s="18">
        <v>0</v>
      </c>
      <c r="F158" s="16" t="s">
        <v>422</v>
      </c>
    </row>
    <row r="159" spans="2:6" x14ac:dyDescent="0.45">
      <c r="B159" s="16" t="s">
        <v>361</v>
      </c>
      <c r="C159" s="16" t="s">
        <v>362</v>
      </c>
      <c r="D159" s="18">
        <v>0</v>
      </c>
      <c r="E159" s="18">
        <v>0</v>
      </c>
      <c r="F159" s="16" t="s">
        <v>422</v>
      </c>
    </row>
    <row r="160" spans="2:6" x14ac:dyDescent="0.45">
      <c r="B160" s="16" t="s">
        <v>363</v>
      </c>
      <c r="C160" s="16" t="s">
        <v>364</v>
      </c>
      <c r="D160" s="18">
        <v>0</v>
      </c>
      <c r="E160" s="18">
        <v>0</v>
      </c>
      <c r="F160" s="16" t="s">
        <v>422</v>
      </c>
    </row>
    <row r="161" spans="1:7" x14ac:dyDescent="0.45">
      <c r="B161" s="16" t="s">
        <v>365</v>
      </c>
      <c r="C161" s="16" t="s">
        <v>362</v>
      </c>
      <c r="D161" s="18">
        <v>0</v>
      </c>
      <c r="E161" s="18">
        <v>0</v>
      </c>
      <c r="F161" s="16" t="s">
        <v>422</v>
      </c>
    </row>
    <row r="162" spans="1:7" x14ac:dyDescent="0.45">
      <c r="B162" s="16" t="s">
        <v>366</v>
      </c>
      <c r="C162" s="16" t="s">
        <v>367</v>
      </c>
      <c r="D162" s="18">
        <v>0</v>
      </c>
      <c r="E162" s="18">
        <v>0</v>
      </c>
      <c r="F162" s="16" t="s">
        <v>422</v>
      </c>
    </row>
    <row r="163" spans="1:7" x14ac:dyDescent="0.45">
      <c r="B163" s="16" t="s">
        <v>368</v>
      </c>
      <c r="C163" s="16" t="s">
        <v>369</v>
      </c>
      <c r="D163" s="18">
        <v>0</v>
      </c>
      <c r="E163" s="18">
        <v>0</v>
      </c>
      <c r="F163" s="16" t="s">
        <v>422</v>
      </c>
    </row>
    <row r="164" spans="1:7" ht="17.5" thickBot="1" x14ac:dyDescent="0.5">
      <c r="B164" s="14" t="s">
        <v>370</v>
      </c>
      <c r="C164" s="14" t="s">
        <v>371</v>
      </c>
      <c r="D164" s="17">
        <v>0</v>
      </c>
      <c r="E164" s="17">
        <v>0</v>
      </c>
      <c r="F164" s="14" t="s">
        <v>422</v>
      </c>
    </row>
    <row r="167" spans="1:7" ht="17.5" thickBot="1" x14ac:dyDescent="0.5">
      <c r="A167" t="s">
        <v>89</v>
      </c>
    </row>
    <row r="168" spans="1:7" ht="17.5" thickBot="1" x14ac:dyDescent="0.5">
      <c r="B168" s="15" t="s">
        <v>83</v>
      </c>
      <c r="C168" s="15" t="s">
        <v>84</v>
      </c>
      <c r="D168" s="15" t="s">
        <v>90</v>
      </c>
      <c r="E168" s="15" t="s">
        <v>91</v>
      </c>
      <c r="F168" s="15" t="s">
        <v>92</v>
      </c>
      <c r="G168" s="15" t="s">
        <v>93</v>
      </c>
    </row>
    <row r="169" spans="1:7" x14ac:dyDescent="0.45">
      <c r="B169" s="16" t="s">
        <v>372</v>
      </c>
      <c r="C169" s="16" t="s">
        <v>0</v>
      </c>
      <c r="D169" s="18">
        <v>1</v>
      </c>
      <c r="E169" s="16" t="s">
        <v>373</v>
      </c>
      <c r="F169" s="16" t="s">
        <v>374</v>
      </c>
      <c r="G169" s="16">
        <v>0</v>
      </c>
    </row>
    <row r="170" spans="1:7" x14ac:dyDescent="0.45">
      <c r="B170" s="16" t="s">
        <v>375</v>
      </c>
      <c r="C170" s="16" t="s">
        <v>2</v>
      </c>
      <c r="D170" s="18">
        <v>1</v>
      </c>
      <c r="E170" s="16" t="s">
        <v>376</v>
      </c>
      <c r="F170" s="16" t="s">
        <v>374</v>
      </c>
      <c r="G170" s="16">
        <v>0</v>
      </c>
    </row>
    <row r="171" spans="1:7" x14ac:dyDescent="0.45">
      <c r="B171" s="16" t="s">
        <v>377</v>
      </c>
      <c r="C171" s="16" t="s">
        <v>4</v>
      </c>
      <c r="D171" s="18">
        <v>1</v>
      </c>
      <c r="E171" s="16" t="s">
        <v>378</v>
      </c>
      <c r="F171" s="16" t="s">
        <v>374</v>
      </c>
      <c r="G171" s="16">
        <v>0</v>
      </c>
    </row>
    <row r="172" spans="1:7" x14ac:dyDescent="0.45">
      <c r="B172" s="16" t="s">
        <v>379</v>
      </c>
      <c r="C172" s="16" t="s">
        <v>6</v>
      </c>
      <c r="D172" s="18">
        <v>1</v>
      </c>
      <c r="E172" s="16" t="s">
        <v>380</v>
      </c>
      <c r="F172" s="16" t="s">
        <v>374</v>
      </c>
      <c r="G172" s="16">
        <v>0</v>
      </c>
    </row>
    <row r="173" spans="1:7" x14ac:dyDescent="0.45">
      <c r="B173" s="16" t="s">
        <v>381</v>
      </c>
      <c r="C173" s="16" t="s">
        <v>8</v>
      </c>
      <c r="D173" s="18">
        <v>1</v>
      </c>
      <c r="E173" s="16" t="s">
        <v>382</v>
      </c>
      <c r="F173" s="16" t="s">
        <v>374</v>
      </c>
      <c r="G173" s="16">
        <v>0</v>
      </c>
    </row>
    <row r="174" spans="1:7" x14ac:dyDescent="0.45">
      <c r="B174" s="16" t="s">
        <v>383</v>
      </c>
      <c r="C174" s="16" t="s">
        <v>10</v>
      </c>
      <c r="D174" s="18">
        <v>1</v>
      </c>
      <c r="E174" s="16" t="s">
        <v>384</v>
      </c>
      <c r="F174" s="16" t="s">
        <v>374</v>
      </c>
      <c r="G174" s="16">
        <v>0</v>
      </c>
    </row>
    <row r="175" spans="1:7" x14ac:dyDescent="0.45">
      <c r="B175" s="16" t="s">
        <v>385</v>
      </c>
      <c r="C175" s="16" t="s">
        <v>12</v>
      </c>
      <c r="D175" s="18">
        <v>1</v>
      </c>
      <c r="E175" s="16" t="s">
        <v>386</v>
      </c>
      <c r="F175" s="16" t="s">
        <v>374</v>
      </c>
      <c r="G175" s="16">
        <v>0</v>
      </c>
    </row>
    <row r="176" spans="1:7" x14ac:dyDescent="0.45">
      <c r="B176" s="16" t="s">
        <v>387</v>
      </c>
      <c r="C176" s="16" t="s">
        <v>14</v>
      </c>
      <c r="D176" s="18">
        <v>1</v>
      </c>
      <c r="E176" s="16" t="s">
        <v>388</v>
      </c>
      <c r="F176" s="16" t="s">
        <v>374</v>
      </c>
      <c r="G176" s="16">
        <v>0</v>
      </c>
    </row>
    <row r="177" spans="2:7" x14ac:dyDescent="0.45">
      <c r="B177" s="16" t="s">
        <v>389</v>
      </c>
      <c r="C177" s="16" t="s">
        <v>12</v>
      </c>
      <c r="D177" s="18">
        <v>1</v>
      </c>
      <c r="E177" s="16" t="s">
        <v>390</v>
      </c>
      <c r="F177" s="16" t="s">
        <v>374</v>
      </c>
      <c r="G177" s="16">
        <v>0</v>
      </c>
    </row>
    <row r="178" spans="2:7" x14ac:dyDescent="0.45">
      <c r="B178" s="16" t="s">
        <v>391</v>
      </c>
      <c r="C178" s="16" t="s">
        <v>16</v>
      </c>
      <c r="D178" s="18">
        <v>1</v>
      </c>
      <c r="E178" s="16" t="s">
        <v>392</v>
      </c>
      <c r="F178" s="16" t="s">
        <v>374</v>
      </c>
      <c r="G178" s="16">
        <v>0</v>
      </c>
    </row>
    <row r="179" spans="2:7" x14ac:dyDescent="0.45">
      <c r="B179" s="16" t="s">
        <v>393</v>
      </c>
      <c r="C179" s="16" t="s">
        <v>18</v>
      </c>
      <c r="D179" s="18">
        <v>1</v>
      </c>
      <c r="E179" s="16" t="s">
        <v>394</v>
      </c>
      <c r="F179" s="16" t="s">
        <v>374</v>
      </c>
      <c r="G179" s="16">
        <v>0</v>
      </c>
    </row>
    <row r="180" spans="2:7" x14ac:dyDescent="0.45">
      <c r="B180" s="16" t="s">
        <v>395</v>
      </c>
      <c r="C180" s="16" t="s">
        <v>20</v>
      </c>
      <c r="D180" s="18">
        <v>1</v>
      </c>
      <c r="E180" s="16" t="s">
        <v>396</v>
      </c>
      <c r="F180" s="16" t="s">
        <v>374</v>
      </c>
      <c r="G180" s="16">
        <v>0</v>
      </c>
    </row>
    <row r="181" spans="2:7" x14ac:dyDescent="0.45">
      <c r="B181" s="16" t="s">
        <v>397</v>
      </c>
      <c r="C181" s="16" t="s">
        <v>34</v>
      </c>
      <c r="D181" s="18">
        <v>1</v>
      </c>
      <c r="E181" s="16" t="s">
        <v>398</v>
      </c>
      <c r="F181" s="16" t="s">
        <v>374</v>
      </c>
      <c r="G181" s="16">
        <v>0</v>
      </c>
    </row>
    <row r="182" spans="2:7" x14ac:dyDescent="0.45">
      <c r="B182" s="16" t="s">
        <v>399</v>
      </c>
      <c r="C182" s="16" t="s">
        <v>36</v>
      </c>
      <c r="D182" s="18">
        <v>1</v>
      </c>
      <c r="E182" s="16" t="s">
        <v>400</v>
      </c>
      <c r="F182" s="16" t="s">
        <v>374</v>
      </c>
      <c r="G182" s="16">
        <v>0</v>
      </c>
    </row>
    <row r="183" spans="2:7" x14ac:dyDescent="0.45">
      <c r="B183" s="16" t="s">
        <v>401</v>
      </c>
      <c r="C183" s="16" t="s">
        <v>38</v>
      </c>
      <c r="D183" s="18">
        <v>1</v>
      </c>
      <c r="E183" s="16" t="s">
        <v>402</v>
      </c>
      <c r="F183" s="16" t="s">
        <v>374</v>
      </c>
      <c r="G183" s="16">
        <v>0</v>
      </c>
    </row>
    <row r="184" spans="2:7" x14ac:dyDescent="0.45">
      <c r="B184" s="16" t="s">
        <v>403</v>
      </c>
      <c r="C184" s="16" t="s">
        <v>40</v>
      </c>
      <c r="D184" s="18">
        <v>1</v>
      </c>
      <c r="E184" s="16" t="s">
        <v>404</v>
      </c>
      <c r="F184" s="16" t="s">
        <v>374</v>
      </c>
      <c r="G184" s="16">
        <v>0</v>
      </c>
    </row>
    <row r="185" spans="2:7" x14ac:dyDescent="0.45">
      <c r="B185" s="16" t="s">
        <v>405</v>
      </c>
      <c r="C185" s="16" t="s">
        <v>41</v>
      </c>
      <c r="D185" s="18">
        <v>1</v>
      </c>
      <c r="E185" s="16" t="s">
        <v>406</v>
      </c>
      <c r="F185" s="16" t="s">
        <v>374</v>
      </c>
      <c r="G185" s="16">
        <v>0</v>
      </c>
    </row>
    <row r="186" spans="2:7" x14ac:dyDescent="0.45">
      <c r="B186" s="16" t="s">
        <v>407</v>
      </c>
      <c r="C186" s="16" t="s">
        <v>42</v>
      </c>
      <c r="D186" s="18">
        <v>1</v>
      </c>
      <c r="E186" s="16" t="s">
        <v>408</v>
      </c>
      <c r="F186" s="16" t="s">
        <v>374</v>
      </c>
      <c r="G186" s="16">
        <v>0</v>
      </c>
    </row>
    <row r="187" spans="2:7" x14ac:dyDescent="0.45">
      <c r="B187" s="16" t="s">
        <v>409</v>
      </c>
      <c r="C187" s="16" t="s">
        <v>43</v>
      </c>
      <c r="D187" s="18">
        <v>1</v>
      </c>
      <c r="E187" s="16" t="s">
        <v>410</v>
      </c>
      <c r="F187" s="16" t="s">
        <v>374</v>
      </c>
      <c r="G187" s="16">
        <v>0</v>
      </c>
    </row>
    <row r="188" spans="2:7" x14ac:dyDescent="0.45">
      <c r="B188" s="16" t="s">
        <v>411</v>
      </c>
      <c r="C188" s="16" t="s">
        <v>44</v>
      </c>
      <c r="D188" s="18">
        <v>1</v>
      </c>
      <c r="E188" s="16" t="s">
        <v>412</v>
      </c>
      <c r="F188" s="16" t="s">
        <v>374</v>
      </c>
      <c r="G188" s="16">
        <v>0</v>
      </c>
    </row>
    <row r="189" spans="2:7" x14ac:dyDescent="0.45">
      <c r="B189" s="16" t="s">
        <v>413</v>
      </c>
      <c r="C189" s="16" t="s">
        <v>45</v>
      </c>
      <c r="D189" s="18">
        <v>1</v>
      </c>
      <c r="E189" s="16" t="s">
        <v>414</v>
      </c>
      <c r="F189" s="16" t="s">
        <v>374</v>
      </c>
      <c r="G189" s="16">
        <v>0</v>
      </c>
    </row>
    <row r="190" spans="2:7" x14ac:dyDescent="0.45">
      <c r="B190" s="16" t="s">
        <v>415</v>
      </c>
      <c r="C190" s="16" t="s">
        <v>46</v>
      </c>
      <c r="D190" s="18">
        <v>1</v>
      </c>
      <c r="E190" s="16" t="s">
        <v>416</v>
      </c>
      <c r="F190" s="16" t="s">
        <v>374</v>
      </c>
      <c r="G190" s="16">
        <v>0</v>
      </c>
    </row>
    <row r="191" spans="2:7" x14ac:dyDescent="0.45">
      <c r="B191" s="16" t="s">
        <v>417</v>
      </c>
      <c r="C191" s="16" t="s">
        <v>47</v>
      </c>
      <c r="D191" s="18">
        <v>1</v>
      </c>
      <c r="E191" s="16" t="s">
        <v>418</v>
      </c>
      <c r="F191" s="16" t="s">
        <v>374</v>
      </c>
      <c r="G191" s="16">
        <v>0</v>
      </c>
    </row>
    <row r="192" spans="2:7" x14ac:dyDescent="0.45">
      <c r="B192" s="16" t="s">
        <v>419</v>
      </c>
      <c r="C192" s="16" t="s">
        <v>48</v>
      </c>
      <c r="D192" s="18">
        <v>1</v>
      </c>
      <c r="E192" s="16" t="s">
        <v>420</v>
      </c>
      <c r="F192" s="16" t="s">
        <v>374</v>
      </c>
      <c r="G192" s="16">
        <v>0</v>
      </c>
    </row>
    <row r="193" spans="2:7" ht="17.5" thickBot="1" x14ac:dyDescent="0.5">
      <c r="B193" s="14" t="s">
        <v>421</v>
      </c>
      <c r="C193" s="14"/>
      <c r="D193" s="14"/>
      <c r="E193" s="14"/>
      <c r="F193" s="14"/>
      <c r="G193" s="1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352A6-3A34-4A93-8AC3-DAA7ADD5750E}">
  <dimension ref="A1:Q29"/>
  <sheetViews>
    <sheetView workbookViewId="0">
      <selection activeCell="B25" sqref="B25"/>
    </sheetView>
  </sheetViews>
  <sheetFormatPr defaultRowHeight="17" x14ac:dyDescent="0.45"/>
  <cols>
    <col min="1" max="1" width="17.1640625" customWidth="1"/>
    <col min="17" max="17" width="21.08203125" customWidth="1"/>
  </cols>
  <sheetData>
    <row r="1" spans="1:17" x14ac:dyDescent="0.45">
      <c r="B1" s="6" t="s">
        <v>1</v>
      </c>
      <c r="C1" s="6" t="s">
        <v>3</v>
      </c>
      <c r="D1" s="6" t="s">
        <v>5</v>
      </c>
      <c r="E1" s="6" t="s">
        <v>7</v>
      </c>
      <c r="F1" s="6" t="s">
        <v>9</v>
      </c>
      <c r="G1" s="6" t="s">
        <v>11</v>
      </c>
      <c r="H1" s="6" t="s">
        <v>13</v>
      </c>
      <c r="I1" s="6" t="s">
        <v>15</v>
      </c>
      <c r="J1" s="6" t="s">
        <v>13</v>
      </c>
      <c r="K1" s="6" t="s">
        <v>17</v>
      </c>
      <c r="L1" s="6" t="s">
        <v>19</v>
      </c>
      <c r="M1" s="6" t="s">
        <v>21</v>
      </c>
      <c r="Q1" s="1" t="s">
        <v>69</v>
      </c>
    </row>
    <row r="2" spans="1:17" x14ac:dyDescent="0.45">
      <c r="A2" s="8" t="s">
        <v>35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 s="1">
        <f>SUM(B2:M2)</f>
        <v>1</v>
      </c>
      <c r="O2" s="1" t="s">
        <v>61</v>
      </c>
      <c r="P2" s="1">
        <v>1</v>
      </c>
      <c r="Q2" s="1">
        <v>120</v>
      </c>
    </row>
    <row r="3" spans="1:17" x14ac:dyDescent="0.45">
      <c r="A3" s="8" t="s">
        <v>37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 s="1">
        <f t="shared" ref="N3:N13" si="0">SUM(B3:M3)</f>
        <v>1</v>
      </c>
      <c r="O3" s="1" t="s">
        <v>61</v>
      </c>
      <c r="P3" s="1">
        <v>1</v>
      </c>
      <c r="Q3" s="1">
        <v>110</v>
      </c>
    </row>
    <row r="4" spans="1:17" x14ac:dyDescent="0.45">
      <c r="A4" s="8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 s="1">
        <f t="shared" si="0"/>
        <v>1</v>
      </c>
      <c r="O4" s="1" t="s">
        <v>61</v>
      </c>
      <c r="P4" s="1">
        <v>1</v>
      </c>
      <c r="Q4" s="1">
        <v>100</v>
      </c>
    </row>
    <row r="5" spans="1:17" x14ac:dyDescent="0.45">
      <c r="A5" s="8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 s="1">
        <f t="shared" si="0"/>
        <v>1</v>
      </c>
      <c r="O5" s="1" t="s">
        <v>61</v>
      </c>
      <c r="P5" s="1">
        <v>1</v>
      </c>
      <c r="Q5" s="1">
        <v>90</v>
      </c>
    </row>
    <row r="6" spans="1:17" x14ac:dyDescent="0.45">
      <c r="A6" s="8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 s="1">
        <f t="shared" si="0"/>
        <v>1</v>
      </c>
      <c r="O6" s="1" t="s">
        <v>61</v>
      </c>
      <c r="P6" s="1">
        <v>1</v>
      </c>
      <c r="Q6" s="1">
        <v>80</v>
      </c>
    </row>
    <row r="7" spans="1:17" x14ac:dyDescent="0.45">
      <c r="A7" s="8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 s="1">
        <f t="shared" si="0"/>
        <v>1</v>
      </c>
      <c r="O7" s="1" t="s">
        <v>61</v>
      </c>
      <c r="P7" s="1">
        <v>1</v>
      </c>
      <c r="Q7" s="1">
        <v>70</v>
      </c>
    </row>
    <row r="8" spans="1:17" x14ac:dyDescent="0.45">
      <c r="A8" s="8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s="1">
        <f t="shared" si="0"/>
        <v>1</v>
      </c>
      <c r="O8" s="1" t="s">
        <v>61</v>
      </c>
      <c r="P8" s="1">
        <v>1</v>
      </c>
      <c r="Q8" s="1">
        <v>60</v>
      </c>
    </row>
    <row r="9" spans="1:17" x14ac:dyDescent="0.45">
      <c r="A9" s="8" t="s">
        <v>44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s="1">
        <f t="shared" si="0"/>
        <v>1</v>
      </c>
      <c r="O9" s="1" t="s">
        <v>61</v>
      </c>
      <c r="P9" s="1">
        <v>1</v>
      </c>
      <c r="Q9" s="1">
        <v>50</v>
      </c>
    </row>
    <row r="10" spans="1:17" x14ac:dyDescent="0.45">
      <c r="A10" s="8" t="s">
        <v>45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s="1">
        <f t="shared" si="0"/>
        <v>1</v>
      </c>
      <c r="O10" s="1" t="s">
        <v>61</v>
      </c>
      <c r="P10" s="1">
        <v>1</v>
      </c>
      <c r="Q10" s="1">
        <v>40</v>
      </c>
    </row>
    <row r="11" spans="1:17" x14ac:dyDescent="0.45">
      <c r="A11" s="8" t="s">
        <v>46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s="1">
        <f t="shared" si="0"/>
        <v>1</v>
      </c>
      <c r="O11" s="1" t="s">
        <v>61</v>
      </c>
      <c r="P11" s="1">
        <v>1</v>
      </c>
      <c r="Q11" s="1">
        <v>30</v>
      </c>
    </row>
    <row r="12" spans="1:17" x14ac:dyDescent="0.45">
      <c r="A12" s="8" t="s">
        <v>47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s="1">
        <f t="shared" si="0"/>
        <v>1</v>
      </c>
      <c r="O12" s="1" t="s">
        <v>61</v>
      </c>
      <c r="P12" s="1">
        <v>1</v>
      </c>
      <c r="Q12" s="1">
        <v>20</v>
      </c>
    </row>
    <row r="13" spans="1:17" x14ac:dyDescent="0.45">
      <c r="A13" s="8" t="s">
        <v>48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s="1">
        <f t="shared" si="0"/>
        <v>1</v>
      </c>
      <c r="O13" s="1" t="s">
        <v>61</v>
      </c>
      <c r="P13" s="1">
        <v>1</v>
      </c>
      <c r="Q13" s="1">
        <v>10</v>
      </c>
    </row>
    <row r="14" spans="1:17" x14ac:dyDescent="0.45">
      <c r="B14" s="1">
        <f>SUM(B2:B13)</f>
        <v>1</v>
      </c>
      <c r="C14" s="1">
        <f t="shared" ref="C14:M14" si="1">SUM(C2:C13)</f>
        <v>1</v>
      </c>
      <c r="D14" s="1">
        <f t="shared" si="1"/>
        <v>1</v>
      </c>
      <c r="E14" s="1">
        <f t="shared" si="1"/>
        <v>1</v>
      </c>
      <c r="F14" s="1">
        <f t="shared" si="1"/>
        <v>1</v>
      </c>
      <c r="G14" s="1">
        <f t="shared" si="1"/>
        <v>1</v>
      </c>
      <c r="H14" s="1">
        <f t="shared" si="1"/>
        <v>1</v>
      </c>
      <c r="I14" s="1">
        <f t="shared" si="1"/>
        <v>1</v>
      </c>
      <c r="J14" s="1">
        <f t="shared" si="1"/>
        <v>1</v>
      </c>
      <c r="K14" s="1">
        <f t="shared" si="1"/>
        <v>1</v>
      </c>
      <c r="L14" s="1">
        <f t="shared" si="1"/>
        <v>1</v>
      </c>
      <c r="M14" s="1">
        <f t="shared" si="1"/>
        <v>1</v>
      </c>
    </row>
    <row r="15" spans="1:17" x14ac:dyDescent="0.45">
      <c r="B15" s="1" t="s">
        <v>61</v>
      </c>
      <c r="C15" s="1" t="s">
        <v>61</v>
      </c>
      <c r="D15" s="1" t="s">
        <v>61</v>
      </c>
      <c r="E15" s="1" t="s">
        <v>61</v>
      </c>
      <c r="F15" s="1" t="s">
        <v>61</v>
      </c>
      <c r="G15" s="1" t="s">
        <v>61</v>
      </c>
      <c r="H15" s="1" t="s">
        <v>61</v>
      </c>
      <c r="I15" s="1" t="s">
        <v>61</v>
      </c>
      <c r="J15" s="1" t="s">
        <v>61</v>
      </c>
      <c r="K15" s="1" t="s">
        <v>61</v>
      </c>
      <c r="L15" s="1" t="s">
        <v>61</v>
      </c>
      <c r="M15" s="1" t="s">
        <v>61</v>
      </c>
    </row>
    <row r="16" spans="1:17" x14ac:dyDescent="0.45"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</row>
    <row r="19" spans="1:13" x14ac:dyDescent="0.45">
      <c r="A19" s="1" t="s">
        <v>62</v>
      </c>
      <c r="B19" s="1">
        <v>4</v>
      </c>
      <c r="C19" s="1">
        <v>4</v>
      </c>
      <c r="D19" s="1">
        <v>4</v>
      </c>
      <c r="E19" s="1">
        <v>3</v>
      </c>
      <c r="F19" s="1">
        <v>3</v>
      </c>
      <c r="G19" s="1">
        <v>3</v>
      </c>
      <c r="H19" s="1">
        <v>2</v>
      </c>
      <c r="I19" s="1">
        <v>2</v>
      </c>
      <c r="J19" s="1">
        <v>2</v>
      </c>
      <c r="K19" s="1">
        <v>1</v>
      </c>
      <c r="L19" s="1">
        <v>1</v>
      </c>
      <c r="M19" s="1">
        <v>1</v>
      </c>
    </row>
    <row r="20" spans="1:13" x14ac:dyDescent="0.4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45">
      <c r="A21" s="1"/>
    </row>
    <row r="22" spans="1:13" ht="17" customHeight="1" x14ac:dyDescent="0.45">
      <c r="A22" s="20" t="s">
        <v>65</v>
      </c>
      <c r="B22" s="21">
        <v>1</v>
      </c>
      <c r="C22" s="21"/>
    </row>
    <row r="23" spans="1:13" x14ac:dyDescent="0.45">
      <c r="A23" s="20"/>
      <c r="B23" s="21"/>
      <c r="C23" s="21"/>
    </row>
    <row r="25" spans="1:13" x14ac:dyDescent="0.45">
      <c r="A25" s="1" t="s">
        <v>66</v>
      </c>
      <c r="B25" s="1">
        <f>SUMPRODUCT((B2:B13)*($Q$2:$Q$13)*B19*$B$22)</f>
        <v>120</v>
      </c>
      <c r="C25" s="1">
        <f t="shared" ref="C25:M25" si="2">SUMPRODUCT((C2:C13)*($Q$2:$Q$13)*C19*$B$22)</f>
        <v>80</v>
      </c>
      <c r="D25" s="1">
        <f t="shared" si="2"/>
        <v>40</v>
      </c>
      <c r="E25" s="1">
        <f t="shared" si="2"/>
        <v>150</v>
      </c>
      <c r="F25" s="1">
        <f t="shared" si="2"/>
        <v>120</v>
      </c>
      <c r="G25" s="1">
        <f t="shared" si="2"/>
        <v>180</v>
      </c>
      <c r="H25" s="1">
        <f t="shared" si="2"/>
        <v>180</v>
      </c>
      <c r="I25" s="1">
        <f t="shared" si="2"/>
        <v>140</v>
      </c>
      <c r="J25" s="1">
        <f t="shared" si="2"/>
        <v>160</v>
      </c>
      <c r="K25" s="1">
        <f t="shared" si="2"/>
        <v>120</v>
      </c>
      <c r="L25" s="1">
        <f t="shared" si="2"/>
        <v>100</v>
      </c>
      <c r="M25" s="1">
        <f t="shared" si="2"/>
        <v>110</v>
      </c>
    </row>
    <row r="27" spans="1:13" x14ac:dyDescent="0.45">
      <c r="A27" s="1" t="s">
        <v>63</v>
      </c>
      <c r="B27" s="1">
        <f>SUM(B25:M25)</f>
        <v>1500</v>
      </c>
    </row>
    <row r="28" spans="1:13" x14ac:dyDescent="0.45">
      <c r="A28" s="1"/>
    </row>
    <row r="29" spans="1:13" x14ac:dyDescent="0.45">
      <c r="A29" s="1"/>
    </row>
  </sheetData>
  <mergeCells count="2">
    <mergeCell ref="A22:A23"/>
    <mergeCell ref="B22:C2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D9460-0989-4B92-BD6B-A9C66E146591}">
  <dimension ref="A1:Y31"/>
  <sheetViews>
    <sheetView tabSelected="1" topLeftCell="A14" workbookViewId="0">
      <selection activeCell="D30" sqref="D30"/>
    </sheetView>
  </sheetViews>
  <sheetFormatPr defaultRowHeight="17" x14ac:dyDescent="0.45"/>
  <sheetData>
    <row r="1" spans="1:25" x14ac:dyDescent="0.45">
      <c r="A1" s="19"/>
      <c r="B1" s="19" t="s">
        <v>454</v>
      </c>
      <c r="C1" s="19" t="s">
        <v>455</v>
      </c>
      <c r="D1" s="19" t="s">
        <v>456</v>
      </c>
      <c r="E1" s="19" t="s">
        <v>457</v>
      </c>
      <c r="F1" s="19" t="s">
        <v>458</v>
      </c>
      <c r="G1" s="19" t="s">
        <v>459</v>
      </c>
      <c r="H1" s="19" t="s">
        <v>460</v>
      </c>
      <c r="I1" s="19" t="s">
        <v>461</v>
      </c>
      <c r="J1" s="19" t="s">
        <v>462</v>
      </c>
      <c r="K1" s="19" t="s">
        <v>463</v>
      </c>
      <c r="L1" s="19" t="s">
        <v>464</v>
      </c>
      <c r="M1" s="19" t="s">
        <v>465</v>
      </c>
      <c r="N1" s="19" t="s">
        <v>466</v>
      </c>
      <c r="O1" s="19" t="s">
        <v>467</v>
      </c>
      <c r="P1" s="19" t="s">
        <v>468</v>
      </c>
      <c r="Q1" s="19" t="s">
        <v>469</v>
      </c>
      <c r="R1" s="19" t="s">
        <v>470</v>
      </c>
      <c r="S1" s="19" t="s">
        <v>471</v>
      </c>
      <c r="Y1" t="s">
        <v>453</v>
      </c>
    </row>
    <row r="2" spans="1:25" x14ac:dyDescent="0.45">
      <c r="A2" s="19" t="s">
        <v>35</v>
      </c>
      <c r="B2" s="19"/>
      <c r="C2" s="19"/>
      <c r="D2" s="19"/>
      <c r="E2" s="19">
        <v>1</v>
      </c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>
        <f>SUM(B2:S2)</f>
        <v>1</v>
      </c>
      <c r="U2" s="19" t="s">
        <v>61</v>
      </c>
      <c r="V2">
        <v>1</v>
      </c>
      <c r="Y2" s="19">
        <v>488</v>
      </c>
    </row>
    <row r="3" spans="1:25" x14ac:dyDescent="0.45">
      <c r="A3" s="19" t="s">
        <v>37</v>
      </c>
      <c r="B3" s="19"/>
      <c r="C3" s="19"/>
      <c r="D3" s="19"/>
      <c r="E3" s="19"/>
      <c r="F3" s="19">
        <v>1</v>
      </c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>
        <f>SUM(B3:S3)</f>
        <v>1</v>
      </c>
      <c r="U3" s="19" t="s">
        <v>61</v>
      </c>
      <c r="V3">
        <v>1</v>
      </c>
      <c r="Y3" s="19">
        <v>414</v>
      </c>
    </row>
    <row r="4" spans="1:25" x14ac:dyDescent="0.45">
      <c r="A4" s="19" t="s">
        <v>39</v>
      </c>
      <c r="B4" s="19"/>
      <c r="C4" s="19"/>
      <c r="D4" s="19"/>
      <c r="E4" s="19"/>
      <c r="F4" s="19"/>
      <c r="G4" s="19">
        <v>1</v>
      </c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>
        <f>SUM(B4:S4)</f>
        <v>1</v>
      </c>
      <c r="U4" s="19" t="s">
        <v>61</v>
      </c>
      <c r="V4">
        <v>1</v>
      </c>
      <c r="Y4" s="19">
        <v>383</v>
      </c>
    </row>
    <row r="5" spans="1:25" x14ac:dyDescent="0.45">
      <c r="A5" s="19" t="s">
        <v>442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>
        <v>1</v>
      </c>
      <c r="O5" s="19"/>
      <c r="P5" s="19"/>
      <c r="Q5" s="19"/>
      <c r="R5" s="19"/>
      <c r="S5" s="19"/>
      <c r="T5">
        <f>SUM(B5:S5)</f>
        <v>1</v>
      </c>
      <c r="U5" s="19" t="s">
        <v>61</v>
      </c>
      <c r="V5">
        <v>1</v>
      </c>
      <c r="Y5" s="19">
        <v>331</v>
      </c>
    </row>
    <row r="6" spans="1:25" x14ac:dyDescent="0.45">
      <c r="A6" s="19" t="s">
        <v>443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>
        <v>1</v>
      </c>
      <c r="P6" s="19"/>
      <c r="Q6" s="19"/>
      <c r="R6" s="19"/>
      <c r="S6" s="19"/>
      <c r="T6">
        <f>SUM(B6:S6)</f>
        <v>1</v>
      </c>
      <c r="U6" s="19" t="s">
        <v>61</v>
      </c>
      <c r="V6">
        <v>1</v>
      </c>
      <c r="Y6" s="19">
        <v>329</v>
      </c>
    </row>
    <row r="7" spans="1:25" x14ac:dyDescent="0.45">
      <c r="A7" s="19" t="s">
        <v>444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>
        <v>1</v>
      </c>
      <c r="Q7" s="19"/>
      <c r="R7" s="19"/>
      <c r="S7" s="19"/>
      <c r="T7">
        <f>SUM(B7:S7)</f>
        <v>1</v>
      </c>
      <c r="U7" s="19" t="s">
        <v>61</v>
      </c>
      <c r="V7">
        <v>1</v>
      </c>
      <c r="Y7" s="19">
        <v>318</v>
      </c>
    </row>
    <row r="8" spans="1:25" x14ac:dyDescent="0.45">
      <c r="A8" s="19" t="s">
        <v>445</v>
      </c>
      <c r="B8" s="19"/>
      <c r="C8" s="19"/>
      <c r="D8" s="19"/>
      <c r="E8" s="19"/>
      <c r="F8" s="19"/>
      <c r="G8" s="19"/>
      <c r="H8" s="19">
        <v>1</v>
      </c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>
        <f>SUM(B8:S8)</f>
        <v>1</v>
      </c>
      <c r="U8" s="19" t="s">
        <v>61</v>
      </c>
      <c r="V8">
        <v>1</v>
      </c>
      <c r="Y8" s="19">
        <v>309</v>
      </c>
    </row>
    <row r="9" spans="1:25" x14ac:dyDescent="0.45">
      <c r="A9" s="19" t="s">
        <v>446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>
        <v>1</v>
      </c>
      <c r="T9">
        <f>SUM(B9:S9)</f>
        <v>1</v>
      </c>
      <c r="U9" s="19" t="s">
        <v>61</v>
      </c>
      <c r="V9">
        <v>1</v>
      </c>
      <c r="Y9" s="19">
        <v>197</v>
      </c>
    </row>
    <row r="10" spans="1:25" x14ac:dyDescent="0.45">
      <c r="A10" s="19" t="s">
        <v>447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>
        <v>1</v>
      </c>
      <c r="S10" s="19"/>
      <c r="T10">
        <f>SUM(B10:S10)</f>
        <v>1</v>
      </c>
      <c r="U10" s="19" t="s">
        <v>61</v>
      </c>
      <c r="V10">
        <v>1</v>
      </c>
      <c r="Y10" s="19">
        <v>174</v>
      </c>
    </row>
    <row r="11" spans="1:25" x14ac:dyDescent="0.45">
      <c r="A11" s="19" t="s">
        <v>448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>
        <v>1</v>
      </c>
      <c r="R11" s="19"/>
      <c r="S11" s="19"/>
      <c r="T11">
        <f>SUM(B11:S11)</f>
        <v>1</v>
      </c>
      <c r="U11" s="19" t="s">
        <v>61</v>
      </c>
      <c r="V11">
        <v>1</v>
      </c>
      <c r="Y11" s="19">
        <v>169</v>
      </c>
    </row>
    <row r="12" spans="1:25" x14ac:dyDescent="0.45">
      <c r="A12" s="19" t="s">
        <v>449</v>
      </c>
      <c r="B12" s="19"/>
      <c r="C12" s="19"/>
      <c r="D12" s="19"/>
      <c r="E12" s="19"/>
      <c r="F12" s="19"/>
      <c r="G12" s="19"/>
      <c r="H12" s="19"/>
      <c r="I12" s="19"/>
      <c r="J12" s="19">
        <v>1</v>
      </c>
      <c r="K12" s="19"/>
      <c r="L12" s="19"/>
      <c r="M12" s="19"/>
      <c r="N12" s="19"/>
      <c r="O12" s="19"/>
      <c r="P12" s="19"/>
      <c r="Q12" s="19"/>
      <c r="R12" s="19"/>
      <c r="S12" s="19"/>
      <c r="T12">
        <f>SUM(B12:S12)</f>
        <v>1</v>
      </c>
      <c r="U12" s="19" t="s">
        <v>61</v>
      </c>
      <c r="V12">
        <v>1</v>
      </c>
      <c r="Y12" s="19">
        <v>157</v>
      </c>
    </row>
    <row r="13" spans="1:25" x14ac:dyDescent="0.45">
      <c r="A13" s="19" t="s">
        <v>450</v>
      </c>
      <c r="B13" s="19"/>
      <c r="C13" s="19"/>
      <c r="D13" s="19"/>
      <c r="E13" s="19"/>
      <c r="F13" s="19"/>
      <c r="G13" s="19"/>
      <c r="H13" s="19"/>
      <c r="I13" s="19">
        <v>1</v>
      </c>
      <c r="J13" s="19"/>
      <c r="K13" s="19"/>
      <c r="L13" s="19"/>
      <c r="M13" s="19"/>
      <c r="N13" s="19"/>
      <c r="O13" s="19"/>
      <c r="P13" s="19"/>
      <c r="Q13" s="19"/>
      <c r="R13" s="19"/>
      <c r="S13" s="19"/>
      <c r="T13">
        <f>SUM(B13:S13)</f>
        <v>1</v>
      </c>
      <c r="U13" s="19" t="s">
        <v>61</v>
      </c>
      <c r="V13">
        <v>1</v>
      </c>
      <c r="Y13" s="19">
        <v>156</v>
      </c>
    </row>
    <row r="14" spans="1:25" x14ac:dyDescent="0.45">
      <c r="A14" s="19" t="s">
        <v>432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>
        <v>1</v>
      </c>
      <c r="M14" s="19"/>
      <c r="N14" s="19"/>
      <c r="O14" s="19"/>
      <c r="P14" s="19"/>
      <c r="Q14" s="19"/>
      <c r="R14" s="19"/>
      <c r="S14" s="19"/>
      <c r="T14">
        <f>SUM(B14:S14)</f>
        <v>1</v>
      </c>
      <c r="U14" s="19" t="s">
        <v>61</v>
      </c>
      <c r="V14">
        <v>1</v>
      </c>
      <c r="Y14" s="19">
        <v>154</v>
      </c>
    </row>
    <row r="15" spans="1:25" x14ac:dyDescent="0.45">
      <c r="A15" s="19" t="s">
        <v>433</v>
      </c>
      <c r="B15" s="19"/>
      <c r="C15" s="19">
        <v>1</v>
      </c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>
        <f>SUM(B15:S15)</f>
        <v>1</v>
      </c>
      <c r="U15" s="19" t="s">
        <v>61</v>
      </c>
      <c r="V15">
        <v>1</v>
      </c>
      <c r="Y15" s="19">
        <v>140</v>
      </c>
    </row>
    <row r="16" spans="1:25" x14ac:dyDescent="0.45">
      <c r="A16" s="19" t="s">
        <v>434</v>
      </c>
      <c r="B16" s="19"/>
      <c r="C16" s="19"/>
      <c r="D16" s="19">
        <v>1</v>
      </c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>
        <f>SUM(B16:S16)</f>
        <v>1</v>
      </c>
      <c r="U16" s="19" t="s">
        <v>61</v>
      </c>
      <c r="V16">
        <v>1</v>
      </c>
      <c r="Y16" s="19">
        <v>138</v>
      </c>
    </row>
    <row r="17" spans="1:25" x14ac:dyDescent="0.45">
      <c r="A17" s="19" t="s">
        <v>435</v>
      </c>
      <c r="B17" s="19">
        <v>1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>
        <f>SUM(B17:S17)</f>
        <v>1</v>
      </c>
      <c r="U17" s="19" t="s">
        <v>61</v>
      </c>
      <c r="V17">
        <v>1</v>
      </c>
      <c r="Y17" s="19">
        <v>133</v>
      </c>
    </row>
    <row r="18" spans="1:25" x14ac:dyDescent="0.45">
      <c r="A18" s="19" t="s">
        <v>451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>
        <v>1</v>
      </c>
      <c r="N18" s="19"/>
      <c r="O18" s="19"/>
      <c r="P18" s="19"/>
      <c r="Q18" s="19"/>
      <c r="R18" s="19"/>
      <c r="S18" s="19"/>
      <c r="T18">
        <f>SUM(B18:S18)</f>
        <v>1</v>
      </c>
      <c r="U18" s="19" t="s">
        <v>61</v>
      </c>
      <c r="V18">
        <v>1</v>
      </c>
      <c r="Y18" s="19">
        <v>132</v>
      </c>
    </row>
    <row r="19" spans="1:25" x14ac:dyDescent="0.45">
      <c r="A19" s="19" t="s">
        <v>452</v>
      </c>
      <c r="B19" s="19"/>
      <c r="C19" s="19"/>
      <c r="D19" s="19"/>
      <c r="E19" s="19"/>
      <c r="F19" s="19"/>
      <c r="G19" s="19"/>
      <c r="H19" s="19"/>
      <c r="I19" s="19"/>
      <c r="J19" s="19"/>
      <c r="K19" s="19">
        <v>1</v>
      </c>
      <c r="L19" s="19"/>
      <c r="M19" s="19"/>
      <c r="N19" s="19"/>
      <c r="O19" s="19"/>
      <c r="P19" s="19"/>
      <c r="Q19" s="19"/>
      <c r="R19" s="19"/>
      <c r="S19" s="19"/>
      <c r="T19">
        <f>SUM(B19:S19)</f>
        <v>1</v>
      </c>
      <c r="U19" s="19" t="s">
        <v>61</v>
      </c>
      <c r="V19">
        <v>1</v>
      </c>
      <c r="Y19" s="19">
        <v>130</v>
      </c>
    </row>
    <row r="20" spans="1:25" x14ac:dyDescent="0.45">
      <c r="B20">
        <f>SUM(B2:B19)</f>
        <v>1</v>
      </c>
      <c r="C20">
        <f t="shared" ref="C20:S20" si="0">SUM(C2:C19)</f>
        <v>1</v>
      </c>
      <c r="D20">
        <f t="shared" si="0"/>
        <v>1</v>
      </c>
      <c r="E20">
        <f t="shared" si="0"/>
        <v>1</v>
      </c>
      <c r="F20">
        <f t="shared" si="0"/>
        <v>1</v>
      </c>
      <c r="G20">
        <f t="shared" si="0"/>
        <v>1</v>
      </c>
      <c r="H20">
        <f t="shared" si="0"/>
        <v>1</v>
      </c>
      <c r="I20">
        <f t="shared" si="0"/>
        <v>1</v>
      </c>
      <c r="J20">
        <f t="shared" si="0"/>
        <v>1</v>
      </c>
      <c r="K20">
        <f t="shared" si="0"/>
        <v>1</v>
      </c>
      <c r="L20">
        <f t="shared" si="0"/>
        <v>1</v>
      </c>
      <c r="M20">
        <f t="shared" si="0"/>
        <v>1</v>
      </c>
      <c r="N20">
        <f t="shared" si="0"/>
        <v>1</v>
      </c>
      <c r="O20">
        <f t="shared" si="0"/>
        <v>1</v>
      </c>
      <c r="P20">
        <f t="shared" si="0"/>
        <v>1</v>
      </c>
      <c r="Q20">
        <f t="shared" si="0"/>
        <v>1</v>
      </c>
      <c r="R20">
        <f t="shared" si="0"/>
        <v>1</v>
      </c>
      <c r="S20">
        <f t="shared" si="0"/>
        <v>1</v>
      </c>
    </row>
    <row r="21" spans="1:25" x14ac:dyDescent="0.45">
      <c r="B21" t="s">
        <v>61</v>
      </c>
      <c r="C21" t="s">
        <v>61</v>
      </c>
      <c r="D21" t="s">
        <v>61</v>
      </c>
      <c r="E21" t="s">
        <v>61</v>
      </c>
      <c r="F21" t="s">
        <v>61</v>
      </c>
      <c r="G21" t="s">
        <v>61</v>
      </c>
      <c r="H21" t="s">
        <v>61</v>
      </c>
      <c r="I21" t="s">
        <v>61</v>
      </c>
      <c r="J21" t="s">
        <v>61</v>
      </c>
      <c r="K21" t="s">
        <v>61</v>
      </c>
      <c r="L21" t="s">
        <v>61</v>
      </c>
      <c r="M21" t="s">
        <v>61</v>
      </c>
      <c r="N21" t="s">
        <v>61</v>
      </c>
      <c r="O21" t="s">
        <v>61</v>
      </c>
      <c r="P21" t="s">
        <v>61</v>
      </c>
      <c r="Q21" t="s">
        <v>61</v>
      </c>
      <c r="R21" t="s">
        <v>61</v>
      </c>
      <c r="S21" t="s">
        <v>61</v>
      </c>
    </row>
    <row r="22" spans="1:25" x14ac:dyDescent="0.45"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</row>
    <row r="25" spans="1:25" x14ac:dyDescent="0.45">
      <c r="B25">
        <v>3</v>
      </c>
      <c r="C25">
        <v>3</v>
      </c>
      <c r="D25">
        <v>3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3</v>
      </c>
      <c r="L25">
        <v>3</v>
      </c>
      <c r="M25">
        <v>3</v>
      </c>
      <c r="N25">
        <v>1</v>
      </c>
      <c r="O25">
        <v>1</v>
      </c>
      <c r="P25">
        <v>1</v>
      </c>
      <c r="Q25">
        <v>2</v>
      </c>
      <c r="R25">
        <v>2</v>
      </c>
      <c r="S25">
        <v>2</v>
      </c>
    </row>
    <row r="29" spans="1:25" x14ac:dyDescent="0.45">
      <c r="A29" t="s">
        <v>472</v>
      </c>
      <c r="B29">
        <f>SUMPRODUCT(B2:B19*$Y$2:$Y$19*B25)</f>
        <v>399</v>
      </c>
      <c r="C29">
        <f t="shared" ref="C29:S29" si="1">SUMPRODUCT(C2:C19*$Y$2:$Y$19*C25)</f>
        <v>420</v>
      </c>
      <c r="D29">
        <f t="shared" si="1"/>
        <v>414</v>
      </c>
      <c r="E29">
        <f t="shared" si="1"/>
        <v>488</v>
      </c>
      <c r="F29">
        <f t="shared" si="1"/>
        <v>414</v>
      </c>
      <c r="G29">
        <f t="shared" si="1"/>
        <v>383</v>
      </c>
      <c r="H29">
        <f t="shared" si="1"/>
        <v>618</v>
      </c>
      <c r="I29">
        <f t="shared" si="1"/>
        <v>312</v>
      </c>
      <c r="J29">
        <f t="shared" si="1"/>
        <v>314</v>
      </c>
      <c r="K29">
        <f t="shared" si="1"/>
        <v>390</v>
      </c>
      <c r="L29">
        <f t="shared" si="1"/>
        <v>462</v>
      </c>
      <c r="M29">
        <f t="shared" si="1"/>
        <v>396</v>
      </c>
      <c r="N29">
        <f t="shared" si="1"/>
        <v>331</v>
      </c>
      <c r="O29">
        <f t="shared" si="1"/>
        <v>329</v>
      </c>
      <c r="P29">
        <f t="shared" si="1"/>
        <v>318</v>
      </c>
      <c r="Q29">
        <f t="shared" si="1"/>
        <v>338</v>
      </c>
      <c r="R29">
        <f t="shared" si="1"/>
        <v>348</v>
      </c>
      <c r="S29">
        <f t="shared" si="1"/>
        <v>394</v>
      </c>
    </row>
    <row r="30" spans="1:25" x14ac:dyDescent="0.45">
      <c r="A30" t="s">
        <v>474</v>
      </c>
      <c r="B30">
        <f>SUM(B29:S29)</f>
        <v>7068</v>
      </c>
      <c r="D30">
        <v>1</v>
      </c>
    </row>
    <row r="31" spans="1:25" x14ac:dyDescent="0.45">
      <c r="A31" t="s">
        <v>473</v>
      </c>
      <c r="B31">
        <f>SUM(B29:J29)</f>
        <v>3762</v>
      </c>
      <c r="C31">
        <f>B30-B31</f>
        <v>3306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55654-4EF4-4397-AB69-1B05EC422057}">
  <dimension ref="A1:G193"/>
  <sheetViews>
    <sheetView showGridLines="0" workbookViewId="0">
      <selection activeCell="E14" sqref="E14"/>
    </sheetView>
  </sheetViews>
  <sheetFormatPr defaultRowHeight="17" x14ac:dyDescent="0.45"/>
  <cols>
    <col min="1" max="1" width="2.08203125" customWidth="1"/>
    <col min="2" max="2" width="17.83203125" bestFit="1" customWidth="1"/>
    <col min="3" max="3" width="17.58203125" bestFit="1" customWidth="1"/>
    <col min="4" max="4" width="11.83203125" bestFit="1" customWidth="1"/>
    <col min="5" max="5" width="14.08203125" bestFit="1" customWidth="1"/>
    <col min="6" max="6" width="5.83203125" bestFit="1" customWidth="1"/>
    <col min="7" max="7" width="11.08203125" bestFit="1" customWidth="1"/>
  </cols>
  <sheetData>
    <row r="1" spans="1:5" x14ac:dyDescent="0.45">
      <c r="A1" s="13" t="s">
        <v>70</v>
      </c>
    </row>
    <row r="2" spans="1:5" x14ac:dyDescent="0.45">
      <c r="A2" s="13" t="s">
        <v>423</v>
      </c>
    </row>
    <row r="3" spans="1:5" x14ac:dyDescent="0.45">
      <c r="A3" s="13" t="s">
        <v>424</v>
      </c>
    </row>
    <row r="4" spans="1:5" x14ac:dyDescent="0.45">
      <c r="A4" s="13" t="s">
        <v>73</v>
      </c>
    </row>
    <row r="5" spans="1:5" x14ac:dyDescent="0.45">
      <c r="A5" s="13" t="s">
        <v>74</v>
      </c>
    </row>
    <row r="6" spans="1:5" x14ac:dyDescent="0.45">
      <c r="A6" s="13"/>
      <c r="B6" t="s">
        <v>75</v>
      </c>
    </row>
    <row r="7" spans="1:5" x14ac:dyDescent="0.45">
      <c r="A7" s="13"/>
      <c r="B7" t="s">
        <v>425</v>
      </c>
    </row>
    <row r="8" spans="1:5" x14ac:dyDescent="0.45">
      <c r="A8" s="13"/>
      <c r="B8" t="s">
        <v>426</v>
      </c>
    </row>
    <row r="9" spans="1:5" x14ac:dyDescent="0.45">
      <c r="A9" s="13" t="s">
        <v>78</v>
      </c>
    </row>
    <row r="10" spans="1:5" x14ac:dyDescent="0.45">
      <c r="B10" t="s">
        <v>79</v>
      </c>
    </row>
    <row r="11" spans="1:5" x14ac:dyDescent="0.45">
      <c r="B11" t="s">
        <v>80</v>
      </c>
    </row>
    <row r="12" spans="1:5" x14ac:dyDescent="0.45">
      <c r="B12" t="s">
        <v>81</v>
      </c>
    </row>
    <row r="14" spans="1:5" ht="17.5" thickBot="1" x14ac:dyDescent="0.5">
      <c r="A14" t="s">
        <v>82</v>
      </c>
    </row>
    <row r="15" spans="1:5" ht="17.5" thickBot="1" x14ac:dyDescent="0.5">
      <c r="B15" s="15" t="s">
        <v>83</v>
      </c>
      <c r="C15" s="15" t="s">
        <v>84</v>
      </c>
      <c r="D15" s="15" t="s">
        <v>85</v>
      </c>
      <c r="E15" s="15" t="s">
        <v>86</v>
      </c>
    </row>
    <row r="16" spans="1:5" ht="17.5" thickBot="1" x14ac:dyDescent="0.5">
      <c r="B16" s="14" t="s">
        <v>94</v>
      </c>
      <c r="C16" s="14" t="s">
        <v>95</v>
      </c>
      <c r="D16" s="17">
        <v>2110</v>
      </c>
      <c r="E16" s="17">
        <v>1610</v>
      </c>
    </row>
    <row r="19" spans="1:6" ht="17.5" thickBot="1" x14ac:dyDescent="0.5">
      <c r="A19" t="s">
        <v>87</v>
      </c>
    </row>
    <row r="20" spans="1:6" ht="17.5" thickBot="1" x14ac:dyDescent="0.5">
      <c r="B20" s="15" t="s">
        <v>83</v>
      </c>
      <c r="C20" s="15" t="s">
        <v>84</v>
      </c>
      <c r="D20" s="15" t="s">
        <v>85</v>
      </c>
      <c r="E20" s="15" t="s">
        <v>86</v>
      </c>
      <c r="F20" s="15" t="s">
        <v>88</v>
      </c>
    </row>
    <row r="21" spans="1:6" x14ac:dyDescent="0.45">
      <c r="B21" s="16" t="s">
        <v>96</v>
      </c>
      <c r="C21" s="16" t="s">
        <v>97</v>
      </c>
      <c r="D21" s="18">
        <v>0</v>
      </c>
      <c r="E21" s="18">
        <v>0</v>
      </c>
      <c r="F21" s="16" t="s">
        <v>422</v>
      </c>
    </row>
    <row r="22" spans="1:6" x14ac:dyDescent="0.45">
      <c r="B22" s="16" t="s">
        <v>98</v>
      </c>
      <c r="C22" s="16" t="s">
        <v>99</v>
      </c>
      <c r="D22" s="18">
        <v>0</v>
      </c>
      <c r="E22" s="18">
        <v>0</v>
      </c>
      <c r="F22" s="16" t="s">
        <v>422</v>
      </c>
    </row>
    <row r="23" spans="1:6" x14ac:dyDescent="0.45">
      <c r="B23" s="16" t="s">
        <v>100</v>
      </c>
      <c r="C23" s="16" t="s">
        <v>101</v>
      </c>
      <c r="D23" s="18">
        <v>0</v>
      </c>
      <c r="E23" s="18">
        <v>0</v>
      </c>
      <c r="F23" s="16" t="s">
        <v>422</v>
      </c>
    </row>
    <row r="24" spans="1:6" x14ac:dyDescent="0.45">
      <c r="B24" s="16" t="s">
        <v>102</v>
      </c>
      <c r="C24" s="16" t="s">
        <v>103</v>
      </c>
      <c r="D24" s="18">
        <v>0</v>
      </c>
      <c r="E24" s="18">
        <v>0</v>
      </c>
      <c r="F24" s="16" t="s">
        <v>422</v>
      </c>
    </row>
    <row r="25" spans="1:6" x14ac:dyDescent="0.45">
      <c r="B25" s="16" t="s">
        <v>104</v>
      </c>
      <c r="C25" s="16" t="s">
        <v>105</v>
      </c>
      <c r="D25" s="18">
        <v>0</v>
      </c>
      <c r="E25" s="18">
        <v>1</v>
      </c>
      <c r="F25" s="16" t="s">
        <v>422</v>
      </c>
    </row>
    <row r="26" spans="1:6" x14ac:dyDescent="0.45">
      <c r="B26" s="16" t="s">
        <v>106</v>
      </c>
      <c r="C26" s="16" t="s">
        <v>107</v>
      </c>
      <c r="D26" s="18">
        <v>0</v>
      </c>
      <c r="E26" s="18">
        <v>0</v>
      </c>
      <c r="F26" s="16" t="s">
        <v>422</v>
      </c>
    </row>
    <row r="27" spans="1:6" x14ac:dyDescent="0.45">
      <c r="B27" s="16" t="s">
        <v>108</v>
      </c>
      <c r="C27" s="16" t="s">
        <v>109</v>
      </c>
      <c r="D27" s="18">
        <v>0</v>
      </c>
      <c r="E27" s="18">
        <v>0</v>
      </c>
      <c r="F27" s="16" t="s">
        <v>422</v>
      </c>
    </row>
    <row r="28" spans="1:6" x14ac:dyDescent="0.45">
      <c r="B28" s="16" t="s">
        <v>110</v>
      </c>
      <c r="C28" s="16" t="s">
        <v>111</v>
      </c>
      <c r="D28" s="18">
        <v>0</v>
      </c>
      <c r="E28" s="18">
        <v>0</v>
      </c>
      <c r="F28" s="16" t="s">
        <v>422</v>
      </c>
    </row>
    <row r="29" spans="1:6" x14ac:dyDescent="0.45">
      <c r="B29" s="16" t="s">
        <v>112</v>
      </c>
      <c r="C29" s="16" t="s">
        <v>109</v>
      </c>
      <c r="D29" s="18">
        <v>0</v>
      </c>
      <c r="E29" s="18">
        <v>0</v>
      </c>
      <c r="F29" s="16" t="s">
        <v>422</v>
      </c>
    </row>
    <row r="30" spans="1:6" x14ac:dyDescent="0.45">
      <c r="B30" s="16" t="s">
        <v>113</v>
      </c>
      <c r="C30" s="16" t="s">
        <v>114</v>
      </c>
      <c r="D30" s="18">
        <v>0</v>
      </c>
      <c r="E30" s="18">
        <v>0</v>
      </c>
      <c r="F30" s="16" t="s">
        <v>422</v>
      </c>
    </row>
    <row r="31" spans="1:6" x14ac:dyDescent="0.45">
      <c r="B31" s="16" t="s">
        <v>115</v>
      </c>
      <c r="C31" s="16" t="s">
        <v>116</v>
      </c>
      <c r="D31" s="18">
        <v>1</v>
      </c>
      <c r="E31" s="18">
        <v>0</v>
      </c>
      <c r="F31" s="16" t="s">
        <v>422</v>
      </c>
    </row>
    <row r="32" spans="1:6" x14ac:dyDescent="0.45">
      <c r="B32" s="16" t="s">
        <v>117</v>
      </c>
      <c r="C32" s="16" t="s">
        <v>118</v>
      </c>
      <c r="D32" s="18">
        <v>0</v>
      </c>
      <c r="E32" s="18">
        <v>0</v>
      </c>
      <c r="F32" s="16" t="s">
        <v>422</v>
      </c>
    </row>
    <row r="33" spans="2:6" x14ac:dyDescent="0.45">
      <c r="B33" s="16" t="s">
        <v>119</v>
      </c>
      <c r="C33" s="16" t="s">
        <v>120</v>
      </c>
      <c r="D33" s="18">
        <v>0</v>
      </c>
      <c r="E33" s="18">
        <v>0</v>
      </c>
      <c r="F33" s="16" t="s">
        <v>422</v>
      </c>
    </row>
    <row r="34" spans="2:6" x14ac:dyDescent="0.45">
      <c r="B34" s="16" t="s">
        <v>121</v>
      </c>
      <c r="C34" s="16" t="s">
        <v>122</v>
      </c>
      <c r="D34" s="18">
        <v>0</v>
      </c>
      <c r="E34" s="18">
        <v>0</v>
      </c>
      <c r="F34" s="16" t="s">
        <v>422</v>
      </c>
    </row>
    <row r="35" spans="2:6" x14ac:dyDescent="0.45">
      <c r="B35" s="16" t="s">
        <v>123</v>
      </c>
      <c r="C35" s="16" t="s">
        <v>124</v>
      </c>
      <c r="D35" s="18">
        <v>0</v>
      </c>
      <c r="E35" s="18">
        <v>0</v>
      </c>
      <c r="F35" s="16" t="s">
        <v>422</v>
      </c>
    </row>
    <row r="36" spans="2:6" x14ac:dyDescent="0.45">
      <c r="B36" s="16" t="s">
        <v>125</v>
      </c>
      <c r="C36" s="16" t="s">
        <v>126</v>
      </c>
      <c r="D36" s="18">
        <v>0</v>
      </c>
      <c r="E36" s="18">
        <v>0</v>
      </c>
      <c r="F36" s="16" t="s">
        <v>422</v>
      </c>
    </row>
    <row r="37" spans="2:6" x14ac:dyDescent="0.45">
      <c r="B37" s="16" t="s">
        <v>127</v>
      </c>
      <c r="C37" s="16" t="s">
        <v>128</v>
      </c>
      <c r="D37" s="18">
        <v>0</v>
      </c>
      <c r="E37" s="18">
        <v>0</v>
      </c>
      <c r="F37" s="16" t="s">
        <v>422</v>
      </c>
    </row>
    <row r="38" spans="2:6" x14ac:dyDescent="0.45">
      <c r="B38" s="16" t="s">
        <v>129</v>
      </c>
      <c r="C38" s="16" t="s">
        <v>130</v>
      </c>
      <c r="D38" s="18">
        <v>0</v>
      </c>
      <c r="E38" s="18">
        <v>0</v>
      </c>
      <c r="F38" s="16" t="s">
        <v>422</v>
      </c>
    </row>
    <row r="39" spans="2:6" x14ac:dyDescent="0.45">
      <c r="B39" s="16" t="s">
        <v>131</v>
      </c>
      <c r="C39" s="16" t="s">
        <v>132</v>
      </c>
      <c r="D39" s="18">
        <v>0</v>
      </c>
      <c r="E39" s="18">
        <v>1</v>
      </c>
      <c r="F39" s="16" t="s">
        <v>422</v>
      </c>
    </row>
    <row r="40" spans="2:6" x14ac:dyDescent="0.45">
      <c r="B40" s="16" t="s">
        <v>133</v>
      </c>
      <c r="C40" s="16" t="s">
        <v>134</v>
      </c>
      <c r="D40" s="18">
        <v>0</v>
      </c>
      <c r="E40" s="18">
        <v>0</v>
      </c>
      <c r="F40" s="16" t="s">
        <v>422</v>
      </c>
    </row>
    <row r="41" spans="2:6" x14ac:dyDescent="0.45">
      <c r="B41" s="16" t="s">
        <v>135</v>
      </c>
      <c r="C41" s="16" t="s">
        <v>132</v>
      </c>
      <c r="D41" s="18">
        <v>0</v>
      </c>
      <c r="E41" s="18">
        <v>0</v>
      </c>
      <c r="F41" s="16" t="s">
        <v>422</v>
      </c>
    </row>
    <row r="42" spans="2:6" x14ac:dyDescent="0.45">
      <c r="B42" s="16" t="s">
        <v>136</v>
      </c>
      <c r="C42" s="16" t="s">
        <v>137</v>
      </c>
      <c r="D42" s="18">
        <v>1</v>
      </c>
      <c r="E42" s="18">
        <v>0</v>
      </c>
      <c r="F42" s="16" t="s">
        <v>422</v>
      </c>
    </row>
    <row r="43" spans="2:6" x14ac:dyDescent="0.45">
      <c r="B43" s="16" t="s">
        <v>138</v>
      </c>
      <c r="C43" s="16" t="s">
        <v>139</v>
      </c>
      <c r="D43" s="18">
        <v>0</v>
      </c>
      <c r="E43" s="18">
        <v>0</v>
      </c>
      <c r="F43" s="16" t="s">
        <v>422</v>
      </c>
    </row>
    <row r="44" spans="2:6" x14ac:dyDescent="0.45">
      <c r="B44" s="16" t="s">
        <v>140</v>
      </c>
      <c r="C44" s="16" t="s">
        <v>141</v>
      </c>
      <c r="D44" s="18">
        <v>0</v>
      </c>
      <c r="E44" s="18">
        <v>0</v>
      </c>
      <c r="F44" s="16" t="s">
        <v>422</v>
      </c>
    </row>
    <row r="45" spans="2:6" x14ac:dyDescent="0.45">
      <c r="B45" s="16" t="s">
        <v>142</v>
      </c>
      <c r="C45" s="16" t="s">
        <v>143</v>
      </c>
      <c r="D45" s="18">
        <v>0</v>
      </c>
      <c r="E45" s="18">
        <v>0</v>
      </c>
      <c r="F45" s="16" t="s">
        <v>422</v>
      </c>
    </row>
    <row r="46" spans="2:6" x14ac:dyDescent="0.45">
      <c r="B46" s="16" t="s">
        <v>144</v>
      </c>
      <c r="C46" s="16" t="s">
        <v>145</v>
      </c>
      <c r="D46" s="18">
        <v>1</v>
      </c>
      <c r="E46" s="18">
        <v>0</v>
      </c>
      <c r="F46" s="16" t="s">
        <v>422</v>
      </c>
    </row>
    <row r="47" spans="2:6" x14ac:dyDescent="0.45">
      <c r="B47" s="16" t="s">
        <v>146</v>
      </c>
      <c r="C47" s="16" t="s">
        <v>147</v>
      </c>
      <c r="D47" s="18">
        <v>0</v>
      </c>
      <c r="E47" s="18">
        <v>0</v>
      </c>
      <c r="F47" s="16" t="s">
        <v>422</v>
      </c>
    </row>
    <row r="48" spans="2:6" x14ac:dyDescent="0.45">
      <c r="B48" s="16" t="s">
        <v>148</v>
      </c>
      <c r="C48" s="16" t="s">
        <v>149</v>
      </c>
      <c r="D48" s="18">
        <v>0</v>
      </c>
      <c r="E48" s="18">
        <v>0</v>
      </c>
      <c r="F48" s="16" t="s">
        <v>422</v>
      </c>
    </row>
    <row r="49" spans="2:6" x14ac:dyDescent="0.45">
      <c r="B49" s="16" t="s">
        <v>150</v>
      </c>
      <c r="C49" s="16" t="s">
        <v>151</v>
      </c>
      <c r="D49" s="18">
        <v>0</v>
      </c>
      <c r="E49" s="18">
        <v>0</v>
      </c>
      <c r="F49" s="16" t="s">
        <v>422</v>
      </c>
    </row>
    <row r="50" spans="2:6" x14ac:dyDescent="0.45">
      <c r="B50" s="16" t="s">
        <v>152</v>
      </c>
      <c r="C50" s="16" t="s">
        <v>153</v>
      </c>
      <c r="D50" s="18">
        <v>0</v>
      </c>
      <c r="E50" s="18">
        <v>1</v>
      </c>
      <c r="F50" s="16" t="s">
        <v>422</v>
      </c>
    </row>
    <row r="51" spans="2:6" x14ac:dyDescent="0.45">
      <c r="B51" s="16" t="s">
        <v>154</v>
      </c>
      <c r="C51" s="16" t="s">
        <v>155</v>
      </c>
      <c r="D51" s="18">
        <v>0</v>
      </c>
      <c r="E51" s="18">
        <v>0</v>
      </c>
      <c r="F51" s="16" t="s">
        <v>422</v>
      </c>
    </row>
    <row r="52" spans="2:6" x14ac:dyDescent="0.45">
      <c r="B52" s="16" t="s">
        <v>156</v>
      </c>
      <c r="C52" s="16" t="s">
        <v>157</v>
      </c>
      <c r="D52" s="18">
        <v>0</v>
      </c>
      <c r="E52" s="18">
        <v>0</v>
      </c>
      <c r="F52" s="16" t="s">
        <v>422</v>
      </c>
    </row>
    <row r="53" spans="2:6" x14ac:dyDescent="0.45">
      <c r="B53" s="16" t="s">
        <v>158</v>
      </c>
      <c r="C53" s="16" t="s">
        <v>155</v>
      </c>
      <c r="D53" s="18">
        <v>0</v>
      </c>
      <c r="E53" s="18">
        <v>0</v>
      </c>
      <c r="F53" s="16" t="s">
        <v>422</v>
      </c>
    </row>
    <row r="54" spans="2:6" x14ac:dyDescent="0.45">
      <c r="B54" s="16" t="s">
        <v>159</v>
      </c>
      <c r="C54" s="16" t="s">
        <v>160</v>
      </c>
      <c r="D54" s="18">
        <v>0</v>
      </c>
      <c r="E54" s="18">
        <v>0</v>
      </c>
      <c r="F54" s="16" t="s">
        <v>422</v>
      </c>
    </row>
    <row r="55" spans="2:6" x14ac:dyDescent="0.45">
      <c r="B55" s="16" t="s">
        <v>161</v>
      </c>
      <c r="C55" s="16" t="s">
        <v>162</v>
      </c>
      <c r="D55" s="18">
        <v>0</v>
      </c>
      <c r="E55" s="18">
        <v>0</v>
      </c>
      <c r="F55" s="16" t="s">
        <v>422</v>
      </c>
    </row>
    <row r="56" spans="2:6" x14ac:dyDescent="0.45">
      <c r="B56" s="16" t="s">
        <v>163</v>
      </c>
      <c r="C56" s="16" t="s">
        <v>164</v>
      </c>
      <c r="D56" s="18">
        <v>0</v>
      </c>
      <c r="E56" s="18">
        <v>0</v>
      </c>
      <c r="F56" s="16" t="s">
        <v>422</v>
      </c>
    </row>
    <row r="57" spans="2:6" x14ac:dyDescent="0.45">
      <c r="B57" s="16" t="s">
        <v>165</v>
      </c>
      <c r="C57" s="16" t="s">
        <v>166</v>
      </c>
      <c r="D57" s="18">
        <v>0</v>
      </c>
      <c r="E57" s="18">
        <v>0</v>
      </c>
      <c r="F57" s="16" t="s">
        <v>422</v>
      </c>
    </row>
    <row r="58" spans="2:6" x14ac:dyDescent="0.45">
      <c r="B58" s="16" t="s">
        <v>167</v>
      </c>
      <c r="C58" s="16" t="s">
        <v>168</v>
      </c>
      <c r="D58" s="18">
        <v>0</v>
      </c>
      <c r="E58" s="18">
        <v>0</v>
      </c>
      <c r="F58" s="16" t="s">
        <v>422</v>
      </c>
    </row>
    <row r="59" spans="2:6" x14ac:dyDescent="0.45">
      <c r="B59" s="16" t="s">
        <v>169</v>
      </c>
      <c r="C59" s="16" t="s">
        <v>170</v>
      </c>
      <c r="D59" s="18">
        <v>0</v>
      </c>
      <c r="E59" s="18">
        <v>0</v>
      </c>
      <c r="F59" s="16" t="s">
        <v>422</v>
      </c>
    </row>
    <row r="60" spans="2:6" x14ac:dyDescent="0.45">
      <c r="B60" s="16" t="s">
        <v>171</v>
      </c>
      <c r="C60" s="16" t="s">
        <v>172</v>
      </c>
      <c r="D60" s="18">
        <v>0</v>
      </c>
      <c r="E60" s="18">
        <v>1</v>
      </c>
      <c r="F60" s="16" t="s">
        <v>422</v>
      </c>
    </row>
    <row r="61" spans="2:6" x14ac:dyDescent="0.45">
      <c r="B61" s="16" t="s">
        <v>173</v>
      </c>
      <c r="C61" s="16" t="s">
        <v>174</v>
      </c>
      <c r="D61" s="18">
        <v>0</v>
      </c>
      <c r="E61" s="18">
        <v>0</v>
      </c>
      <c r="F61" s="16" t="s">
        <v>422</v>
      </c>
    </row>
    <row r="62" spans="2:6" x14ac:dyDescent="0.45">
      <c r="B62" s="16" t="s">
        <v>175</v>
      </c>
      <c r="C62" s="16" t="s">
        <v>176</v>
      </c>
      <c r="D62" s="18">
        <v>0</v>
      </c>
      <c r="E62" s="18">
        <v>0</v>
      </c>
      <c r="F62" s="16" t="s">
        <v>422</v>
      </c>
    </row>
    <row r="63" spans="2:6" x14ac:dyDescent="0.45">
      <c r="B63" s="16" t="s">
        <v>177</v>
      </c>
      <c r="C63" s="16" t="s">
        <v>178</v>
      </c>
      <c r="D63" s="18">
        <v>0</v>
      </c>
      <c r="E63" s="18">
        <v>0</v>
      </c>
      <c r="F63" s="16" t="s">
        <v>422</v>
      </c>
    </row>
    <row r="64" spans="2:6" x14ac:dyDescent="0.45">
      <c r="B64" s="16" t="s">
        <v>179</v>
      </c>
      <c r="C64" s="16" t="s">
        <v>180</v>
      </c>
      <c r="D64" s="18">
        <v>1</v>
      </c>
      <c r="E64" s="18">
        <v>0</v>
      </c>
      <c r="F64" s="16" t="s">
        <v>422</v>
      </c>
    </row>
    <row r="65" spans="2:6" x14ac:dyDescent="0.45">
      <c r="B65" s="16" t="s">
        <v>181</v>
      </c>
      <c r="C65" s="16" t="s">
        <v>178</v>
      </c>
      <c r="D65" s="18">
        <v>0</v>
      </c>
      <c r="E65" s="18">
        <v>0</v>
      </c>
      <c r="F65" s="16" t="s">
        <v>422</v>
      </c>
    </row>
    <row r="66" spans="2:6" x14ac:dyDescent="0.45">
      <c r="B66" s="16" t="s">
        <v>182</v>
      </c>
      <c r="C66" s="16" t="s">
        <v>183</v>
      </c>
      <c r="D66" s="18">
        <v>0</v>
      </c>
      <c r="E66" s="18">
        <v>0</v>
      </c>
      <c r="F66" s="16" t="s">
        <v>422</v>
      </c>
    </row>
    <row r="67" spans="2:6" x14ac:dyDescent="0.45">
      <c r="B67" s="16" t="s">
        <v>184</v>
      </c>
      <c r="C67" s="16" t="s">
        <v>185</v>
      </c>
      <c r="D67" s="18">
        <v>0</v>
      </c>
      <c r="E67" s="18">
        <v>0</v>
      </c>
      <c r="F67" s="16" t="s">
        <v>422</v>
      </c>
    </row>
    <row r="68" spans="2:6" x14ac:dyDescent="0.45">
      <c r="B68" s="16" t="s">
        <v>186</v>
      </c>
      <c r="C68" s="16" t="s">
        <v>187</v>
      </c>
      <c r="D68" s="18">
        <v>0</v>
      </c>
      <c r="E68" s="18">
        <v>0</v>
      </c>
      <c r="F68" s="16" t="s">
        <v>422</v>
      </c>
    </row>
    <row r="69" spans="2:6" x14ac:dyDescent="0.45">
      <c r="B69" s="16" t="s">
        <v>188</v>
      </c>
      <c r="C69" s="16" t="s">
        <v>189</v>
      </c>
      <c r="D69" s="18">
        <v>0</v>
      </c>
      <c r="E69" s="18">
        <v>0</v>
      </c>
      <c r="F69" s="16" t="s">
        <v>422</v>
      </c>
    </row>
    <row r="70" spans="2:6" x14ac:dyDescent="0.45">
      <c r="B70" s="16" t="s">
        <v>190</v>
      </c>
      <c r="C70" s="16" t="s">
        <v>191</v>
      </c>
      <c r="D70" s="18">
        <v>0</v>
      </c>
      <c r="E70" s="18">
        <v>0</v>
      </c>
      <c r="F70" s="16" t="s">
        <v>422</v>
      </c>
    </row>
    <row r="71" spans="2:6" x14ac:dyDescent="0.45">
      <c r="B71" s="16" t="s">
        <v>192</v>
      </c>
      <c r="C71" s="16" t="s">
        <v>193</v>
      </c>
      <c r="D71" s="18">
        <v>0</v>
      </c>
      <c r="E71" s="18">
        <v>0</v>
      </c>
      <c r="F71" s="16" t="s">
        <v>422</v>
      </c>
    </row>
    <row r="72" spans="2:6" x14ac:dyDescent="0.45">
      <c r="B72" s="16" t="s">
        <v>194</v>
      </c>
      <c r="C72" s="16" t="s">
        <v>195</v>
      </c>
      <c r="D72" s="18">
        <v>0</v>
      </c>
      <c r="E72" s="18">
        <v>0</v>
      </c>
      <c r="F72" s="16" t="s">
        <v>422</v>
      </c>
    </row>
    <row r="73" spans="2:6" x14ac:dyDescent="0.45">
      <c r="B73" s="16" t="s">
        <v>196</v>
      </c>
      <c r="C73" s="16" t="s">
        <v>197</v>
      </c>
      <c r="D73" s="18">
        <v>1</v>
      </c>
      <c r="E73" s="18">
        <v>0</v>
      </c>
      <c r="F73" s="16" t="s">
        <v>422</v>
      </c>
    </row>
    <row r="74" spans="2:6" x14ac:dyDescent="0.45">
      <c r="B74" s="16" t="s">
        <v>198</v>
      </c>
      <c r="C74" s="16" t="s">
        <v>199</v>
      </c>
      <c r="D74" s="18">
        <v>0</v>
      </c>
      <c r="E74" s="18">
        <v>0</v>
      </c>
      <c r="F74" s="16" t="s">
        <v>422</v>
      </c>
    </row>
    <row r="75" spans="2:6" x14ac:dyDescent="0.45">
      <c r="B75" s="16" t="s">
        <v>200</v>
      </c>
      <c r="C75" s="16" t="s">
        <v>201</v>
      </c>
      <c r="D75" s="18">
        <v>0</v>
      </c>
      <c r="E75" s="18">
        <v>0</v>
      </c>
      <c r="F75" s="16" t="s">
        <v>422</v>
      </c>
    </row>
    <row r="76" spans="2:6" x14ac:dyDescent="0.45">
      <c r="B76" s="16" t="s">
        <v>202</v>
      </c>
      <c r="C76" s="16" t="s">
        <v>203</v>
      </c>
      <c r="D76" s="18">
        <v>0</v>
      </c>
      <c r="E76" s="18">
        <v>0</v>
      </c>
      <c r="F76" s="16" t="s">
        <v>422</v>
      </c>
    </row>
    <row r="77" spans="2:6" x14ac:dyDescent="0.45">
      <c r="B77" s="16" t="s">
        <v>204</v>
      </c>
      <c r="C77" s="16" t="s">
        <v>201</v>
      </c>
      <c r="D77" s="18">
        <v>0</v>
      </c>
      <c r="E77" s="18">
        <v>0</v>
      </c>
      <c r="F77" s="16" t="s">
        <v>422</v>
      </c>
    </row>
    <row r="78" spans="2:6" x14ac:dyDescent="0.45">
      <c r="B78" s="16" t="s">
        <v>205</v>
      </c>
      <c r="C78" s="16" t="s">
        <v>206</v>
      </c>
      <c r="D78" s="18">
        <v>0</v>
      </c>
      <c r="E78" s="18">
        <v>1</v>
      </c>
      <c r="F78" s="16" t="s">
        <v>422</v>
      </c>
    </row>
    <row r="79" spans="2:6" x14ac:dyDescent="0.45">
      <c r="B79" s="16" t="s">
        <v>207</v>
      </c>
      <c r="C79" s="16" t="s">
        <v>208</v>
      </c>
      <c r="D79" s="18">
        <v>0</v>
      </c>
      <c r="E79" s="18">
        <v>0</v>
      </c>
      <c r="F79" s="16" t="s">
        <v>422</v>
      </c>
    </row>
    <row r="80" spans="2:6" x14ac:dyDescent="0.45">
      <c r="B80" s="16" t="s">
        <v>209</v>
      </c>
      <c r="C80" s="16" t="s">
        <v>210</v>
      </c>
      <c r="D80" s="18">
        <v>0</v>
      </c>
      <c r="E80" s="18">
        <v>0</v>
      </c>
      <c r="F80" s="16" t="s">
        <v>422</v>
      </c>
    </row>
    <row r="81" spans="2:6" x14ac:dyDescent="0.45">
      <c r="B81" s="16" t="s">
        <v>211</v>
      </c>
      <c r="C81" s="16" t="s">
        <v>212</v>
      </c>
      <c r="D81" s="18">
        <v>0</v>
      </c>
      <c r="E81" s="18">
        <v>0</v>
      </c>
      <c r="F81" s="16" t="s">
        <v>422</v>
      </c>
    </row>
    <row r="82" spans="2:6" x14ac:dyDescent="0.45">
      <c r="B82" s="16" t="s">
        <v>213</v>
      </c>
      <c r="C82" s="16" t="s">
        <v>214</v>
      </c>
      <c r="D82" s="18">
        <v>0</v>
      </c>
      <c r="E82" s="18">
        <v>0</v>
      </c>
      <c r="F82" s="16" t="s">
        <v>422</v>
      </c>
    </row>
    <row r="83" spans="2:6" x14ac:dyDescent="0.45">
      <c r="B83" s="16" t="s">
        <v>215</v>
      </c>
      <c r="C83" s="16" t="s">
        <v>216</v>
      </c>
      <c r="D83" s="18">
        <v>0</v>
      </c>
      <c r="E83" s="18">
        <v>0</v>
      </c>
      <c r="F83" s="16" t="s">
        <v>422</v>
      </c>
    </row>
    <row r="84" spans="2:6" x14ac:dyDescent="0.45">
      <c r="B84" s="16" t="s">
        <v>217</v>
      </c>
      <c r="C84" s="16" t="s">
        <v>218</v>
      </c>
      <c r="D84" s="18">
        <v>0</v>
      </c>
      <c r="E84" s="18">
        <v>0</v>
      </c>
      <c r="F84" s="16" t="s">
        <v>422</v>
      </c>
    </row>
    <row r="85" spans="2:6" x14ac:dyDescent="0.45">
      <c r="B85" s="16" t="s">
        <v>219</v>
      </c>
      <c r="C85" s="16" t="s">
        <v>220</v>
      </c>
      <c r="D85" s="18">
        <v>0</v>
      </c>
      <c r="E85" s="18">
        <v>0</v>
      </c>
      <c r="F85" s="16" t="s">
        <v>422</v>
      </c>
    </row>
    <row r="86" spans="2:6" x14ac:dyDescent="0.45">
      <c r="B86" s="16" t="s">
        <v>221</v>
      </c>
      <c r="C86" s="16" t="s">
        <v>222</v>
      </c>
      <c r="D86" s="18">
        <v>0</v>
      </c>
      <c r="E86" s="18">
        <v>0</v>
      </c>
      <c r="F86" s="16" t="s">
        <v>422</v>
      </c>
    </row>
    <row r="87" spans="2:6" x14ac:dyDescent="0.45">
      <c r="B87" s="16" t="s">
        <v>223</v>
      </c>
      <c r="C87" s="16" t="s">
        <v>224</v>
      </c>
      <c r="D87" s="18">
        <v>0</v>
      </c>
      <c r="E87" s="18">
        <v>0</v>
      </c>
      <c r="F87" s="16" t="s">
        <v>422</v>
      </c>
    </row>
    <row r="88" spans="2:6" x14ac:dyDescent="0.45">
      <c r="B88" s="16" t="s">
        <v>225</v>
      </c>
      <c r="C88" s="16" t="s">
        <v>226</v>
      </c>
      <c r="D88" s="18">
        <v>0</v>
      </c>
      <c r="E88" s="18">
        <v>0</v>
      </c>
      <c r="F88" s="16" t="s">
        <v>422</v>
      </c>
    </row>
    <row r="89" spans="2:6" x14ac:dyDescent="0.45">
      <c r="B89" s="16" t="s">
        <v>227</v>
      </c>
      <c r="C89" s="16" t="s">
        <v>224</v>
      </c>
      <c r="D89" s="18">
        <v>0</v>
      </c>
      <c r="E89" s="18">
        <v>1</v>
      </c>
      <c r="F89" s="16" t="s">
        <v>422</v>
      </c>
    </row>
    <row r="90" spans="2:6" x14ac:dyDescent="0.45">
      <c r="B90" s="16" t="s">
        <v>228</v>
      </c>
      <c r="C90" s="16" t="s">
        <v>229</v>
      </c>
      <c r="D90" s="18">
        <v>0</v>
      </c>
      <c r="E90" s="18">
        <v>0</v>
      </c>
      <c r="F90" s="16" t="s">
        <v>422</v>
      </c>
    </row>
    <row r="91" spans="2:6" x14ac:dyDescent="0.45">
      <c r="B91" s="16" t="s">
        <v>230</v>
      </c>
      <c r="C91" s="16" t="s">
        <v>231</v>
      </c>
      <c r="D91" s="18">
        <v>0</v>
      </c>
      <c r="E91" s="18">
        <v>0</v>
      </c>
      <c r="F91" s="16" t="s">
        <v>422</v>
      </c>
    </row>
    <row r="92" spans="2:6" x14ac:dyDescent="0.45">
      <c r="B92" s="16" t="s">
        <v>232</v>
      </c>
      <c r="C92" s="16" t="s">
        <v>233</v>
      </c>
      <c r="D92" s="18">
        <v>1</v>
      </c>
      <c r="E92" s="18">
        <v>0</v>
      </c>
      <c r="F92" s="16" t="s">
        <v>422</v>
      </c>
    </row>
    <row r="93" spans="2:6" x14ac:dyDescent="0.45">
      <c r="B93" s="16" t="s">
        <v>234</v>
      </c>
      <c r="C93" s="16" t="s">
        <v>235</v>
      </c>
      <c r="D93" s="18">
        <v>0</v>
      </c>
      <c r="E93" s="18">
        <v>1</v>
      </c>
      <c r="F93" s="16" t="s">
        <v>422</v>
      </c>
    </row>
    <row r="94" spans="2:6" x14ac:dyDescent="0.45">
      <c r="B94" s="16" t="s">
        <v>236</v>
      </c>
      <c r="C94" s="16" t="s">
        <v>237</v>
      </c>
      <c r="D94" s="18">
        <v>0</v>
      </c>
      <c r="E94" s="18">
        <v>0</v>
      </c>
      <c r="F94" s="16" t="s">
        <v>422</v>
      </c>
    </row>
    <row r="95" spans="2:6" x14ac:dyDescent="0.45">
      <c r="B95" s="16" t="s">
        <v>238</v>
      </c>
      <c r="C95" s="16" t="s">
        <v>239</v>
      </c>
      <c r="D95" s="18">
        <v>1</v>
      </c>
      <c r="E95" s="18">
        <v>0</v>
      </c>
      <c r="F95" s="16" t="s">
        <v>422</v>
      </c>
    </row>
    <row r="96" spans="2:6" x14ac:dyDescent="0.45">
      <c r="B96" s="16" t="s">
        <v>240</v>
      </c>
      <c r="C96" s="16" t="s">
        <v>241</v>
      </c>
      <c r="D96" s="18">
        <v>0</v>
      </c>
      <c r="E96" s="18">
        <v>0</v>
      </c>
      <c r="F96" s="16" t="s">
        <v>422</v>
      </c>
    </row>
    <row r="97" spans="2:6" x14ac:dyDescent="0.45">
      <c r="B97" s="16" t="s">
        <v>242</v>
      </c>
      <c r="C97" s="16" t="s">
        <v>243</v>
      </c>
      <c r="D97" s="18">
        <v>0</v>
      </c>
      <c r="E97" s="18">
        <v>0</v>
      </c>
      <c r="F97" s="16" t="s">
        <v>422</v>
      </c>
    </row>
    <row r="98" spans="2:6" x14ac:dyDescent="0.45">
      <c r="B98" s="16" t="s">
        <v>244</v>
      </c>
      <c r="C98" s="16" t="s">
        <v>245</v>
      </c>
      <c r="D98" s="18">
        <v>0</v>
      </c>
      <c r="E98" s="18">
        <v>0</v>
      </c>
      <c r="F98" s="16" t="s">
        <v>422</v>
      </c>
    </row>
    <row r="99" spans="2:6" x14ac:dyDescent="0.45">
      <c r="B99" s="16" t="s">
        <v>246</v>
      </c>
      <c r="C99" s="16" t="s">
        <v>247</v>
      </c>
      <c r="D99" s="18">
        <v>0</v>
      </c>
      <c r="E99" s="18">
        <v>0</v>
      </c>
      <c r="F99" s="16" t="s">
        <v>422</v>
      </c>
    </row>
    <row r="100" spans="2:6" x14ac:dyDescent="0.45">
      <c r="B100" s="16" t="s">
        <v>248</v>
      </c>
      <c r="C100" s="16" t="s">
        <v>249</v>
      </c>
      <c r="D100" s="18">
        <v>0</v>
      </c>
      <c r="E100" s="18">
        <v>0</v>
      </c>
      <c r="F100" s="16" t="s">
        <v>422</v>
      </c>
    </row>
    <row r="101" spans="2:6" x14ac:dyDescent="0.45">
      <c r="B101" s="16" t="s">
        <v>250</v>
      </c>
      <c r="C101" s="16" t="s">
        <v>247</v>
      </c>
      <c r="D101" s="18">
        <v>0</v>
      </c>
      <c r="E101" s="18">
        <v>0</v>
      </c>
      <c r="F101" s="16" t="s">
        <v>422</v>
      </c>
    </row>
    <row r="102" spans="2:6" x14ac:dyDescent="0.45">
      <c r="B102" s="16" t="s">
        <v>251</v>
      </c>
      <c r="C102" s="16" t="s">
        <v>252</v>
      </c>
      <c r="D102" s="18">
        <v>0</v>
      </c>
      <c r="E102" s="18">
        <v>0</v>
      </c>
      <c r="F102" s="16" t="s">
        <v>422</v>
      </c>
    </row>
    <row r="103" spans="2:6" x14ac:dyDescent="0.45">
      <c r="B103" s="16" t="s">
        <v>253</v>
      </c>
      <c r="C103" s="16" t="s">
        <v>254</v>
      </c>
      <c r="D103" s="18">
        <v>0</v>
      </c>
      <c r="E103" s="18">
        <v>0</v>
      </c>
      <c r="F103" s="16" t="s">
        <v>422</v>
      </c>
    </row>
    <row r="104" spans="2:6" x14ac:dyDescent="0.45">
      <c r="B104" s="16" t="s">
        <v>255</v>
      </c>
      <c r="C104" s="16" t="s">
        <v>256</v>
      </c>
      <c r="D104" s="18">
        <v>0</v>
      </c>
      <c r="E104" s="18">
        <v>0</v>
      </c>
      <c r="F104" s="16" t="s">
        <v>422</v>
      </c>
    </row>
    <row r="105" spans="2:6" x14ac:dyDescent="0.45">
      <c r="B105" s="16" t="s">
        <v>257</v>
      </c>
      <c r="C105" s="16" t="s">
        <v>258</v>
      </c>
      <c r="D105" s="18">
        <v>0</v>
      </c>
      <c r="E105" s="18">
        <v>0</v>
      </c>
      <c r="F105" s="16" t="s">
        <v>422</v>
      </c>
    </row>
    <row r="106" spans="2:6" x14ac:dyDescent="0.45">
      <c r="B106" s="16" t="s">
        <v>259</v>
      </c>
      <c r="C106" s="16" t="s">
        <v>260</v>
      </c>
      <c r="D106" s="18">
        <v>0</v>
      </c>
      <c r="E106" s="18">
        <v>0</v>
      </c>
      <c r="F106" s="16" t="s">
        <v>422</v>
      </c>
    </row>
    <row r="107" spans="2:6" x14ac:dyDescent="0.45">
      <c r="B107" s="16" t="s">
        <v>261</v>
      </c>
      <c r="C107" s="16" t="s">
        <v>262</v>
      </c>
      <c r="D107" s="18">
        <v>0</v>
      </c>
      <c r="E107" s="18">
        <v>0</v>
      </c>
      <c r="F107" s="16" t="s">
        <v>422</v>
      </c>
    </row>
    <row r="108" spans="2:6" x14ac:dyDescent="0.45">
      <c r="B108" s="16" t="s">
        <v>263</v>
      </c>
      <c r="C108" s="16" t="s">
        <v>264</v>
      </c>
      <c r="D108" s="18">
        <v>0</v>
      </c>
      <c r="E108" s="18">
        <v>0</v>
      </c>
      <c r="F108" s="16" t="s">
        <v>422</v>
      </c>
    </row>
    <row r="109" spans="2:6" x14ac:dyDescent="0.45">
      <c r="B109" s="16" t="s">
        <v>265</v>
      </c>
      <c r="C109" s="16" t="s">
        <v>266</v>
      </c>
      <c r="D109" s="18">
        <v>0</v>
      </c>
      <c r="E109" s="18">
        <v>0</v>
      </c>
      <c r="F109" s="16" t="s">
        <v>422</v>
      </c>
    </row>
    <row r="110" spans="2:6" x14ac:dyDescent="0.45">
      <c r="B110" s="16" t="s">
        <v>267</v>
      </c>
      <c r="C110" s="16" t="s">
        <v>268</v>
      </c>
      <c r="D110" s="18">
        <v>0</v>
      </c>
      <c r="E110" s="18">
        <v>0</v>
      </c>
      <c r="F110" s="16" t="s">
        <v>422</v>
      </c>
    </row>
    <row r="111" spans="2:6" x14ac:dyDescent="0.45">
      <c r="B111" s="16" t="s">
        <v>269</v>
      </c>
      <c r="C111" s="16" t="s">
        <v>270</v>
      </c>
      <c r="D111" s="18">
        <v>0</v>
      </c>
      <c r="E111" s="18">
        <v>0</v>
      </c>
      <c r="F111" s="16" t="s">
        <v>422</v>
      </c>
    </row>
    <row r="112" spans="2:6" x14ac:dyDescent="0.45">
      <c r="B112" s="16" t="s">
        <v>271</v>
      </c>
      <c r="C112" s="16" t="s">
        <v>272</v>
      </c>
      <c r="D112" s="18">
        <v>0</v>
      </c>
      <c r="E112" s="18">
        <v>1</v>
      </c>
      <c r="F112" s="16" t="s">
        <v>422</v>
      </c>
    </row>
    <row r="113" spans="2:6" x14ac:dyDescent="0.45">
      <c r="B113" s="16" t="s">
        <v>273</v>
      </c>
      <c r="C113" s="16" t="s">
        <v>270</v>
      </c>
      <c r="D113" s="18">
        <v>1</v>
      </c>
      <c r="E113" s="18">
        <v>0</v>
      </c>
      <c r="F113" s="16" t="s">
        <v>422</v>
      </c>
    </row>
    <row r="114" spans="2:6" x14ac:dyDescent="0.45">
      <c r="B114" s="16" t="s">
        <v>274</v>
      </c>
      <c r="C114" s="16" t="s">
        <v>275</v>
      </c>
      <c r="D114" s="18">
        <v>0</v>
      </c>
      <c r="E114" s="18">
        <v>0</v>
      </c>
      <c r="F114" s="16" t="s">
        <v>422</v>
      </c>
    </row>
    <row r="115" spans="2:6" x14ac:dyDescent="0.45">
      <c r="B115" s="16" t="s">
        <v>276</v>
      </c>
      <c r="C115" s="16" t="s">
        <v>277</v>
      </c>
      <c r="D115" s="18">
        <v>0</v>
      </c>
      <c r="E115" s="18">
        <v>0</v>
      </c>
      <c r="F115" s="16" t="s">
        <v>422</v>
      </c>
    </row>
    <row r="116" spans="2:6" x14ac:dyDescent="0.45">
      <c r="B116" s="16" t="s">
        <v>278</v>
      </c>
      <c r="C116" s="16" t="s">
        <v>279</v>
      </c>
      <c r="D116" s="18">
        <v>0</v>
      </c>
      <c r="E116" s="18">
        <v>0</v>
      </c>
      <c r="F116" s="16" t="s">
        <v>422</v>
      </c>
    </row>
    <row r="117" spans="2:6" x14ac:dyDescent="0.45">
      <c r="B117" s="16" t="s">
        <v>280</v>
      </c>
      <c r="C117" s="16" t="s">
        <v>281</v>
      </c>
      <c r="D117" s="18">
        <v>0</v>
      </c>
      <c r="E117" s="18">
        <v>0</v>
      </c>
      <c r="F117" s="16" t="s">
        <v>422</v>
      </c>
    </row>
    <row r="118" spans="2:6" x14ac:dyDescent="0.45">
      <c r="B118" s="16" t="s">
        <v>282</v>
      </c>
      <c r="C118" s="16" t="s">
        <v>283</v>
      </c>
      <c r="D118" s="18">
        <v>0</v>
      </c>
      <c r="E118" s="18">
        <v>1</v>
      </c>
      <c r="F118" s="16" t="s">
        <v>422</v>
      </c>
    </row>
    <row r="119" spans="2:6" x14ac:dyDescent="0.45">
      <c r="B119" s="16" t="s">
        <v>284</v>
      </c>
      <c r="C119" s="16" t="s">
        <v>285</v>
      </c>
      <c r="D119" s="18">
        <v>0</v>
      </c>
      <c r="E119" s="18">
        <v>0</v>
      </c>
      <c r="F119" s="16" t="s">
        <v>422</v>
      </c>
    </row>
    <row r="120" spans="2:6" x14ac:dyDescent="0.45">
      <c r="B120" s="16" t="s">
        <v>286</v>
      </c>
      <c r="C120" s="16" t="s">
        <v>287</v>
      </c>
      <c r="D120" s="18">
        <v>1</v>
      </c>
      <c r="E120" s="18">
        <v>0</v>
      </c>
      <c r="F120" s="16" t="s">
        <v>422</v>
      </c>
    </row>
    <row r="121" spans="2:6" x14ac:dyDescent="0.45">
      <c r="B121" s="16" t="s">
        <v>288</v>
      </c>
      <c r="C121" s="16" t="s">
        <v>289</v>
      </c>
      <c r="D121" s="18">
        <v>0</v>
      </c>
      <c r="E121" s="18">
        <v>0</v>
      </c>
      <c r="F121" s="16" t="s">
        <v>422</v>
      </c>
    </row>
    <row r="122" spans="2:6" x14ac:dyDescent="0.45">
      <c r="B122" s="16" t="s">
        <v>290</v>
      </c>
      <c r="C122" s="16" t="s">
        <v>291</v>
      </c>
      <c r="D122" s="18">
        <v>0</v>
      </c>
      <c r="E122" s="18">
        <v>0</v>
      </c>
      <c r="F122" s="16" t="s">
        <v>422</v>
      </c>
    </row>
    <row r="123" spans="2:6" x14ac:dyDescent="0.45">
      <c r="B123" s="16" t="s">
        <v>292</v>
      </c>
      <c r="C123" s="16" t="s">
        <v>293</v>
      </c>
      <c r="D123" s="18">
        <v>0</v>
      </c>
      <c r="E123" s="18">
        <v>0</v>
      </c>
      <c r="F123" s="16" t="s">
        <v>422</v>
      </c>
    </row>
    <row r="124" spans="2:6" x14ac:dyDescent="0.45">
      <c r="B124" s="16" t="s">
        <v>294</v>
      </c>
      <c r="C124" s="16" t="s">
        <v>295</v>
      </c>
      <c r="D124" s="18">
        <v>0</v>
      </c>
      <c r="E124" s="18">
        <v>0</v>
      </c>
      <c r="F124" s="16" t="s">
        <v>422</v>
      </c>
    </row>
    <row r="125" spans="2:6" x14ac:dyDescent="0.45">
      <c r="B125" s="16" t="s">
        <v>296</v>
      </c>
      <c r="C125" s="16" t="s">
        <v>293</v>
      </c>
      <c r="D125" s="18">
        <v>0</v>
      </c>
      <c r="E125" s="18">
        <v>0</v>
      </c>
      <c r="F125" s="16" t="s">
        <v>422</v>
      </c>
    </row>
    <row r="126" spans="2:6" x14ac:dyDescent="0.45">
      <c r="B126" s="16" t="s">
        <v>297</v>
      </c>
      <c r="C126" s="16" t="s">
        <v>298</v>
      </c>
      <c r="D126" s="18">
        <v>0</v>
      </c>
      <c r="E126" s="18">
        <v>0</v>
      </c>
      <c r="F126" s="16" t="s">
        <v>422</v>
      </c>
    </row>
    <row r="127" spans="2:6" x14ac:dyDescent="0.45">
      <c r="B127" s="16" t="s">
        <v>299</v>
      </c>
      <c r="C127" s="16" t="s">
        <v>300</v>
      </c>
      <c r="D127" s="18">
        <v>0</v>
      </c>
      <c r="E127" s="18">
        <v>0</v>
      </c>
      <c r="F127" s="16" t="s">
        <v>422</v>
      </c>
    </row>
    <row r="128" spans="2:6" x14ac:dyDescent="0.45">
      <c r="B128" s="16" t="s">
        <v>301</v>
      </c>
      <c r="C128" s="16" t="s">
        <v>302</v>
      </c>
      <c r="D128" s="18">
        <v>0</v>
      </c>
      <c r="E128" s="18">
        <v>0</v>
      </c>
      <c r="F128" s="16" t="s">
        <v>422</v>
      </c>
    </row>
    <row r="129" spans="2:6" x14ac:dyDescent="0.45">
      <c r="B129" s="16" t="s">
        <v>303</v>
      </c>
      <c r="C129" s="16" t="s">
        <v>304</v>
      </c>
      <c r="D129" s="18">
        <v>1</v>
      </c>
      <c r="E129" s="18">
        <v>0</v>
      </c>
      <c r="F129" s="16" t="s">
        <v>422</v>
      </c>
    </row>
    <row r="130" spans="2:6" x14ac:dyDescent="0.45">
      <c r="B130" s="16" t="s">
        <v>305</v>
      </c>
      <c r="C130" s="16" t="s">
        <v>306</v>
      </c>
      <c r="D130" s="18">
        <v>0</v>
      </c>
      <c r="E130" s="18">
        <v>0</v>
      </c>
      <c r="F130" s="16" t="s">
        <v>422</v>
      </c>
    </row>
    <row r="131" spans="2:6" x14ac:dyDescent="0.45">
      <c r="B131" s="16" t="s">
        <v>307</v>
      </c>
      <c r="C131" s="16" t="s">
        <v>308</v>
      </c>
      <c r="D131" s="18">
        <v>0</v>
      </c>
      <c r="E131" s="18">
        <v>0</v>
      </c>
      <c r="F131" s="16" t="s">
        <v>422</v>
      </c>
    </row>
    <row r="132" spans="2:6" x14ac:dyDescent="0.45">
      <c r="B132" s="16" t="s">
        <v>309</v>
      </c>
      <c r="C132" s="16" t="s">
        <v>310</v>
      </c>
      <c r="D132" s="18">
        <v>0</v>
      </c>
      <c r="E132" s="18">
        <v>0</v>
      </c>
      <c r="F132" s="16" t="s">
        <v>422</v>
      </c>
    </row>
    <row r="133" spans="2:6" x14ac:dyDescent="0.45">
      <c r="B133" s="16" t="s">
        <v>311</v>
      </c>
      <c r="C133" s="16" t="s">
        <v>312</v>
      </c>
      <c r="D133" s="18">
        <v>0</v>
      </c>
      <c r="E133" s="18">
        <v>0</v>
      </c>
      <c r="F133" s="16" t="s">
        <v>422</v>
      </c>
    </row>
    <row r="134" spans="2:6" x14ac:dyDescent="0.45">
      <c r="B134" s="16" t="s">
        <v>313</v>
      </c>
      <c r="C134" s="16" t="s">
        <v>314</v>
      </c>
      <c r="D134" s="18">
        <v>0</v>
      </c>
      <c r="E134" s="18">
        <v>0</v>
      </c>
      <c r="F134" s="16" t="s">
        <v>422</v>
      </c>
    </row>
    <row r="135" spans="2:6" x14ac:dyDescent="0.45">
      <c r="B135" s="16" t="s">
        <v>315</v>
      </c>
      <c r="C135" s="16" t="s">
        <v>316</v>
      </c>
      <c r="D135" s="18">
        <v>0</v>
      </c>
      <c r="E135" s="18">
        <v>0</v>
      </c>
      <c r="F135" s="16" t="s">
        <v>422</v>
      </c>
    </row>
    <row r="136" spans="2:6" x14ac:dyDescent="0.45">
      <c r="B136" s="16" t="s">
        <v>317</v>
      </c>
      <c r="C136" s="16" t="s">
        <v>318</v>
      </c>
      <c r="D136" s="18">
        <v>0</v>
      </c>
      <c r="E136" s="18">
        <v>0</v>
      </c>
      <c r="F136" s="16" t="s">
        <v>422</v>
      </c>
    </row>
    <row r="137" spans="2:6" x14ac:dyDescent="0.45">
      <c r="B137" s="16" t="s">
        <v>319</v>
      </c>
      <c r="C137" s="16" t="s">
        <v>316</v>
      </c>
      <c r="D137" s="18">
        <v>0</v>
      </c>
      <c r="E137" s="18">
        <v>0</v>
      </c>
      <c r="F137" s="16" t="s">
        <v>422</v>
      </c>
    </row>
    <row r="138" spans="2:6" x14ac:dyDescent="0.45">
      <c r="B138" s="16" t="s">
        <v>320</v>
      </c>
      <c r="C138" s="16" t="s">
        <v>321</v>
      </c>
      <c r="D138" s="18">
        <v>0</v>
      </c>
      <c r="E138" s="18">
        <v>0</v>
      </c>
      <c r="F138" s="16" t="s">
        <v>422</v>
      </c>
    </row>
    <row r="139" spans="2:6" x14ac:dyDescent="0.45">
      <c r="B139" s="16" t="s">
        <v>322</v>
      </c>
      <c r="C139" s="16" t="s">
        <v>323</v>
      </c>
      <c r="D139" s="18">
        <v>0</v>
      </c>
      <c r="E139" s="18">
        <v>0</v>
      </c>
      <c r="F139" s="16" t="s">
        <v>422</v>
      </c>
    </row>
    <row r="140" spans="2:6" x14ac:dyDescent="0.45">
      <c r="B140" s="16" t="s">
        <v>324</v>
      </c>
      <c r="C140" s="16" t="s">
        <v>325</v>
      </c>
      <c r="D140" s="18">
        <v>0</v>
      </c>
      <c r="E140" s="18">
        <v>1</v>
      </c>
      <c r="F140" s="16" t="s">
        <v>422</v>
      </c>
    </row>
    <row r="141" spans="2:6" x14ac:dyDescent="0.45">
      <c r="B141" s="16" t="s">
        <v>326</v>
      </c>
      <c r="C141" s="16" t="s">
        <v>327</v>
      </c>
      <c r="D141" s="18">
        <v>0</v>
      </c>
      <c r="E141" s="18">
        <v>0</v>
      </c>
      <c r="F141" s="16" t="s">
        <v>422</v>
      </c>
    </row>
    <row r="142" spans="2:6" x14ac:dyDescent="0.45">
      <c r="B142" s="16" t="s">
        <v>328</v>
      </c>
      <c r="C142" s="16" t="s">
        <v>329</v>
      </c>
      <c r="D142" s="18">
        <v>0</v>
      </c>
      <c r="E142" s="18">
        <v>0</v>
      </c>
      <c r="F142" s="16" t="s">
        <v>422</v>
      </c>
    </row>
    <row r="143" spans="2:6" x14ac:dyDescent="0.45">
      <c r="B143" s="16" t="s">
        <v>330</v>
      </c>
      <c r="C143" s="16" t="s">
        <v>331</v>
      </c>
      <c r="D143" s="18">
        <v>0</v>
      </c>
      <c r="E143" s="18">
        <v>1</v>
      </c>
      <c r="F143" s="16" t="s">
        <v>422</v>
      </c>
    </row>
    <row r="144" spans="2:6" x14ac:dyDescent="0.45">
      <c r="B144" s="16" t="s">
        <v>332</v>
      </c>
      <c r="C144" s="16" t="s">
        <v>333</v>
      </c>
      <c r="D144" s="18">
        <v>0</v>
      </c>
      <c r="E144" s="18">
        <v>0</v>
      </c>
      <c r="F144" s="16" t="s">
        <v>422</v>
      </c>
    </row>
    <row r="145" spans="2:6" x14ac:dyDescent="0.45">
      <c r="B145" s="16" t="s">
        <v>334</v>
      </c>
      <c r="C145" s="16" t="s">
        <v>335</v>
      </c>
      <c r="D145" s="18">
        <v>0</v>
      </c>
      <c r="E145" s="18">
        <v>0</v>
      </c>
      <c r="F145" s="16" t="s">
        <v>422</v>
      </c>
    </row>
    <row r="146" spans="2:6" x14ac:dyDescent="0.45">
      <c r="B146" s="16" t="s">
        <v>336</v>
      </c>
      <c r="C146" s="16" t="s">
        <v>337</v>
      </c>
      <c r="D146" s="18">
        <v>0</v>
      </c>
      <c r="E146" s="18">
        <v>0</v>
      </c>
      <c r="F146" s="16" t="s">
        <v>422</v>
      </c>
    </row>
    <row r="147" spans="2:6" x14ac:dyDescent="0.45">
      <c r="B147" s="16" t="s">
        <v>338</v>
      </c>
      <c r="C147" s="16" t="s">
        <v>339</v>
      </c>
      <c r="D147" s="18">
        <v>1</v>
      </c>
      <c r="E147" s="18">
        <v>0</v>
      </c>
      <c r="F147" s="16" t="s">
        <v>422</v>
      </c>
    </row>
    <row r="148" spans="2:6" x14ac:dyDescent="0.45">
      <c r="B148" s="16" t="s">
        <v>340</v>
      </c>
      <c r="C148" s="16" t="s">
        <v>341</v>
      </c>
      <c r="D148" s="18">
        <v>0</v>
      </c>
      <c r="E148" s="18">
        <v>0</v>
      </c>
      <c r="F148" s="16" t="s">
        <v>422</v>
      </c>
    </row>
    <row r="149" spans="2:6" x14ac:dyDescent="0.45">
      <c r="B149" s="16" t="s">
        <v>342</v>
      </c>
      <c r="C149" s="16" t="s">
        <v>339</v>
      </c>
      <c r="D149" s="18">
        <v>0</v>
      </c>
      <c r="E149" s="18">
        <v>0</v>
      </c>
      <c r="F149" s="16" t="s">
        <v>422</v>
      </c>
    </row>
    <row r="150" spans="2:6" x14ac:dyDescent="0.45">
      <c r="B150" s="16" t="s">
        <v>343</v>
      </c>
      <c r="C150" s="16" t="s">
        <v>344</v>
      </c>
      <c r="D150" s="18">
        <v>0</v>
      </c>
      <c r="E150" s="18">
        <v>0</v>
      </c>
      <c r="F150" s="16" t="s">
        <v>422</v>
      </c>
    </row>
    <row r="151" spans="2:6" x14ac:dyDescent="0.45">
      <c r="B151" s="16" t="s">
        <v>345</v>
      </c>
      <c r="C151" s="16" t="s">
        <v>346</v>
      </c>
      <c r="D151" s="18">
        <v>0</v>
      </c>
      <c r="E151" s="18">
        <v>0</v>
      </c>
      <c r="F151" s="16" t="s">
        <v>422</v>
      </c>
    </row>
    <row r="152" spans="2:6" x14ac:dyDescent="0.45">
      <c r="B152" s="16" t="s">
        <v>347</v>
      </c>
      <c r="C152" s="16" t="s">
        <v>348</v>
      </c>
      <c r="D152" s="18">
        <v>0</v>
      </c>
      <c r="E152" s="18">
        <v>0</v>
      </c>
      <c r="F152" s="16" t="s">
        <v>422</v>
      </c>
    </row>
    <row r="153" spans="2:6" x14ac:dyDescent="0.45">
      <c r="B153" s="16" t="s">
        <v>349</v>
      </c>
      <c r="C153" s="16" t="s">
        <v>350</v>
      </c>
      <c r="D153" s="18">
        <v>0</v>
      </c>
      <c r="E153" s="18">
        <v>0</v>
      </c>
      <c r="F153" s="16" t="s">
        <v>422</v>
      </c>
    </row>
    <row r="154" spans="2:6" x14ac:dyDescent="0.45">
      <c r="B154" s="16" t="s">
        <v>351</v>
      </c>
      <c r="C154" s="16" t="s">
        <v>352</v>
      </c>
      <c r="D154" s="18">
        <v>0</v>
      </c>
      <c r="E154" s="18">
        <v>0</v>
      </c>
      <c r="F154" s="16" t="s">
        <v>422</v>
      </c>
    </row>
    <row r="155" spans="2:6" x14ac:dyDescent="0.45">
      <c r="B155" s="16" t="s">
        <v>353</v>
      </c>
      <c r="C155" s="16" t="s">
        <v>354</v>
      </c>
      <c r="D155" s="18">
        <v>0</v>
      </c>
      <c r="E155" s="18">
        <v>0</v>
      </c>
      <c r="F155" s="16" t="s">
        <v>422</v>
      </c>
    </row>
    <row r="156" spans="2:6" x14ac:dyDescent="0.45">
      <c r="B156" s="16" t="s">
        <v>355</v>
      </c>
      <c r="C156" s="16" t="s">
        <v>356</v>
      </c>
      <c r="D156" s="18">
        <v>0</v>
      </c>
      <c r="E156" s="18">
        <v>0</v>
      </c>
      <c r="F156" s="16" t="s">
        <v>422</v>
      </c>
    </row>
    <row r="157" spans="2:6" x14ac:dyDescent="0.45">
      <c r="B157" s="16" t="s">
        <v>357</v>
      </c>
      <c r="C157" s="16" t="s">
        <v>358</v>
      </c>
      <c r="D157" s="18">
        <v>0</v>
      </c>
      <c r="E157" s="18">
        <v>0</v>
      </c>
      <c r="F157" s="16" t="s">
        <v>422</v>
      </c>
    </row>
    <row r="158" spans="2:6" x14ac:dyDescent="0.45">
      <c r="B158" s="16" t="s">
        <v>359</v>
      </c>
      <c r="C158" s="16" t="s">
        <v>360</v>
      </c>
      <c r="D158" s="18">
        <v>1</v>
      </c>
      <c r="E158" s="18">
        <v>0</v>
      </c>
      <c r="F158" s="16" t="s">
        <v>422</v>
      </c>
    </row>
    <row r="159" spans="2:6" x14ac:dyDescent="0.45">
      <c r="B159" s="16" t="s">
        <v>361</v>
      </c>
      <c r="C159" s="16" t="s">
        <v>362</v>
      </c>
      <c r="D159" s="18">
        <v>0</v>
      </c>
      <c r="E159" s="18">
        <v>0</v>
      </c>
      <c r="F159" s="16" t="s">
        <v>422</v>
      </c>
    </row>
    <row r="160" spans="2:6" x14ac:dyDescent="0.45">
      <c r="B160" s="16" t="s">
        <v>363</v>
      </c>
      <c r="C160" s="16" t="s">
        <v>364</v>
      </c>
      <c r="D160" s="18">
        <v>0</v>
      </c>
      <c r="E160" s="18">
        <v>0</v>
      </c>
      <c r="F160" s="16" t="s">
        <v>422</v>
      </c>
    </row>
    <row r="161" spans="1:7" x14ac:dyDescent="0.45">
      <c r="B161" s="16" t="s">
        <v>365</v>
      </c>
      <c r="C161" s="16" t="s">
        <v>362</v>
      </c>
      <c r="D161" s="18">
        <v>0</v>
      </c>
      <c r="E161" s="18">
        <v>0</v>
      </c>
      <c r="F161" s="16" t="s">
        <v>422</v>
      </c>
    </row>
    <row r="162" spans="1:7" x14ac:dyDescent="0.45">
      <c r="B162" s="16" t="s">
        <v>366</v>
      </c>
      <c r="C162" s="16" t="s">
        <v>367</v>
      </c>
      <c r="D162" s="18">
        <v>0</v>
      </c>
      <c r="E162" s="18">
        <v>0</v>
      </c>
      <c r="F162" s="16" t="s">
        <v>422</v>
      </c>
    </row>
    <row r="163" spans="1:7" x14ac:dyDescent="0.45">
      <c r="B163" s="16" t="s">
        <v>368</v>
      </c>
      <c r="C163" s="16" t="s">
        <v>369</v>
      </c>
      <c r="D163" s="18">
        <v>0</v>
      </c>
      <c r="E163" s="18">
        <v>1</v>
      </c>
      <c r="F163" s="16" t="s">
        <v>422</v>
      </c>
    </row>
    <row r="164" spans="1:7" ht="17.5" thickBot="1" x14ac:dyDescent="0.5">
      <c r="B164" s="14" t="s">
        <v>370</v>
      </c>
      <c r="C164" s="14" t="s">
        <v>371</v>
      </c>
      <c r="D164" s="17">
        <v>0</v>
      </c>
      <c r="E164" s="17">
        <v>0</v>
      </c>
      <c r="F164" s="14" t="s">
        <v>422</v>
      </c>
    </row>
    <row r="167" spans="1:7" ht="17.5" thickBot="1" x14ac:dyDescent="0.5">
      <c r="A167" t="s">
        <v>89</v>
      </c>
    </row>
    <row r="168" spans="1:7" ht="17.5" thickBot="1" x14ac:dyDescent="0.5">
      <c r="B168" s="15" t="s">
        <v>83</v>
      </c>
      <c r="C168" s="15" t="s">
        <v>84</v>
      </c>
      <c r="D168" s="15" t="s">
        <v>90</v>
      </c>
      <c r="E168" s="15" t="s">
        <v>91</v>
      </c>
      <c r="F168" s="15" t="s">
        <v>92</v>
      </c>
      <c r="G168" s="15" t="s">
        <v>93</v>
      </c>
    </row>
    <row r="169" spans="1:7" x14ac:dyDescent="0.45">
      <c r="B169" s="16" t="s">
        <v>372</v>
      </c>
      <c r="C169" s="16" t="s">
        <v>0</v>
      </c>
      <c r="D169" s="18">
        <v>1</v>
      </c>
      <c r="E169" s="16" t="s">
        <v>373</v>
      </c>
      <c r="F169" s="16" t="s">
        <v>374</v>
      </c>
      <c r="G169" s="16">
        <v>0</v>
      </c>
    </row>
    <row r="170" spans="1:7" x14ac:dyDescent="0.45">
      <c r="B170" s="16" t="s">
        <v>375</v>
      </c>
      <c r="C170" s="16" t="s">
        <v>2</v>
      </c>
      <c r="D170" s="18">
        <v>1</v>
      </c>
      <c r="E170" s="16" t="s">
        <v>376</v>
      </c>
      <c r="F170" s="16" t="s">
        <v>374</v>
      </c>
      <c r="G170" s="16">
        <v>0</v>
      </c>
    </row>
    <row r="171" spans="1:7" x14ac:dyDescent="0.45">
      <c r="B171" s="16" t="s">
        <v>377</v>
      </c>
      <c r="C171" s="16" t="s">
        <v>4</v>
      </c>
      <c r="D171" s="18">
        <v>1</v>
      </c>
      <c r="E171" s="16" t="s">
        <v>378</v>
      </c>
      <c r="F171" s="16" t="s">
        <v>374</v>
      </c>
      <c r="G171" s="16">
        <v>0</v>
      </c>
    </row>
    <row r="172" spans="1:7" x14ac:dyDescent="0.45">
      <c r="B172" s="16" t="s">
        <v>379</v>
      </c>
      <c r="C172" s="16" t="s">
        <v>6</v>
      </c>
      <c r="D172" s="18">
        <v>1</v>
      </c>
      <c r="E172" s="16" t="s">
        <v>380</v>
      </c>
      <c r="F172" s="16" t="s">
        <v>374</v>
      </c>
      <c r="G172" s="16">
        <v>0</v>
      </c>
    </row>
    <row r="173" spans="1:7" x14ac:dyDescent="0.45">
      <c r="B173" s="16" t="s">
        <v>381</v>
      </c>
      <c r="C173" s="16" t="s">
        <v>8</v>
      </c>
      <c r="D173" s="18">
        <v>1</v>
      </c>
      <c r="E173" s="16" t="s">
        <v>382</v>
      </c>
      <c r="F173" s="16" t="s">
        <v>374</v>
      </c>
      <c r="G173" s="16">
        <v>0</v>
      </c>
    </row>
    <row r="174" spans="1:7" x14ac:dyDescent="0.45">
      <c r="B174" s="16" t="s">
        <v>383</v>
      </c>
      <c r="C174" s="16" t="s">
        <v>10</v>
      </c>
      <c r="D174" s="18">
        <v>1</v>
      </c>
      <c r="E174" s="16" t="s">
        <v>384</v>
      </c>
      <c r="F174" s="16" t="s">
        <v>374</v>
      </c>
      <c r="G174" s="16">
        <v>0</v>
      </c>
    </row>
    <row r="175" spans="1:7" x14ac:dyDescent="0.45">
      <c r="B175" s="16" t="s">
        <v>385</v>
      </c>
      <c r="C175" s="16" t="s">
        <v>12</v>
      </c>
      <c r="D175" s="18">
        <v>1</v>
      </c>
      <c r="E175" s="16" t="s">
        <v>386</v>
      </c>
      <c r="F175" s="16" t="s">
        <v>374</v>
      </c>
      <c r="G175" s="16">
        <v>0</v>
      </c>
    </row>
    <row r="176" spans="1:7" x14ac:dyDescent="0.45">
      <c r="B176" s="16" t="s">
        <v>387</v>
      </c>
      <c r="C176" s="16" t="s">
        <v>14</v>
      </c>
      <c r="D176" s="18">
        <v>1</v>
      </c>
      <c r="E176" s="16" t="s">
        <v>388</v>
      </c>
      <c r="F176" s="16" t="s">
        <v>374</v>
      </c>
      <c r="G176" s="16">
        <v>0</v>
      </c>
    </row>
    <row r="177" spans="2:7" x14ac:dyDescent="0.45">
      <c r="B177" s="16" t="s">
        <v>389</v>
      </c>
      <c r="C177" s="16" t="s">
        <v>12</v>
      </c>
      <c r="D177" s="18">
        <v>1</v>
      </c>
      <c r="E177" s="16" t="s">
        <v>390</v>
      </c>
      <c r="F177" s="16" t="s">
        <v>374</v>
      </c>
      <c r="G177" s="16">
        <v>0</v>
      </c>
    </row>
    <row r="178" spans="2:7" x14ac:dyDescent="0.45">
      <c r="B178" s="16" t="s">
        <v>391</v>
      </c>
      <c r="C178" s="16" t="s">
        <v>16</v>
      </c>
      <c r="D178" s="18">
        <v>1</v>
      </c>
      <c r="E178" s="16" t="s">
        <v>392</v>
      </c>
      <c r="F178" s="16" t="s">
        <v>374</v>
      </c>
      <c r="G178" s="16">
        <v>0</v>
      </c>
    </row>
    <row r="179" spans="2:7" x14ac:dyDescent="0.45">
      <c r="B179" s="16" t="s">
        <v>393</v>
      </c>
      <c r="C179" s="16" t="s">
        <v>18</v>
      </c>
      <c r="D179" s="18">
        <v>1</v>
      </c>
      <c r="E179" s="16" t="s">
        <v>394</v>
      </c>
      <c r="F179" s="16" t="s">
        <v>374</v>
      </c>
      <c r="G179" s="16">
        <v>0</v>
      </c>
    </row>
    <row r="180" spans="2:7" x14ac:dyDescent="0.45">
      <c r="B180" s="16" t="s">
        <v>395</v>
      </c>
      <c r="C180" s="16" t="s">
        <v>20</v>
      </c>
      <c r="D180" s="18">
        <v>1</v>
      </c>
      <c r="E180" s="16" t="s">
        <v>396</v>
      </c>
      <c r="F180" s="16" t="s">
        <v>374</v>
      </c>
      <c r="G180" s="16">
        <v>0</v>
      </c>
    </row>
    <row r="181" spans="2:7" x14ac:dyDescent="0.45">
      <c r="B181" s="16" t="s">
        <v>397</v>
      </c>
      <c r="C181" s="16" t="s">
        <v>34</v>
      </c>
      <c r="D181" s="18">
        <v>1</v>
      </c>
      <c r="E181" s="16" t="s">
        <v>398</v>
      </c>
      <c r="F181" s="16" t="s">
        <v>374</v>
      </c>
      <c r="G181" s="16">
        <v>0</v>
      </c>
    </row>
    <row r="182" spans="2:7" x14ac:dyDescent="0.45">
      <c r="B182" s="16" t="s">
        <v>399</v>
      </c>
      <c r="C182" s="16" t="s">
        <v>36</v>
      </c>
      <c r="D182" s="18">
        <v>1</v>
      </c>
      <c r="E182" s="16" t="s">
        <v>400</v>
      </c>
      <c r="F182" s="16" t="s">
        <v>374</v>
      </c>
      <c r="G182" s="16">
        <v>0</v>
      </c>
    </row>
    <row r="183" spans="2:7" x14ac:dyDescent="0.45">
      <c r="B183" s="16" t="s">
        <v>401</v>
      </c>
      <c r="C183" s="16" t="s">
        <v>38</v>
      </c>
      <c r="D183" s="18">
        <v>1</v>
      </c>
      <c r="E183" s="16" t="s">
        <v>402</v>
      </c>
      <c r="F183" s="16" t="s">
        <v>374</v>
      </c>
      <c r="G183" s="16">
        <v>0</v>
      </c>
    </row>
    <row r="184" spans="2:7" x14ac:dyDescent="0.45">
      <c r="B184" s="16" t="s">
        <v>403</v>
      </c>
      <c r="C184" s="16" t="s">
        <v>40</v>
      </c>
      <c r="D184" s="18">
        <v>1</v>
      </c>
      <c r="E184" s="16" t="s">
        <v>404</v>
      </c>
      <c r="F184" s="16" t="s">
        <v>374</v>
      </c>
      <c r="G184" s="16">
        <v>0</v>
      </c>
    </row>
    <row r="185" spans="2:7" x14ac:dyDescent="0.45">
      <c r="B185" s="16" t="s">
        <v>405</v>
      </c>
      <c r="C185" s="16" t="s">
        <v>41</v>
      </c>
      <c r="D185" s="18">
        <v>1</v>
      </c>
      <c r="E185" s="16" t="s">
        <v>406</v>
      </c>
      <c r="F185" s="16" t="s">
        <v>374</v>
      </c>
      <c r="G185" s="16">
        <v>0</v>
      </c>
    </row>
    <row r="186" spans="2:7" x14ac:dyDescent="0.45">
      <c r="B186" s="16" t="s">
        <v>407</v>
      </c>
      <c r="C186" s="16" t="s">
        <v>42</v>
      </c>
      <c r="D186" s="18">
        <v>1</v>
      </c>
      <c r="E186" s="16" t="s">
        <v>408</v>
      </c>
      <c r="F186" s="16" t="s">
        <v>374</v>
      </c>
      <c r="G186" s="16">
        <v>0</v>
      </c>
    </row>
    <row r="187" spans="2:7" x14ac:dyDescent="0.45">
      <c r="B187" s="16" t="s">
        <v>409</v>
      </c>
      <c r="C187" s="16" t="s">
        <v>43</v>
      </c>
      <c r="D187" s="18">
        <v>1</v>
      </c>
      <c r="E187" s="16" t="s">
        <v>410</v>
      </c>
      <c r="F187" s="16" t="s">
        <v>374</v>
      </c>
      <c r="G187" s="16">
        <v>0</v>
      </c>
    </row>
    <row r="188" spans="2:7" x14ac:dyDescent="0.45">
      <c r="B188" s="16" t="s">
        <v>411</v>
      </c>
      <c r="C188" s="16" t="s">
        <v>44</v>
      </c>
      <c r="D188" s="18">
        <v>1</v>
      </c>
      <c r="E188" s="16" t="s">
        <v>412</v>
      </c>
      <c r="F188" s="16" t="s">
        <v>374</v>
      </c>
      <c r="G188" s="16">
        <v>0</v>
      </c>
    </row>
    <row r="189" spans="2:7" x14ac:dyDescent="0.45">
      <c r="B189" s="16" t="s">
        <v>413</v>
      </c>
      <c r="C189" s="16" t="s">
        <v>45</v>
      </c>
      <c r="D189" s="18">
        <v>1</v>
      </c>
      <c r="E189" s="16" t="s">
        <v>414</v>
      </c>
      <c r="F189" s="16" t="s">
        <v>374</v>
      </c>
      <c r="G189" s="16">
        <v>0</v>
      </c>
    </row>
    <row r="190" spans="2:7" x14ac:dyDescent="0.45">
      <c r="B190" s="16" t="s">
        <v>415</v>
      </c>
      <c r="C190" s="16" t="s">
        <v>46</v>
      </c>
      <c r="D190" s="18">
        <v>1</v>
      </c>
      <c r="E190" s="16" t="s">
        <v>416</v>
      </c>
      <c r="F190" s="16" t="s">
        <v>374</v>
      </c>
      <c r="G190" s="16">
        <v>0</v>
      </c>
    </row>
    <row r="191" spans="2:7" x14ac:dyDescent="0.45">
      <c r="B191" s="16" t="s">
        <v>417</v>
      </c>
      <c r="C191" s="16" t="s">
        <v>47</v>
      </c>
      <c r="D191" s="18">
        <v>1</v>
      </c>
      <c r="E191" s="16" t="s">
        <v>418</v>
      </c>
      <c r="F191" s="16" t="s">
        <v>374</v>
      </c>
      <c r="G191" s="16">
        <v>0</v>
      </c>
    </row>
    <row r="192" spans="2:7" x14ac:dyDescent="0.45">
      <c r="B192" s="16" t="s">
        <v>419</v>
      </c>
      <c r="C192" s="16" t="s">
        <v>48</v>
      </c>
      <c r="D192" s="18">
        <v>1</v>
      </c>
      <c r="E192" s="16" t="s">
        <v>420</v>
      </c>
      <c r="F192" s="16" t="s">
        <v>374</v>
      </c>
      <c r="G192" s="16">
        <v>0</v>
      </c>
    </row>
    <row r="193" spans="2:7" ht="17.5" thickBot="1" x14ac:dyDescent="0.5">
      <c r="B193" s="14" t="s">
        <v>421</v>
      </c>
      <c r="C193" s="14"/>
      <c r="D193" s="14"/>
      <c r="E193" s="14"/>
      <c r="F193" s="14"/>
      <c r="G193" s="14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C451B-4946-4EAB-9C0E-15AD04613F04}">
  <dimension ref="A1:U33"/>
  <sheetViews>
    <sheetView topLeftCell="F1" workbookViewId="0">
      <selection activeCell="B29" sqref="B29"/>
    </sheetView>
  </sheetViews>
  <sheetFormatPr defaultRowHeight="17" x14ac:dyDescent="0.45"/>
  <cols>
    <col min="1" max="1" width="17.1640625" customWidth="1"/>
    <col min="21" max="21" width="21.08203125" customWidth="1"/>
  </cols>
  <sheetData>
    <row r="1" spans="1:21" x14ac:dyDescent="0.45">
      <c r="A1" s="5"/>
      <c r="B1" s="6" t="s">
        <v>1</v>
      </c>
      <c r="C1" s="6" t="s">
        <v>3</v>
      </c>
      <c r="D1" s="6" t="s">
        <v>5</v>
      </c>
      <c r="E1" s="6" t="s">
        <v>431</v>
      </c>
      <c r="F1" s="6" t="s">
        <v>7</v>
      </c>
      <c r="G1" s="6" t="s">
        <v>9</v>
      </c>
      <c r="H1" s="6" t="s">
        <v>11</v>
      </c>
      <c r="I1" s="6" t="s">
        <v>430</v>
      </c>
      <c r="J1" s="6" t="s">
        <v>13</v>
      </c>
      <c r="K1" s="6" t="s">
        <v>15</v>
      </c>
      <c r="L1" s="6" t="s">
        <v>427</v>
      </c>
      <c r="M1" s="6" t="s">
        <v>429</v>
      </c>
      <c r="N1" s="6" t="s">
        <v>17</v>
      </c>
      <c r="O1" s="6" t="s">
        <v>19</v>
      </c>
      <c r="P1" s="6" t="s">
        <v>21</v>
      </c>
      <c r="Q1" s="7" t="s">
        <v>428</v>
      </c>
      <c r="U1" s="1" t="s">
        <v>69</v>
      </c>
    </row>
    <row r="2" spans="1:21" x14ac:dyDescent="0.45">
      <c r="A2" s="8" t="s">
        <v>35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1">
        <f>SUM(B2:Q2)</f>
        <v>0</v>
      </c>
      <c r="S2" s="1" t="s">
        <v>61</v>
      </c>
      <c r="T2" s="1">
        <v>1</v>
      </c>
      <c r="U2" s="2">
        <v>160</v>
      </c>
    </row>
    <row r="3" spans="1:21" x14ac:dyDescent="0.45">
      <c r="A3" s="8" t="s">
        <v>37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1">
        <f>SUM(B3:Q3)</f>
        <v>0</v>
      </c>
      <c r="S3" s="1" t="s">
        <v>61</v>
      </c>
      <c r="T3" s="1">
        <v>1</v>
      </c>
      <c r="U3" s="2">
        <v>150</v>
      </c>
    </row>
    <row r="4" spans="1:21" x14ac:dyDescent="0.45">
      <c r="A4" s="8" t="s">
        <v>39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2">
        <f t="shared" ref="R4:R17" si="0">SUM(B4:Q4)</f>
        <v>0</v>
      </c>
      <c r="S4" s="1" t="s">
        <v>61</v>
      </c>
      <c r="T4" s="1">
        <v>1</v>
      </c>
      <c r="U4" s="2">
        <v>140</v>
      </c>
    </row>
    <row r="5" spans="1:21" x14ac:dyDescent="0.45">
      <c r="A5" s="8" t="s">
        <v>40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2">
        <f t="shared" si="0"/>
        <v>0</v>
      </c>
      <c r="S5" s="1" t="s">
        <v>61</v>
      </c>
      <c r="T5" s="1">
        <v>1</v>
      </c>
      <c r="U5" s="2">
        <v>130</v>
      </c>
    </row>
    <row r="6" spans="1:21" x14ac:dyDescent="0.45">
      <c r="A6" s="8" t="s">
        <v>41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2">
        <f t="shared" si="0"/>
        <v>0</v>
      </c>
      <c r="S6" s="1" t="s">
        <v>61</v>
      </c>
      <c r="T6" s="1">
        <v>1</v>
      </c>
      <c r="U6" s="2">
        <v>120</v>
      </c>
    </row>
    <row r="7" spans="1:21" x14ac:dyDescent="0.45">
      <c r="A7" s="8" t="s">
        <v>42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2">
        <f t="shared" si="0"/>
        <v>0</v>
      </c>
      <c r="S7" s="1" t="s">
        <v>61</v>
      </c>
      <c r="T7" s="1">
        <v>1</v>
      </c>
      <c r="U7" s="2">
        <v>110</v>
      </c>
    </row>
    <row r="8" spans="1:21" x14ac:dyDescent="0.45">
      <c r="A8" s="8" t="s">
        <v>43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2">
        <f t="shared" si="0"/>
        <v>0</v>
      </c>
      <c r="S8" s="1" t="s">
        <v>61</v>
      </c>
      <c r="T8" s="1">
        <v>1</v>
      </c>
      <c r="U8" s="2">
        <v>100</v>
      </c>
    </row>
    <row r="9" spans="1:21" x14ac:dyDescent="0.45">
      <c r="A9" s="8" t="s">
        <v>44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2">
        <f t="shared" si="0"/>
        <v>0</v>
      </c>
      <c r="S9" s="1" t="s">
        <v>61</v>
      </c>
      <c r="T9" s="1">
        <v>1</v>
      </c>
      <c r="U9" s="2">
        <v>90</v>
      </c>
    </row>
    <row r="10" spans="1:21" x14ac:dyDescent="0.45">
      <c r="A10" s="8" t="s">
        <v>45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2">
        <f t="shared" si="0"/>
        <v>0</v>
      </c>
      <c r="S10" s="1" t="s">
        <v>61</v>
      </c>
      <c r="T10" s="1">
        <v>1</v>
      </c>
      <c r="U10" s="2">
        <v>80</v>
      </c>
    </row>
    <row r="11" spans="1:21" x14ac:dyDescent="0.45">
      <c r="A11" s="8" t="s">
        <v>46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2">
        <f t="shared" si="0"/>
        <v>0</v>
      </c>
      <c r="S11" s="1" t="s">
        <v>61</v>
      </c>
      <c r="T11" s="1">
        <v>1</v>
      </c>
      <c r="U11" s="2">
        <v>70</v>
      </c>
    </row>
    <row r="12" spans="1:21" x14ac:dyDescent="0.45">
      <c r="A12" s="8" t="s">
        <v>47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2">
        <f t="shared" si="0"/>
        <v>0</v>
      </c>
      <c r="S12" s="1" t="s">
        <v>61</v>
      </c>
      <c r="T12" s="1">
        <v>1</v>
      </c>
      <c r="U12" s="2">
        <v>60</v>
      </c>
    </row>
    <row r="13" spans="1:21" x14ac:dyDescent="0.45">
      <c r="A13" s="8" t="s">
        <v>48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2">
        <f t="shared" si="0"/>
        <v>0</v>
      </c>
      <c r="S13" s="1" t="s">
        <v>61</v>
      </c>
      <c r="T13" s="1">
        <v>1</v>
      </c>
      <c r="U13" s="2">
        <v>50</v>
      </c>
    </row>
    <row r="14" spans="1:21" x14ac:dyDescent="0.45">
      <c r="A14" s="8" t="s">
        <v>432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2">
        <f t="shared" si="0"/>
        <v>0</v>
      </c>
      <c r="S14" s="2" t="s">
        <v>61</v>
      </c>
      <c r="T14" s="2">
        <v>1</v>
      </c>
      <c r="U14" s="2">
        <v>40</v>
      </c>
    </row>
    <row r="15" spans="1:21" x14ac:dyDescent="0.45">
      <c r="A15" s="8" t="s">
        <v>433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2">
        <f t="shared" si="0"/>
        <v>0</v>
      </c>
      <c r="S15" s="2" t="s">
        <v>61</v>
      </c>
      <c r="T15" s="2">
        <v>1</v>
      </c>
      <c r="U15" s="2">
        <v>30</v>
      </c>
    </row>
    <row r="16" spans="1:21" x14ac:dyDescent="0.45">
      <c r="A16" s="8" t="s">
        <v>434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2">
        <f t="shared" si="0"/>
        <v>0</v>
      </c>
      <c r="S16" s="2" t="s">
        <v>61</v>
      </c>
      <c r="T16" s="2">
        <v>1</v>
      </c>
      <c r="U16" s="2">
        <v>20</v>
      </c>
    </row>
    <row r="17" spans="1:21" ht="17.5" thickBot="1" x14ac:dyDescent="0.5">
      <c r="A17" s="10" t="s">
        <v>435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2">
        <f t="shared" si="0"/>
        <v>0</v>
      </c>
      <c r="S17" s="2" t="s">
        <v>61</v>
      </c>
      <c r="T17" s="2">
        <v>1</v>
      </c>
      <c r="U17" s="2">
        <v>10</v>
      </c>
    </row>
    <row r="18" spans="1:21" x14ac:dyDescent="0.45">
      <c r="B18" s="1">
        <f>SUM(B2:B17)</f>
        <v>0</v>
      </c>
      <c r="C18" s="2">
        <f t="shared" ref="C18:Q18" si="1">SUM(C2:C17)</f>
        <v>0</v>
      </c>
      <c r="D18" s="2">
        <f t="shared" si="1"/>
        <v>0</v>
      </c>
      <c r="E18" s="2">
        <f t="shared" si="1"/>
        <v>0</v>
      </c>
      <c r="F18" s="2">
        <f t="shared" si="1"/>
        <v>0</v>
      </c>
      <c r="G18" s="2">
        <f t="shared" si="1"/>
        <v>0</v>
      </c>
      <c r="H18" s="2">
        <f t="shared" si="1"/>
        <v>0</v>
      </c>
      <c r="I18" s="2">
        <f t="shared" si="1"/>
        <v>0</v>
      </c>
      <c r="J18" s="2">
        <f t="shared" si="1"/>
        <v>0</v>
      </c>
      <c r="K18" s="2">
        <f t="shared" si="1"/>
        <v>0</v>
      </c>
      <c r="L18" s="2">
        <f t="shared" si="1"/>
        <v>0</v>
      </c>
      <c r="M18" s="2">
        <f t="shared" si="1"/>
        <v>0</v>
      </c>
      <c r="N18" s="2">
        <f t="shared" si="1"/>
        <v>0</v>
      </c>
      <c r="O18" s="2">
        <f t="shared" si="1"/>
        <v>0</v>
      </c>
      <c r="P18" s="2">
        <f t="shared" si="1"/>
        <v>0</v>
      </c>
      <c r="Q18" s="2">
        <f t="shared" si="1"/>
        <v>0</v>
      </c>
    </row>
    <row r="19" spans="1:21" x14ac:dyDescent="0.45">
      <c r="B19" s="1" t="s">
        <v>61</v>
      </c>
      <c r="C19" s="2" t="s">
        <v>61</v>
      </c>
      <c r="D19" s="2" t="s">
        <v>61</v>
      </c>
      <c r="E19" s="2" t="s">
        <v>61</v>
      </c>
      <c r="F19" s="2" t="s">
        <v>61</v>
      </c>
      <c r="G19" s="2" t="s">
        <v>61</v>
      </c>
      <c r="H19" s="2" t="s">
        <v>61</v>
      </c>
      <c r="I19" s="2" t="s">
        <v>61</v>
      </c>
      <c r="J19" s="2" t="s">
        <v>61</v>
      </c>
      <c r="K19" s="2" t="s">
        <v>61</v>
      </c>
      <c r="L19" s="2" t="s">
        <v>61</v>
      </c>
      <c r="M19" s="2" t="s">
        <v>61</v>
      </c>
      <c r="N19" s="2" t="s">
        <v>61</v>
      </c>
      <c r="O19" s="2" t="s">
        <v>61</v>
      </c>
      <c r="P19" s="2" t="s">
        <v>61</v>
      </c>
      <c r="Q19" s="2" t="s">
        <v>61</v>
      </c>
    </row>
    <row r="20" spans="1:21" x14ac:dyDescent="0.45">
      <c r="B20" s="1">
        <v>1</v>
      </c>
      <c r="C20" s="1">
        <v>1</v>
      </c>
      <c r="D20" s="1">
        <v>1</v>
      </c>
      <c r="E20" s="2">
        <v>1</v>
      </c>
      <c r="F20" s="1">
        <v>1</v>
      </c>
      <c r="G20" s="1">
        <v>1</v>
      </c>
      <c r="H20" s="1">
        <v>1</v>
      </c>
      <c r="I20" s="2">
        <v>1</v>
      </c>
      <c r="J20" s="1">
        <v>1</v>
      </c>
      <c r="K20" s="1">
        <v>1</v>
      </c>
      <c r="L20" s="1">
        <v>1</v>
      </c>
      <c r="M20" s="2">
        <v>1</v>
      </c>
      <c r="N20" s="1">
        <v>1</v>
      </c>
      <c r="O20" s="1">
        <v>1</v>
      </c>
      <c r="P20" s="1">
        <v>1</v>
      </c>
      <c r="Q20" s="2">
        <v>1</v>
      </c>
    </row>
    <row r="23" spans="1:21" x14ac:dyDescent="0.45">
      <c r="A23" s="1" t="s">
        <v>62</v>
      </c>
      <c r="B23" s="1">
        <v>4</v>
      </c>
      <c r="C23" s="1">
        <v>4</v>
      </c>
      <c r="D23" s="1">
        <v>4</v>
      </c>
      <c r="E23" s="2">
        <v>4</v>
      </c>
      <c r="F23" s="1">
        <v>1</v>
      </c>
      <c r="G23" s="1">
        <v>1</v>
      </c>
      <c r="H23" s="1">
        <v>1</v>
      </c>
      <c r="I23" s="2">
        <v>1</v>
      </c>
      <c r="J23" s="1">
        <v>2</v>
      </c>
      <c r="K23" s="1">
        <v>2</v>
      </c>
      <c r="L23" s="1">
        <v>2</v>
      </c>
      <c r="M23" s="2">
        <v>2</v>
      </c>
      <c r="N23" s="1">
        <v>3</v>
      </c>
      <c r="O23" s="1">
        <v>3</v>
      </c>
      <c r="P23" s="1">
        <v>3</v>
      </c>
      <c r="Q23" s="2">
        <v>3</v>
      </c>
    </row>
    <row r="24" spans="1:21" x14ac:dyDescent="0.45">
      <c r="A24" s="1"/>
      <c r="B24" s="1"/>
      <c r="C24" s="1"/>
      <c r="D24" s="1"/>
      <c r="E24" s="2"/>
      <c r="F24" s="1"/>
      <c r="G24" s="1"/>
      <c r="H24" s="1"/>
      <c r="I24" s="2"/>
      <c r="J24" s="1"/>
      <c r="K24" s="1"/>
      <c r="L24" s="1"/>
      <c r="M24" s="2"/>
      <c r="N24" s="1"/>
      <c r="O24" s="1"/>
      <c r="P24" s="1"/>
      <c r="Q24" s="2"/>
    </row>
    <row r="25" spans="1:21" x14ac:dyDescent="0.45">
      <c r="A25" s="1"/>
    </row>
    <row r="26" spans="1:21" ht="17" customHeight="1" x14ac:dyDescent="0.45">
      <c r="A26" s="20" t="s">
        <v>65</v>
      </c>
      <c r="B26" s="21">
        <v>1</v>
      </c>
      <c r="C26" s="21"/>
    </row>
    <row r="27" spans="1:21" x14ac:dyDescent="0.45">
      <c r="A27" s="20"/>
      <c r="B27" s="21"/>
      <c r="C27" s="21"/>
    </row>
    <row r="29" spans="1:21" x14ac:dyDescent="0.45">
      <c r="A29" s="1" t="s">
        <v>66</v>
      </c>
      <c r="B29" s="1">
        <f>SUMPRODUCT((B2:B17)*($U$2:$U$17)*B23*$B$26)</f>
        <v>0</v>
      </c>
      <c r="C29" s="2">
        <f t="shared" ref="C29:Q29" si="2">SUMPRODUCT((C2:C17)*($U$2:$U$17)*C23*$B$26)</f>
        <v>0</v>
      </c>
      <c r="D29" s="2">
        <f t="shared" si="2"/>
        <v>0</v>
      </c>
      <c r="E29" s="2">
        <f t="shared" si="2"/>
        <v>0</v>
      </c>
      <c r="F29" s="2">
        <f t="shared" si="2"/>
        <v>0</v>
      </c>
      <c r="G29" s="2">
        <f t="shared" si="2"/>
        <v>0</v>
      </c>
      <c r="H29" s="2">
        <f t="shared" si="2"/>
        <v>0</v>
      </c>
      <c r="I29" s="2">
        <f t="shared" si="2"/>
        <v>0</v>
      </c>
      <c r="J29" s="2">
        <f t="shared" si="2"/>
        <v>0</v>
      </c>
      <c r="K29" s="2">
        <f t="shared" si="2"/>
        <v>0</v>
      </c>
      <c r="L29" s="2">
        <f t="shared" si="2"/>
        <v>0</v>
      </c>
      <c r="M29" s="2">
        <f t="shared" si="2"/>
        <v>0</v>
      </c>
      <c r="N29" s="2">
        <f t="shared" si="2"/>
        <v>0</v>
      </c>
      <c r="O29" s="2">
        <f t="shared" si="2"/>
        <v>0</v>
      </c>
      <c r="P29" s="2">
        <f t="shared" si="2"/>
        <v>0</v>
      </c>
      <c r="Q29" s="2">
        <f t="shared" si="2"/>
        <v>0</v>
      </c>
    </row>
    <row r="31" spans="1:21" x14ac:dyDescent="0.45">
      <c r="A31" s="1" t="s">
        <v>63</v>
      </c>
      <c r="B31" s="1">
        <f>SUM(B29:P29)</f>
        <v>0</v>
      </c>
    </row>
    <row r="32" spans="1:21" x14ac:dyDescent="0.45">
      <c r="A32" s="1"/>
    </row>
    <row r="33" spans="1:1" x14ac:dyDescent="0.45">
      <c r="A33" s="1"/>
    </row>
  </sheetData>
  <mergeCells count="2">
    <mergeCell ref="A26:A27"/>
    <mergeCell ref="B26:C2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24셀 배치_test</vt:lpstr>
      <vt:lpstr>해답 보고서 1</vt:lpstr>
      <vt:lpstr>해답 보고서 3</vt:lpstr>
      <vt:lpstr>12셀 배치_1</vt:lpstr>
      <vt:lpstr>Sheet2</vt:lpstr>
      <vt:lpstr>해답 보고서 2</vt:lpstr>
      <vt:lpstr>12셀 배치_2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keunho kim</dc:creator>
  <cp:lastModifiedBy>keunho kim</cp:lastModifiedBy>
  <dcterms:created xsi:type="dcterms:W3CDTF">2017-11-22T07:35:08Z</dcterms:created>
  <dcterms:modified xsi:type="dcterms:W3CDTF">2017-12-05T13:24:17Z</dcterms:modified>
</cp:coreProperties>
</file>