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gh02\Desktop\CJ 대한통운\근호정리\"/>
    </mc:Choice>
  </mc:AlternateContent>
  <bookViews>
    <workbookView xWindow="0" yWindow="0" windowWidth="23040" windowHeight="8980" xr2:uid="{3D050162-793B-473D-AC29-FCBAFF9344D6}"/>
  </bookViews>
  <sheets>
    <sheet name="Sheet1" sheetId="1" r:id="rId1"/>
  </sheets>
  <definedNames>
    <definedName name="_xlnm._FilterDatabase" localSheetId="0" hidden="1">Sheet1!$A$1:$D$1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6" i="1" l="1"/>
  <c r="D164" i="1" l="1"/>
  <c r="C164" i="1"/>
  <c r="D158" i="1"/>
  <c r="C158" i="1"/>
  <c r="D153" i="1"/>
  <c r="C153" i="1"/>
  <c r="D145" i="1"/>
  <c r="C145" i="1"/>
  <c r="D139" i="1"/>
  <c r="C139" i="1"/>
  <c r="D133" i="1"/>
  <c r="C133" i="1"/>
  <c r="D126" i="1"/>
  <c r="C126" i="1"/>
  <c r="D121" i="1"/>
  <c r="C121" i="1"/>
  <c r="D117" i="1"/>
  <c r="C117" i="1"/>
  <c r="D110" i="1"/>
  <c r="C110" i="1"/>
  <c r="D103" i="1"/>
  <c r="C103" i="1"/>
  <c r="D97" i="1"/>
  <c r="C97" i="1"/>
  <c r="D90" i="1"/>
  <c r="C90" i="1"/>
  <c r="D84" i="1"/>
  <c r="C84" i="1"/>
  <c r="D79" i="1"/>
  <c r="C79" i="1"/>
  <c r="D72" i="1"/>
  <c r="C72" i="1"/>
  <c r="D65" i="1"/>
  <c r="C65" i="1"/>
  <c r="D58" i="1"/>
  <c r="C58" i="1"/>
  <c r="D52" i="1"/>
  <c r="C52" i="1"/>
  <c r="D45" i="1"/>
  <c r="C45" i="1"/>
  <c r="D39" i="1"/>
  <c r="C39" i="1"/>
  <c r="D37" i="1"/>
  <c r="C37" i="1"/>
  <c r="D30" i="1"/>
  <c r="C30" i="1"/>
  <c r="D25" i="1"/>
  <c r="C25" i="1"/>
  <c r="D18" i="1"/>
  <c r="C18" i="1"/>
  <c r="D11" i="1"/>
  <c r="C11" i="1"/>
  <c r="D7" i="1"/>
  <c r="C7" i="1"/>
  <c r="D3" i="1"/>
  <c r="C3" i="1"/>
</calcChain>
</file>

<file path=xl/sharedStrings.xml><?xml version="1.0" encoding="utf-8"?>
<sst xmlns="http://schemas.openxmlformats.org/spreadsheetml/2006/main" count="195" uniqueCount="49">
  <si>
    <t>날짜</t>
  </si>
  <si>
    <t>차수</t>
  </si>
  <si>
    <t>SKU 수</t>
  </si>
  <si>
    <t>주문 상품 수</t>
    <phoneticPr fontId="1" type="noConversion"/>
  </si>
  <si>
    <t>7월 1일</t>
    <phoneticPr fontId="1" type="noConversion"/>
  </si>
  <si>
    <t>1차</t>
    <phoneticPr fontId="1" type="noConversion"/>
  </si>
  <si>
    <t>TOTAL</t>
    <phoneticPr fontId="1" type="noConversion"/>
  </si>
  <si>
    <t>7월 2일</t>
    <phoneticPr fontId="1" type="noConversion"/>
  </si>
  <si>
    <t>4차</t>
    <phoneticPr fontId="1" type="noConversion"/>
  </si>
  <si>
    <t>5차</t>
    <phoneticPr fontId="1" type="noConversion"/>
  </si>
  <si>
    <t>8차</t>
    <phoneticPr fontId="1" type="noConversion"/>
  </si>
  <si>
    <t>7월 3일</t>
    <phoneticPr fontId="1" type="noConversion"/>
  </si>
  <si>
    <t>3차</t>
    <phoneticPr fontId="1" type="noConversion"/>
  </si>
  <si>
    <t>7차</t>
    <phoneticPr fontId="1" type="noConversion"/>
  </si>
  <si>
    <t>12차</t>
    <phoneticPr fontId="1" type="noConversion"/>
  </si>
  <si>
    <t>7월 4일</t>
    <phoneticPr fontId="1" type="noConversion"/>
  </si>
  <si>
    <t>10차</t>
    <phoneticPr fontId="1" type="noConversion"/>
  </si>
  <si>
    <t>13차</t>
    <phoneticPr fontId="1" type="noConversion"/>
  </si>
  <si>
    <t>7월 5일</t>
    <phoneticPr fontId="1" type="noConversion"/>
  </si>
  <si>
    <t>2차</t>
    <phoneticPr fontId="1" type="noConversion"/>
  </si>
  <si>
    <t>9차</t>
    <phoneticPr fontId="1" type="noConversion"/>
  </si>
  <si>
    <t>7월 6일</t>
    <phoneticPr fontId="1" type="noConversion"/>
  </si>
  <si>
    <t>7월 7일</t>
    <phoneticPr fontId="1" type="noConversion"/>
  </si>
  <si>
    <t>11차</t>
    <phoneticPr fontId="1" type="noConversion"/>
  </si>
  <si>
    <t>7월 8일</t>
    <phoneticPr fontId="1" type="noConversion"/>
  </si>
  <si>
    <t>7월 9일</t>
    <phoneticPr fontId="1" type="noConversion"/>
  </si>
  <si>
    <t>7월 10일</t>
    <phoneticPr fontId="1" type="noConversion"/>
  </si>
  <si>
    <t>6차</t>
    <phoneticPr fontId="1" type="noConversion"/>
  </si>
  <si>
    <t>14차</t>
    <phoneticPr fontId="1" type="noConversion"/>
  </si>
  <si>
    <t>7월 11일</t>
    <phoneticPr fontId="1" type="noConversion"/>
  </si>
  <si>
    <t>7월 12일</t>
    <phoneticPr fontId="1" type="noConversion"/>
  </si>
  <si>
    <t>7월 13일</t>
    <phoneticPr fontId="1" type="noConversion"/>
  </si>
  <si>
    <t>7월 14일</t>
    <phoneticPr fontId="1" type="noConversion"/>
  </si>
  <si>
    <t>7월 16일</t>
    <phoneticPr fontId="1" type="noConversion"/>
  </si>
  <si>
    <t>7월 17일</t>
    <phoneticPr fontId="1" type="noConversion"/>
  </si>
  <si>
    <t>7월 18일</t>
    <phoneticPr fontId="1" type="noConversion"/>
  </si>
  <si>
    <t>7월 19일</t>
    <phoneticPr fontId="1" type="noConversion"/>
  </si>
  <si>
    <t>15차</t>
    <phoneticPr fontId="1" type="noConversion"/>
  </si>
  <si>
    <t>7월 20일</t>
    <phoneticPr fontId="1" type="noConversion"/>
  </si>
  <si>
    <t>17차</t>
    <phoneticPr fontId="1" type="noConversion"/>
  </si>
  <si>
    <t>7월 21일</t>
    <phoneticPr fontId="1" type="noConversion"/>
  </si>
  <si>
    <t>7월 23일</t>
    <phoneticPr fontId="1" type="noConversion"/>
  </si>
  <si>
    <t>7월 24일</t>
    <phoneticPr fontId="1" type="noConversion"/>
  </si>
  <si>
    <t>7월 25일</t>
    <phoneticPr fontId="1" type="noConversion"/>
  </si>
  <si>
    <t>7월 26일</t>
    <phoneticPr fontId="1" type="noConversion"/>
  </si>
  <si>
    <t>7월 27일</t>
    <phoneticPr fontId="1" type="noConversion"/>
  </si>
  <si>
    <t>7월 28일</t>
    <phoneticPr fontId="1" type="noConversion"/>
  </si>
  <si>
    <t>7월 30일</t>
    <phoneticPr fontId="1" type="noConversion"/>
  </si>
  <si>
    <t>7월 31일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</si>
</sst>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253B-0429-42C8-B742-8B3D9984D17F}">
  <dimension ref="A1:D166"/>
  <sheetViews>
    <sheetView tabSelected="1" workbookViewId="0">
      <pane ySplit="1" topLeftCell="A2" activePane="bottomLeft" state="frozen"/>
      <selection pane="bottomLeft" activeCell="C166" sqref="C166"/>
    </sheetView>
  </sheetViews>
  <sheetFormatPr defaultRowHeight="17" x14ac:dyDescent="0.45"/>
  <cols>
    <col min="1" max="2" width="8.6640625" style="3"/>
    <col min="3" max="3" width="11.6640625" style="3" customWidth="1"/>
    <col min="4" max="16384" width="8.6640625" style="3"/>
  </cols>
  <sheetData>
    <row r="1" spans="1:4" ht="23.4" customHeight="1" thickBot="1" x14ac:dyDescent="0.5">
      <c r="A1" s="1" t="s">
        <v>0</v>
      </c>
      <c r="B1" s="2" t="s">
        <v>1</v>
      </c>
      <c r="C1" s="2" t="s">
        <v>3</v>
      </c>
      <c r="D1" s="2" t="s">
        <v>2</v>
      </c>
    </row>
    <row r="2" spans="1:4" ht="17.5" thickBot="1" x14ac:dyDescent="0.5">
      <c r="A2" s="4" t="s">
        <v>4</v>
      </c>
      <c r="B2" s="5" t="s">
        <v>5</v>
      </c>
      <c r="C2" s="5">
        <v>2342</v>
      </c>
      <c r="D2" s="5">
        <v>283</v>
      </c>
    </row>
    <row r="3" spans="1:4" ht="17.5" thickBot="1" x14ac:dyDescent="0.5">
      <c r="A3" s="4"/>
      <c r="B3" s="5" t="s">
        <v>6</v>
      </c>
      <c r="C3" s="5">
        <f>C2</f>
        <v>2342</v>
      </c>
      <c r="D3" s="5">
        <f>D2</f>
        <v>283</v>
      </c>
    </row>
    <row r="4" spans="1:4" ht="17.5" thickBot="1" x14ac:dyDescent="0.5">
      <c r="A4" s="4" t="s">
        <v>7</v>
      </c>
      <c r="B4" s="5" t="s">
        <v>8</v>
      </c>
      <c r="C4" s="5">
        <v>1034</v>
      </c>
      <c r="D4" s="5">
        <v>143</v>
      </c>
    </row>
    <row r="5" spans="1:4" ht="17.5" thickBot="1" x14ac:dyDescent="0.5">
      <c r="A5" s="4"/>
      <c r="B5" s="5" t="s">
        <v>9</v>
      </c>
      <c r="C5" s="5">
        <v>195</v>
      </c>
      <c r="D5" s="5">
        <v>14</v>
      </c>
    </row>
    <row r="6" spans="1:4" ht="17.5" thickBot="1" x14ac:dyDescent="0.5">
      <c r="A6" s="4"/>
      <c r="B6" s="5" t="s">
        <v>10</v>
      </c>
      <c r="C6" s="5">
        <v>629</v>
      </c>
      <c r="D6" s="5">
        <v>134</v>
      </c>
    </row>
    <row r="7" spans="1:4" ht="17.5" thickBot="1" x14ac:dyDescent="0.5">
      <c r="A7" s="4"/>
      <c r="B7" s="5" t="s">
        <v>6</v>
      </c>
      <c r="C7" s="5">
        <f>SUM(C4:C6)</f>
        <v>1858</v>
      </c>
      <c r="D7" s="5">
        <f>SUM(D4:D6)</f>
        <v>291</v>
      </c>
    </row>
    <row r="8" spans="1:4" ht="17.5" thickBot="1" x14ac:dyDescent="0.5">
      <c r="A8" s="4" t="s">
        <v>11</v>
      </c>
      <c r="B8" s="5" t="s">
        <v>12</v>
      </c>
      <c r="C8" s="5">
        <v>1072</v>
      </c>
      <c r="D8" s="5">
        <v>209</v>
      </c>
    </row>
    <row r="9" spans="1:4" ht="17.5" thickBot="1" x14ac:dyDescent="0.5">
      <c r="A9" s="4"/>
      <c r="B9" s="5" t="s">
        <v>13</v>
      </c>
      <c r="C9" s="5">
        <v>1384</v>
      </c>
      <c r="D9" s="5">
        <v>169</v>
      </c>
    </row>
    <row r="10" spans="1:4" ht="17.5" thickBot="1" x14ac:dyDescent="0.5">
      <c r="A10" s="4"/>
      <c r="B10" s="5" t="s">
        <v>14</v>
      </c>
      <c r="C10" s="5">
        <v>112</v>
      </c>
      <c r="D10" s="5">
        <v>31</v>
      </c>
    </row>
    <row r="11" spans="1:4" ht="17.5" thickBot="1" x14ac:dyDescent="0.5">
      <c r="A11" s="4"/>
      <c r="B11" s="5" t="s">
        <v>6</v>
      </c>
      <c r="C11" s="5">
        <f>SUM(C8:C10)</f>
        <v>2568</v>
      </c>
      <c r="D11" s="5">
        <f>SUM(D8:D10)</f>
        <v>409</v>
      </c>
    </row>
    <row r="12" spans="1:4" ht="17.5" thickBot="1" x14ac:dyDescent="0.5">
      <c r="A12" s="4" t="s">
        <v>15</v>
      </c>
      <c r="B12" s="5" t="s">
        <v>5</v>
      </c>
      <c r="C12" s="5">
        <v>673</v>
      </c>
      <c r="D12" s="5">
        <v>116</v>
      </c>
    </row>
    <row r="13" spans="1:4" ht="17.5" thickBot="1" x14ac:dyDescent="0.5">
      <c r="A13" s="4"/>
      <c r="B13" s="5" t="s">
        <v>8</v>
      </c>
      <c r="C13" s="5">
        <v>1817</v>
      </c>
      <c r="D13" s="5">
        <v>242</v>
      </c>
    </row>
    <row r="14" spans="1:4" ht="17.5" thickBot="1" x14ac:dyDescent="0.5">
      <c r="A14" s="4"/>
      <c r="B14" s="5" t="s">
        <v>13</v>
      </c>
      <c r="C14" s="5">
        <v>1486</v>
      </c>
      <c r="D14" s="5">
        <v>178</v>
      </c>
    </row>
    <row r="15" spans="1:4" ht="17.5" thickBot="1" x14ac:dyDescent="0.5">
      <c r="A15" s="4"/>
      <c r="B15" s="5" t="s">
        <v>10</v>
      </c>
      <c r="C15" s="5">
        <v>376</v>
      </c>
      <c r="D15" s="5">
        <v>36</v>
      </c>
    </row>
    <row r="16" spans="1:4" ht="17.5" thickBot="1" x14ac:dyDescent="0.5">
      <c r="A16" s="4"/>
      <c r="B16" s="5" t="s">
        <v>16</v>
      </c>
      <c r="C16" s="5">
        <v>398</v>
      </c>
      <c r="D16" s="5">
        <v>104</v>
      </c>
    </row>
    <row r="17" spans="1:4" ht="17.5" thickBot="1" x14ac:dyDescent="0.5">
      <c r="A17" s="4"/>
      <c r="B17" s="5" t="s">
        <v>17</v>
      </c>
      <c r="C17" s="5">
        <v>46</v>
      </c>
      <c r="D17" s="5">
        <v>24</v>
      </c>
    </row>
    <row r="18" spans="1:4" ht="17.5" thickBot="1" x14ac:dyDescent="0.5">
      <c r="A18" s="4"/>
      <c r="B18" s="5" t="s">
        <v>6</v>
      </c>
      <c r="C18" s="5">
        <f>SUM(C12:C17)</f>
        <v>4796</v>
      </c>
      <c r="D18" s="5">
        <f>SUM(D12:D17)</f>
        <v>700</v>
      </c>
    </row>
    <row r="19" spans="1:4" ht="17.5" thickBot="1" x14ac:dyDescent="0.5">
      <c r="A19" s="4" t="s">
        <v>18</v>
      </c>
      <c r="B19" s="5" t="s">
        <v>19</v>
      </c>
      <c r="C19" s="5">
        <v>1018</v>
      </c>
      <c r="D19" s="5">
        <v>208</v>
      </c>
    </row>
    <row r="20" spans="1:4" ht="17.5" thickBot="1" x14ac:dyDescent="0.5">
      <c r="A20" s="4"/>
      <c r="B20" s="5" t="s">
        <v>8</v>
      </c>
      <c r="C20" s="5">
        <v>1767</v>
      </c>
      <c r="D20" s="5">
        <v>189</v>
      </c>
    </row>
    <row r="21" spans="1:4" ht="17.5" thickBot="1" x14ac:dyDescent="0.5">
      <c r="A21" s="4"/>
      <c r="B21" s="5" t="s">
        <v>13</v>
      </c>
      <c r="C21" s="5">
        <v>791</v>
      </c>
      <c r="D21" s="5">
        <v>177</v>
      </c>
    </row>
    <row r="22" spans="1:4" ht="17.5" thickBot="1" x14ac:dyDescent="0.5">
      <c r="A22" s="4"/>
      <c r="B22" s="5" t="s">
        <v>10</v>
      </c>
      <c r="C22" s="5">
        <v>322</v>
      </c>
      <c r="D22" s="5">
        <v>121</v>
      </c>
    </row>
    <row r="23" spans="1:4" ht="17.5" thickBot="1" x14ac:dyDescent="0.5">
      <c r="A23" s="4"/>
      <c r="B23" s="5" t="s">
        <v>20</v>
      </c>
      <c r="C23" s="5">
        <v>156</v>
      </c>
      <c r="D23" s="5">
        <v>76</v>
      </c>
    </row>
    <row r="24" spans="1:4" ht="17.5" thickBot="1" x14ac:dyDescent="0.5">
      <c r="A24" s="4"/>
      <c r="B24" s="5" t="s">
        <v>16</v>
      </c>
      <c r="C24" s="5">
        <v>86</v>
      </c>
      <c r="D24" s="5">
        <v>35</v>
      </c>
    </row>
    <row r="25" spans="1:4" ht="17.5" thickBot="1" x14ac:dyDescent="0.5">
      <c r="A25" s="4"/>
      <c r="B25" s="5" t="s">
        <v>6</v>
      </c>
      <c r="C25" s="5">
        <f>SUM(C19:C24)</f>
        <v>4140</v>
      </c>
      <c r="D25" s="5">
        <f>SUM(D19:D24)</f>
        <v>806</v>
      </c>
    </row>
    <row r="26" spans="1:4" ht="17.5" thickBot="1" x14ac:dyDescent="0.5">
      <c r="A26" s="4" t="s">
        <v>21</v>
      </c>
      <c r="B26" s="5" t="s">
        <v>5</v>
      </c>
      <c r="C26" s="5">
        <v>277</v>
      </c>
      <c r="D26" s="5">
        <v>118</v>
      </c>
    </row>
    <row r="27" spans="1:4" ht="17.5" thickBot="1" x14ac:dyDescent="0.5">
      <c r="A27" s="4"/>
      <c r="B27" s="5" t="s">
        <v>9</v>
      </c>
      <c r="C27" s="5">
        <v>4282</v>
      </c>
      <c r="D27" s="5">
        <v>262</v>
      </c>
    </row>
    <row r="28" spans="1:4" ht="17.5" thickBot="1" x14ac:dyDescent="0.5">
      <c r="A28" s="4"/>
      <c r="B28" s="5" t="s">
        <v>13</v>
      </c>
      <c r="C28" s="5">
        <v>2290</v>
      </c>
      <c r="D28" s="5">
        <v>262</v>
      </c>
    </row>
    <row r="29" spans="1:4" ht="17.5" thickBot="1" x14ac:dyDescent="0.5">
      <c r="A29" s="4"/>
      <c r="B29" s="5" t="s">
        <v>20</v>
      </c>
      <c r="C29" s="5">
        <v>71</v>
      </c>
      <c r="D29" s="5">
        <v>32</v>
      </c>
    </row>
    <row r="30" spans="1:4" ht="17.5" thickBot="1" x14ac:dyDescent="0.5">
      <c r="A30" s="4"/>
      <c r="B30" s="5" t="s">
        <v>6</v>
      </c>
      <c r="C30" s="5">
        <f>SUM(C26:C29)</f>
        <v>6920</v>
      </c>
      <c r="D30" s="5">
        <f>SUM(D26:D29)</f>
        <v>674</v>
      </c>
    </row>
    <row r="31" spans="1:4" ht="17.5" thickBot="1" x14ac:dyDescent="0.5">
      <c r="A31" s="4" t="s">
        <v>22</v>
      </c>
      <c r="B31" s="5" t="s">
        <v>5</v>
      </c>
      <c r="C31" s="5">
        <v>505</v>
      </c>
      <c r="D31" s="5">
        <v>156</v>
      </c>
    </row>
    <row r="32" spans="1:4" ht="17.5" thickBot="1" x14ac:dyDescent="0.5">
      <c r="A32" s="4"/>
      <c r="B32" s="5" t="s">
        <v>8</v>
      </c>
      <c r="C32" s="5">
        <v>1518</v>
      </c>
      <c r="D32" s="5">
        <v>189</v>
      </c>
    </row>
    <row r="33" spans="1:4" ht="17.5" thickBot="1" x14ac:dyDescent="0.5">
      <c r="A33" s="4"/>
      <c r="B33" s="5" t="s">
        <v>10</v>
      </c>
      <c r="C33" s="5">
        <v>2071</v>
      </c>
      <c r="D33" s="5">
        <v>247</v>
      </c>
    </row>
    <row r="34" spans="1:4" ht="17.5" thickBot="1" x14ac:dyDescent="0.5">
      <c r="A34" s="4"/>
      <c r="B34" s="5" t="s">
        <v>20</v>
      </c>
      <c r="C34" s="5">
        <v>547</v>
      </c>
      <c r="D34" s="5">
        <v>88</v>
      </c>
    </row>
    <row r="35" spans="1:4" ht="17.5" thickBot="1" x14ac:dyDescent="0.5">
      <c r="A35" s="4"/>
      <c r="B35" s="5" t="s">
        <v>23</v>
      </c>
      <c r="C35" s="5">
        <v>70</v>
      </c>
      <c r="D35" s="5">
        <v>36</v>
      </c>
    </row>
    <row r="36" spans="1:4" ht="17.5" thickBot="1" x14ac:dyDescent="0.5">
      <c r="A36" s="4"/>
      <c r="B36" s="5" t="s">
        <v>14</v>
      </c>
      <c r="C36" s="5">
        <v>83</v>
      </c>
      <c r="D36" s="5">
        <v>57</v>
      </c>
    </row>
    <row r="37" spans="1:4" ht="17.5" thickBot="1" x14ac:dyDescent="0.5">
      <c r="A37" s="4"/>
      <c r="B37" s="5" t="s">
        <v>6</v>
      </c>
      <c r="C37" s="5">
        <f>SUM(C31:C36)</f>
        <v>4794</v>
      </c>
      <c r="D37" s="5">
        <f>SUM(D31:D36)</f>
        <v>773</v>
      </c>
    </row>
    <row r="38" spans="1:4" ht="17.5" thickBot="1" x14ac:dyDescent="0.5">
      <c r="A38" s="4" t="s">
        <v>24</v>
      </c>
      <c r="B38" s="5" t="s">
        <v>5</v>
      </c>
      <c r="C38" s="5">
        <v>368</v>
      </c>
      <c r="D38" s="5">
        <v>119</v>
      </c>
    </row>
    <row r="39" spans="1:4" ht="17.5" thickBot="1" x14ac:dyDescent="0.5">
      <c r="A39" s="4"/>
      <c r="B39" s="5" t="s">
        <v>6</v>
      </c>
      <c r="C39" s="5">
        <f>C38</f>
        <v>368</v>
      </c>
      <c r="D39" s="5">
        <f>D38</f>
        <v>119</v>
      </c>
    </row>
    <row r="40" spans="1:4" ht="17.5" thickBot="1" x14ac:dyDescent="0.5">
      <c r="A40" s="4" t="s">
        <v>25</v>
      </c>
      <c r="B40" s="5" t="s">
        <v>19</v>
      </c>
      <c r="C40" s="5">
        <v>1830</v>
      </c>
      <c r="D40" s="5">
        <v>177</v>
      </c>
    </row>
    <row r="41" spans="1:4" ht="17.5" thickBot="1" x14ac:dyDescent="0.5">
      <c r="A41" s="4"/>
      <c r="B41" s="5" t="s">
        <v>8</v>
      </c>
      <c r="C41" s="5">
        <v>23</v>
      </c>
      <c r="D41" s="5">
        <v>22</v>
      </c>
    </row>
    <row r="42" spans="1:4" ht="17.5" thickBot="1" x14ac:dyDescent="0.5">
      <c r="A42" s="4"/>
      <c r="B42" s="5" t="s">
        <v>13</v>
      </c>
      <c r="C42" s="5">
        <v>391</v>
      </c>
      <c r="D42" s="5">
        <v>69</v>
      </c>
    </row>
    <row r="43" spans="1:4" ht="17.5" thickBot="1" x14ac:dyDescent="0.5">
      <c r="A43" s="4"/>
      <c r="B43" s="5" t="s">
        <v>10</v>
      </c>
      <c r="C43" s="5">
        <v>947</v>
      </c>
      <c r="D43" s="5">
        <v>155</v>
      </c>
    </row>
    <row r="44" spans="1:4" ht="17.5" thickBot="1" x14ac:dyDescent="0.5">
      <c r="A44" s="4"/>
      <c r="B44" s="5" t="s">
        <v>16</v>
      </c>
      <c r="C44" s="5">
        <v>380</v>
      </c>
      <c r="D44" s="5">
        <v>146</v>
      </c>
    </row>
    <row r="45" spans="1:4" ht="17.5" thickBot="1" x14ac:dyDescent="0.5">
      <c r="A45" s="4"/>
      <c r="B45" s="5" t="s">
        <v>6</v>
      </c>
      <c r="C45" s="5">
        <f>SUM(C40:C44)</f>
        <v>3571</v>
      </c>
      <c r="D45" s="5">
        <f>SUM(D40:D44)</f>
        <v>569</v>
      </c>
    </row>
    <row r="46" spans="1:4" ht="17.5" thickBot="1" x14ac:dyDescent="0.5">
      <c r="A46" s="4" t="s">
        <v>26</v>
      </c>
      <c r="B46" s="5" t="s">
        <v>12</v>
      </c>
      <c r="C46" s="5">
        <v>256</v>
      </c>
      <c r="D46" s="5">
        <v>119</v>
      </c>
    </row>
    <row r="47" spans="1:4" ht="17.5" thickBot="1" x14ac:dyDescent="0.5">
      <c r="A47" s="4"/>
      <c r="B47" s="5" t="s">
        <v>9</v>
      </c>
      <c r="C47" s="5">
        <v>1007</v>
      </c>
      <c r="D47" s="5">
        <v>197</v>
      </c>
    </row>
    <row r="48" spans="1:4" ht="17.5" thickBot="1" x14ac:dyDescent="0.5">
      <c r="A48" s="4"/>
      <c r="B48" s="5" t="s">
        <v>27</v>
      </c>
      <c r="C48" s="5">
        <v>1382</v>
      </c>
      <c r="D48" s="5">
        <v>210</v>
      </c>
    </row>
    <row r="49" spans="1:4" ht="17.5" thickBot="1" x14ac:dyDescent="0.5">
      <c r="A49" s="4"/>
      <c r="B49" s="5" t="s">
        <v>10</v>
      </c>
      <c r="C49" s="5">
        <v>749</v>
      </c>
      <c r="D49" s="5">
        <v>184</v>
      </c>
    </row>
    <row r="50" spans="1:4" ht="17.5" thickBot="1" x14ac:dyDescent="0.5">
      <c r="A50" s="4"/>
      <c r="B50" s="5" t="s">
        <v>23</v>
      </c>
      <c r="C50" s="5">
        <v>96</v>
      </c>
      <c r="D50" s="5">
        <v>29</v>
      </c>
    </row>
    <row r="51" spans="1:4" ht="17.5" thickBot="1" x14ac:dyDescent="0.5">
      <c r="A51" s="4"/>
      <c r="B51" s="5" t="s">
        <v>28</v>
      </c>
      <c r="C51" s="5">
        <v>1075</v>
      </c>
      <c r="D51" s="5">
        <v>174</v>
      </c>
    </row>
    <row r="52" spans="1:4" ht="17.5" thickBot="1" x14ac:dyDescent="0.5">
      <c r="A52" s="4"/>
      <c r="B52" s="5" t="s">
        <v>6</v>
      </c>
      <c r="C52" s="5">
        <f>SUM(C46:C51)</f>
        <v>4565</v>
      </c>
      <c r="D52" s="5">
        <f>SUM(D46:D51)</f>
        <v>913</v>
      </c>
    </row>
    <row r="53" spans="1:4" ht="17.5" thickBot="1" x14ac:dyDescent="0.5">
      <c r="A53" s="4" t="s">
        <v>29</v>
      </c>
      <c r="B53" s="5" t="s">
        <v>19</v>
      </c>
      <c r="C53" s="5">
        <v>1613</v>
      </c>
      <c r="D53" s="5">
        <v>228</v>
      </c>
    </row>
    <row r="54" spans="1:4" ht="17.5" thickBot="1" x14ac:dyDescent="0.5">
      <c r="A54" s="4"/>
      <c r="B54" s="5" t="s">
        <v>12</v>
      </c>
      <c r="C54" s="5">
        <v>1853</v>
      </c>
      <c r="D54" s="5">
        <v>185</v>
      </c>
    </row>
    <row r="55" spans="1:4" ht="17.5" thickBot="1" x14ac:dyDescent="0.5">
      <c r="A55" s="4"/>
      <c r="B55" s="5" t="s">
        <v>10</v>
      </c>
      <c r="C55" s="5">
        <v>1922</v>
      </c>
      <c r="D55" s="5">
        <v>233</v>
      </c>
    </row>
    <row r="56" spans="1:4" ht="17.5" thickBot="1" x14ac:dyDescent="0.5">
      <c r="A56" s="4"/>
      <c r="B56" s="5" t="s">
        <v>16</v>
      </c>
      <c r="C56" s="5">
        <v>83</v>
      </c>
      <c r="D56" s="5">
        <v>37</v>
      </c>
    </row>
    <row r="57" spans="1:4" ht="17.5" thickBot="1" x14ac:dyDescent="0.5">
      <c r="A57" s="4"/>
      <c r="B57" s="5" t="s">
        <v>17</v>
      </c>
      <c r="C57" s="5">
        <v>779</v>
      </c>
      <c r="D57" s="5">
        <v>191</v>
      </c>
    </row>
    <row r="58" spans="1:4" ht="17.5" thickBot="1" x14ac:dyDescent="0.5">
      <c r="A58" s="4"/>
      <c r="B58" s="5" t="s">
        <v>6</v>
      </c>
      <c r="C58" s="5">
        <f>SUM(C53:C57)</f>
        <v>6250</v>
      </c>
      <c r="D58" s="5">
        <f>SUM(D53:D57)</f>
        <v>874</v>
      </c>
    </row>
    <row r="59" spans="1:4" ht="17.5" thickBot="1" x14ac:dyDescent="0.5">
      <c r="A59" s="4" t="s">
        <v>30</v>
      </c>
      <c r="B59" s="5" t="s">
        <v>19</v>
      </c>
      <c r="C59" s="5">
        <v>827</v>
      </c>
      <c r="D59" s="5">
        <v>181</v>
      </c>
    </row>
    <row r="60" spans="1:4" ht="17.5" thickBot="1" x14ac:dyDescent="0.5">
      <c r="A60" s="4"/>
      <c r="B60" s="5" t="s">
        <v>8</v>
      </c>
      <c r="C60" s="5">
        <v>1139</v>
      </c>
      <c r="D60" s="5">
        <v>154</v>
      </c>
    </row>
    <row r="61" spans="1:4" ht="17.5" thickBot="1" x14ac:dyDescent="0.5">
      <c r="A61" s="4"/>
      <c r="B61" s="5" t="s">
        <v>13</v>
      </c>
      <c r="C61" s="5">
        <v>2087</v>
      </c>
      <c r="D61" s="5">
        <v>336</v>
      </c>
    </row>
    <row r="62" spans="1:4" ht="17.5" thickBot="1" x14ac:dyDescent="0.5">
      <c r="A62" s="4"/>
      <c r="B62" s="5" t="s">
        <v>16</v>
      </c>
      <c r="C62" s="5">
        <v>1132</v>
      </c>
      <c r="D62" s="5">
        <v>223</v>
      </c>
    </row>
    <row r="63" spans="1:4" ht="17.5" thickBot="1" x14ac:dyDescent="0.5">
      <c r="A63" s="4"/>
      <c r="B63" s="5" t="s">
        <v>23</v>
      </c>
      <c r="C63" s="5">
        <v>34</v>
      </c>
      <c r="D63" s="5">
        <v>17</v>
      </c>
    </row>
    <row r="64" spans="1:4" ht="17.5" thickBot="1" x14ac:dyDescent="0.5">
      <c r="A64" s="4"/>
      <c r="B64" s="5" t="s">
        <v>14</v>
      </c>
      <c r="C64" s="5">
        <v>336</v>
      </c>
      <c r="D64" s="5">
        <v>124</v>
      </c>
    </row>
    <row r="65" spans="1:4" ht="17.5" thickBot="1" x14ac:dyDescent="0.5">
      <c r="A65" s="4"/>
      <c r="B65" s="5" t="s">
        <v>6</v>
      </c>
      <c r="C65" s="5">
        <f>SUM(C59:C64)</f>
        <v>5555</v>
      </c>
      <c r="D65" s="5">
        <f>SUM(D59:D64)</f>
        <v>1035</v>
      </c>
    </row>
    <row r="66" spans="1:4" ht="17.5" thickBot="1" x14ac:dyDescent="0.5">
      <c r="A66" s="4" t="s">
        <v>31</v>
      </c>
      <c r="B66" s="5" t="s">
        <v>5</v>
      </c>
      <c r="C66" s="5">
        <v>392</v>
      </c>
      <c r="D66" s="5">
        <v>100</v>
      </c>
    </row>
    <row r="67" spans="1:4" ht="17.5" thickBot="1" x14ac:dyDescent="0.5">
      <c r="A67" s="4"/>
      <c r="B67" s="5" t="s">
        <v>12</v>
      </c>
      <c r="C67" s="5">
        <v>2815</v>
      </c>
      <c r="D67" s="5">
        <v>326</v>
      </c>
    </row>
    <row r="68" spans="1:4" ht="17.5" thickBot="1" x14ac:dyDescent="0.5">
      <c r="A68" s="4"/>
      <c r="B68" s="5" t="s">
        <v>13</v>
      </c>
      <c r="C68" s="5">
        <v>1504</v>
      </c>
      <c r="D68" s="5">
        <v>304</v>
      </c>
    </row>
    <row r="69" spans="1:4" ht="17.5" thickBot="1" x14ac:dyDescent="0.5">
      <c r="A69" s="4"/>
      <c r="B69" s="5" t="s">
        <v>20</v>
      </c>
      <c r="C69" s="5">
        <v>779</v>
      </c>
      <c r="D69" s="5">
        <v>208</v>
      </c>
    </row>
    <row r="70" spans="1:4" ht="17.5" thickBot="1" x14ac:dyDescent="0.5">
      <c r="A70" s="4"/>
      <c r="B70" s="5" t="s">
        <v>16</v>
      </c>
      <c r="C70" s="5">
        <v>74</v>
      </c>
      <c r="D70" s="5">
        <v>34</v>
      </c>
    </row>
    <row r="71" spans="1:4" ht="17.5" thickBot="1" x14ac:dyDescent="0.5">
      <c r="A71" s="4"/>
      <c r="B71" s="5" t="s">
        <v>14</v>
      </c>
      <c r="C71" s="5">
        <v>146</v>
      </c>
      <c r="D71" s="5">
        <v>77</v>
      </c>
    </row>
    <row r="72" spans="1:4" ht="17.5" thickBot="1" x14ac:dyDescent="0.5">
      <c r="A72" s="4"/>
      <c r="B72" s="5" t="s">
        <v>6</v>
      </c>
      <c r="C72" s="5">
        <f>SUM(C66:C71)</f>
        <v>5710</v>
      </c>
      <c r="D72" s="5">
        <f>SUM(D66:D71)</f>
        <v>1049</v>
      </c>
    </row>
    <row r="73" spans="1:4" ht="17.5" thickBot="1" x14ac:dyDescent="0.5">
      <c r="A73" s="4" t="s">
        <v>32</v>
      </c>
      <c r="B73" s="5" t="s">
        <v>5</v>
      </c>
      <c r="C73" s="5">
        <v>306</v>
      </c>
      <c r="D73" s="5">
        <v>104</v>
      </c>
    </row>
    <row r="74" spans="1:4" ht="17.5" thickBot="1" x14ac:dyDescent="0.5">
      <c r="A74" s="4"/>
      <c r="B74" s="5" t="s">
        <v>9</v>
      </c>
      <c r="C74" s="5">
        <v>760</v>
      </c>
      <c r="D74" s="5">
        <v>139</v>
      </c>
    </row>
    <row r="75" spans="1:4" ht="17.5" thickBot="1" x14ac:dyDescent="0.5">
      <c r="A75" s="4"/>
      <c r="B75" s="5" t="s">
        <v>27</v>
      </c>
      <c r="C75" s="5">
        <v>2594</v>
      </c>
      <c r="D75" s="5">
        <v>287</v>
      </c>
    </row>
    <row r="76" spans="1:4" ht="17.5" thickBot="1" x14ac:dyDescent="0.5">
      <c r="A76" s="4"/>
      <c r="B76" s="5" t="s">
        <v>20</v>
      </c>
      <c r="C76" s="5">
        <v>777</v>
      </c>
      <c r="D76" s="5">
        <v>150</v>
      </c>
    </row>
    <row r="77" spans="1:4" ht="17.5" thickBot="1" x14ac:dyDescent="0.5">
      <c r="A77" s="4"/>
      <c r="B77" s="5" t="s">
        <v>23</v>
      </c>
      <c r="C77" s="5">
        <v>58</v>
      </c>
      <c r="D77" s="5">
        <v>21</v>
      </c>
    </row>
    <row r="78" spans="1:4" ht="17.5" thickBot="1" x14ac:dyDescent="0.5">
      <c r="A78" s="4"/>
      <c r="B78" s="5" t="s">
        <v>17</v>
      </c>
      <c r="C78" s="5">
        <v>553</v>
      </c>
      <c r="D78" s="5">
        <v>122</v>
      </c>
    </row>
    <row r="79" spans="1:4" ht="17.5" thickBot="1" x14ac:dyDescent="0.5">
      <c r="A79" s="4"/>
      <c r="B79" s="5" t="s">
        <v>6</v>
      </c>
      <c r="C79" s="5">
        <f>SUM(C73:C78)</f>
        <v>5048</v>
      </c>
      <c r="D79" s="5">
        <f>SUM(D73:D78)</f>
        <v>823</v>
      </c>
    </row>
    <row r="80" spans="1:4" ht="17.5" thickBot="1" x14ac:dyDescent="0.5">
      <c r="A80" s="4" t="s">
        <v>33</v>
      </c>
      <c r="B80" s="5" t="s">
        <v>5</v>
      </c>
      <c r="C80" s="5">
        <v>1949</v>
      </c>
      <c r="D80" s="5">
        <v>271</v>
      </c>
    </row>
    <row r="81" spans="1:4" ht="17.5" thickBot="1" x14ac:dyDescent="0.5">
      <c r="A81" s="4"/>
      <c r="B81" s="5" t="s">
        <v>9</v>
      </c>
      <c r="C81" s="5">
        <v>1075</v>
      </c>
      <c r="D81" s="5">
        <v>193</v>
      </c>
    </row>
    <row r="82" spans="1:4" ht="17.5" thickBot="1" x14ac:dyDescent="0.5">
      <c r="A82" s="4"/>
      <c r="B82" s="5" t="s">
        <v>13</v>
      </c>
      <c r="C82" s="5">
        <v>563</v>
      </c>
      <c r="D82" s="5">
        <v>168</v>
      </c>
    </row>
    <row r="83" spans="1:4" ht="17.5" thickBot="1" x14ac:dyDescent="0.5">
      <c r="A83" s="4"/>
      <c r="B83" s="5" t="s">
        <v>20</v>
      </c>
      <c r="C83" s="5">
        <v>44</v>
      </c>
      <c r="D83" s="5">
        <v>34</v>
      </c>
    </row>
    <row r="84" spans="1:4" ht="17.5" thickBot="1" x14ac:dyDescent="0.5">
      <c r="A84" s="4"/>
      <c r="B84" s="5" t="s">
        <v>6</v>
      </c>
      <c r="C84" s="5">
        <f>SUM(C80:C83)</f>
        <v>3631</v>
      </c>
      <c r="D84" s="5">
        <f>SUM(D80:D83)</f>
        <v>666</v>
      </c>
    </row>
    <row r="85" spans="1:4" ht="17.5" thickBot="1" x14ac:dyDescent="0.5">
      <c r="A85" s="4" t="s">
        <v>34</v>
      </c>
      <c r="B85" s="5" t="s">
        <v>5</v>
      </c>
      <c r="C85" s="5">
        <v>447</v>
      </c>
      <c r="D85" s="5">
        <v>151</v>
      </c>
    </row>
    <row r="86" spans="1:4" ht="17.5" thickBot="1" x14ac:dyDescent="0.5">
      <c r="A86" s="4"/>
      <c r="B86" s="5" t="s">
        <v>9</v>
      </c>
      <c r="C86" s="5">
        <v>927</v>
      </c>
      <c r="D86" s="5">
        <v>167</v>
      </c>
    </row>
    <row r="87" spans="1:4" ht="17.5" thickBot="1" x14ac:dyDescent="0.5">
      <c r="A87" s="4"/>
      <c r="B87" s="5" t="s">
        <v>27</v>
      </c>
      <c r="C87" s="5">
        <v>1855</v>
      </c>
      <c r="D87" s="5">
        <v>221</v>
      </c>
    </row>
    <row r="88" spans="1:4" ht="17.5" thickBot="1" x14ac:dyDescent="0.5">
      <c r="A88" s="4"/>
      <c r="B88" s="5" t="s">
        <v>20</v>
      </c>
      <c r="C88" s="5">
        <v>238</v>
      </c>
      <c r="D88" s="5">
        <v>26</v>
      </c>
    </row>
    <row r="89" spans="1:4" ht="17.5" thickBot="1" x14ac:dyDescent="0.5">
      <c r="A89" s="4"/>
      <c r="B89" s="5" t="s">
        <v>23</v>
      </c>
      <c r="C89" s="5">
        <v>839</v>
      </c>
      <c r="D89" s="5">
        <v>174</v>
      </c>
    </row>
    <row r="90" spans="1:4" ht="17.5" thickBot="1" x14ac:dyDescent="0.5">
      <c r="A90" s="4"/>
      <c r="B90" s="5" t="s">
        <v>6</v>
      </c>
      <c r="C90" s="5">
        <f>SUM(C85:C89)</f>
        <v>4306</v>
      </c>
      <c r="D90" s="5">
        <f>SUM(D85:D89)</f>
        <v>739</v>
      </c>
    </row>
    <row r="91" spans="1:4" ht="17.5" thickBot="1" x14ac:dyDescent="0.5">
      <c r="A91" s="4" t="s">
        <v>35</v>
      </c>
      <c r="B91" s="5" t="s">
        <v>5</v>
      </c>
      <c r="C91" s="5">
        <v>798</v>
      </c>
      <c r="D91" s="5">
        <v>188</v>
      </c>
    </row>
    <row r="92" spans="1:4" ht="17.5" thickBot="1" x14ac:dyDescent="0.5">
      <c r="A92" s="4"/>
      <c r="B92" s="5" t="s">
        <v>27</v>
      </c>
      <c r="C92" s="5">
        <v>2322</v>
      </c>
      <c r="D92" s="5">
        <v>323</v>
      </c>
    </row>
    <row r="93" spans="1:4" ht="17.5" thickBot="1" x14ac:dyDescent="0.5">
      <c r="A93" s="4"/>
      <c r="B93" s="5" t="s">
        <v>13</v>
      </c>
      <c r="C93" s="5">
        <v>188</v>
      </c>
      <c r="D93" s="5">
        <v>27</v>
      </c>
    </row>
    <row r="94" spans="1:4" ht="17.5" thickBot="1" x14ac:dyDescent="0.5">
      <c r="A94" s="4"/>
      <c r="B94" s="5" t="s">
        <v>10</v>
      </c>
      <c r="C94" s="5">
        <v>1451</v>
      </c>
      <c r="D94" s="5">
        <v>194</v>
      </c>
    </row>
    <row r="95" spans="1:4" ht="17.5" thickBot="1" x14ac:dyDescent="0.5">
      <c r="A95" s="4"/>
      <c r="B95" s="5" t="s">
        <v>23</v>
      </c>
      <c r="C95" s="5">
        <v>156</v>
      </c>
      <c r="D95" s="5">
        <v>62</v>
      </c>
    </row>
    <row r="96" spans="1:4" ht="17.5" thickBot="1" x14ac:dyDescent="0.5">
      <c r="A96" s="4"/>
      <c r="B96" s="5" t="s">
        <v>14</v>
      </c>
      <c r="C96" s="5">
        <v>94</v>
      </c>
      <c r="D96" s="5">
        <v>14</v>
      </c>
    </row>
    <row r="97" spans="1:4" ht="17.5" thickBot="1" x14ac:dyDescent="0.5">
      <c r="A97" s="4"/>
      <c r="B97" s="5" t="s">
        <v>6</v>
      </c>
      <c r="C97" s="5">
        <f>SUM(C91:C96)</f>
        <v>5009</v>
      </c>
      <c r="D97" s="5">
        <f>SUM(D91:D96)</f>
        <v>808</v>
      </c>
    </row>
    <row r="98" spans="1:4" ht="17.5" thickBot="1" x14ac:dyDescent="0.5">
      <c r="A98" s="4" t="s">
        <v>36</v>
      </c>
      <c r="B98" s="5" t="s">
        <v>5</v>
      </c>
      <c r="C98" s="5">
        <v>943</v>
      </c>
      <c r="D98" s="5">
        <v>195</v>
      </c>
    </row>
    <row r="99" spans="1:4" ht="17.5" thickBot="1" x14ac:dyDescent="0.5">
      <c r="A99" s="4"/>
      <c r="B99" s="5" t="s">
        <v>13</v>
      </c>
      <c r="C99" s="5">
        <v>4175</v>
      </c>
      <c r="D99" s="5">
        <v>392</v>
      </c>
    </row>
    <row r="100" spans="1:4" ht="17.5" thickBot="1" x14ac:dyDescent="0.5">
      <c r="A100" s="4"/>
      <c r="B100" s="5" t="s">
        <v>20</v>
      </c>
      <c r="C100" s="5">
        <v>168</v>
      </c>
      <c r="D100" s="5">
        <v>31</v>
      </c>
    </row>
    <row r="101" spans="1:4" ht="17.5" thickBot="1" x14ac:dyDescent="0.5">
      <c r="A101" s="4"/>
      <c r="B101" s="5" t="s">
        <v>23</v>
      </c>
      <c r="C101" s="5">
        <v>3046</v>
      </c>
      <c r="D101" s="5">
        <v>286</v>
      </c>
    </row>
    <row r="102" spans="1:4" ht="17.5" thickBot="1" x14ac:dyDescent="0.5">
      <c r="A102" s="4"/>
      <c r="B102" s="5" t="s">
        <v>37</v>
      </c>
      <c r="C102" s="5">
        <v>855</v>
      </c>
      <c r="D102" s="5">
        <v>127</v>
      </c>
    </row>
    <row r="103" spans="1:4" ht="17.5" thickBot="1" x14ac:dyDescent="0.5">
      <c r="A103" s="4"/>
      <c r="B103" s="5" t="s">
        <v>6</v>
      </c>
      <c r="C103" s="5">
        <f>SUM(C98:C102)</f>
        <v>9187</v>
      </c>
      <c r="D103" s="5">
        <f>SUM(D98:D102)</f>
        <v>1031</v>
      </c>
    </row>
    <row r="104" spans="1:4" ht="17.5" thickBot="1" x14ac:dyDescent="0.5">
      <c r="A104" s="4" t="s">
        <v>38</v>
      </c>
      <c r="B104" s="5" t="s">
        <v>5</v>
      </c>
      <c r="C104" s="5">
        <v>819</v>
      </c>
      <c r="D104" s="5">
        <v>189</v>
      </c>
    </row>
    <row r="105" spans="1:4" ht="17.5" thickBot="1" x14ac:dyDescent="0.5">
      <c r="A105" s="4"/>
      <c r="B105" s="5" t="s">
        <v>8</v>
      </c>
      <c r="C105" s="5">
        <v>2888</v>
      </c>
      <c r="D105" s="5">
        <v>272</v>
      </c>
    </row>
    <row r="106" spans="1:4" ht="17.5" thickBot="1" x14ac:dyDescent="0.5">
      <c r="A106" s="4"/>
      <c r="B106" s="5" t="s">
        <v>20</v>
      </c>
      <c r="C106" s="5">
        <v>5028</v>
      </c>
      <c r="D106" s="5">
        <v>390</v>
      </c>
    </row>
    <row r="107" spans="1:4" ht="17.5" thickBot="1" x14ac:dyDescent="0.5">
      <c r="A107" s="4"/>
      <c r="B107" s="5" t="s">
        <v>14</v>
      </c>
      <c r="C107" s="5">
        <v>757</v>
      </c>
      <c r="D107" s="5">
        <v>161</v>
      </c>
    </row>
    <row r="108" spans="1:4" ht="17.5" thickBot="1" x14ac:dyDescent="0.5">
      <c r="A108" s="4"/>
      <c r="B108" s="5" t="s">
        <v>37</v>
      </c>
      <c r="C108" s="5">
        <v>123</v>
      </c>
      <c r="D108" s="5">
        <v>33</v>
      </c>
    </row>
    <row r="109" spans="1:4" ht="17.5" thickBot="1" x14ac:dyDescent="0.5">
      <c r="A109" s="4"/>
      <c r="B109" s="5" t="s">
        <v>39</v>
      </c>
      <c r="C109" s="5">
        <v>271</v>
      </c>
      <c r="D109" s="5">
        <v>122</v>
      </c>
    </row>
    <row r="110" spans="1:4" ht="17.5" thickBot="1" x14ac:dyDescent="0.5">
      <c r="A110" s="4"/>
      <c r="B110" s="5" t="s">
        <v>6</v>
      </c>
      <c r="C110" s="5">
        <f>SUM(C104:C109)</f>
        <v>9886</v>
      </c>
      <c r="D110" s="5">
        <f>SUM(D104:D109)</f>
        <v>1167</v>
      </c>
    </row>
    <row r="111" spans="1:4" ht="17.5" thickBot="1" x14ac:dyDescent="0.5">
      <c r="A111" s="4" t="s">
        <v>40</v>
      </c>
      <c r="B111" s="5" t="s">
        <v>5</v>
      </c>
      <c r="C111" s="5">
        <v>691</v>
      </c>
      <c r="D111" s="5">
        <v>179</v>
      </c>
    </row>
    <row r="112" spans="1:4" ht="17.5" thickBot="1" x14ac:dyDescent="0.5">
      <c r="A112" s="4"/>
      <c r="B112" s="5" t="s">
        <v>9</v>
      </c>
      <c r="C112" s="5">
        <v>2606</v>
      </c>
      <c r="D112" s="5">
        <v>272</v>
      </c>
    </row>
    <row r="113" spans="1:4" ht="17.5" thickBot="1" x14ac:dyDescent="0.5">
      <c r="A113" s="4"/>
      <c r="B113" s="5" t="s">
        <v>10</v>
      </c>
      <c r="C113" s="5">
        <v>1661</v>
      </c>
      <c r="D113" s="5">
        <v>282</v>
      </c>
    </row>
    <row r="114" spans="1:4" ht="17.5" thickBot="1" x14ac:dyDescent="0.5">
      <c r="A114" s="4"/>
      <c r="B114" s="5" t="s">
        <v>23</v>
      </c>
      <c r="C114" s="5">
        <v>2437</v>
      </c>
      <c r="D114" s="5">
        <v>253</v>
      </c>
    </row>
    <row r="115" spans="1:4" ht="17.5" thickBot="1" x14ac:dyDescent="0.5">
      <c r="A115" s="4"/>
      <c r="B115" s="5" t="s">
        <v>14</v>
      </c>
      <c r="C115" s="5">
        <v>163</v>
      </c>
      <c r="D115" s="5">
        <v>31</v>
      </c>
    </row>
    <row r="116" spans="1:4" ht="17.5" thickBot="1" x14ac:dyDescent="0.5">
      <c r="A116" s="4"/>
      <c r="B116" s="5" t="s">
        <v>17</v>
      </c>
      <c r="C116" s="5">
        <v>1036</v>
      </c>
      <c r="D116" s="5">
        <v>186</v>
      </c>
    </row>
    <row r="117" spans="1:4" ht="17.5" thickBot="1" x14ac:dyDescent="0.5">
      <c r="A117" s="4"/>
      <c r="B117" s="5" t="s">
        <v>6</v>
      </c>
      <c r="C117" s="5">
        <f>SUM(C111:C116)</f>
        <v>8594</v>
      </c>
      <c r="D117" s="5">
        <f>SUM(D111:D116)</f>
        <v>1203</v>
      </c>
    </row>
    <row r="118" spans="1:4" ht="17.5" thickBot="1" x14ac:dyDescent="0.5">
      <c r="A118" s="4" t="s">
        <v>41</v>
      </c>
      <c r="B118" s="5" t="s">
        <v>5</v>
      </c>
      <c r="C118" s="5">
        <v>2027</v>
      </c>
      <c r="D118" s="5">
        <v>308</v>
      </c>
    </row>
    <row r="119" spans="1:4" ht="17.5" thickBot="1" x14ac:dyDescent="0.5">
      <c r="A119" s="4"/>
      <c r="B119" s="5" t="s">
        <v>23</v>
      </c>
      <c r="C119" s="5">
        <v>4267</v>
      </c>
      <c r="D119" s="5">
        <v>368</v>
      </c>
    </row>
    <row r="120" spans="1:4" ht="17.5" thickBot="1" x14ac:dyDescent="0.5">
      <c r="A120" s="4"/>
      <c r="B120" s="5" t="s">
        <v>14</v>
      </c>
      <c r="C120" s="5">
        <v>833</v>
      </c>
      <c r="D120" s="5">
        <v>216</v>
      </c>
    </row>
    <row r="121" spans="1:4" ht="17.5" thickBot="1" x14ac:dyDescent="0.5">
      <c r="A121" s="4"/>
      <c r="B121" s="5" t="s">
        <v>6</v>
      </c>
      <c r="C121" s="5">
        <f>SUM(C118:C120)</f>
        <v>7127</v>
      </c>
      <c r="D121" s="5">
        <f>SUM(D118:D120)</f>
        <v>892</v>
      </c>
    </row>
    <row r="122" spans="1:4" ht="17.5" thickBot="1" x14ac:dyDescent="0.5">
      <c r="A122" s="4" t="s">
        <v>42</v>
      </c>
      <c r="B122" s="5" t="s">
        <v>12</v>
      </c>
      <c r="C122" s="5">
        <v>2780</v>
      </c>
      <c r="D122" s="5">
        <v>394</v>
      </c>
    </row>
    <row r="123" spans="1:4" ht="17.5" thickBot="1" x14ac:dyDescent="0.5">
      <c r="A123" s="4"/>
      <c r="B123" s="5" t="s">
        <v>8</v>
      </c>
      <c r="C123" s="5">
        <v>620</v>
      </c>
      <c r="D123" s="5">
        <v>156</v>
      </c>
    </row>
    <row r="124" spans="1:4" ht="17.5" thickBot="1" x14ac:dyDescent="0.5">
      <c r="A124" s="4"/>
      <c r="B124" s="5" t="s">
        <v>10</v>
      </c>
      <c r="C124" s="5">
        <v>1118</v>
      </c>
      <c r="D124" s="5">
        <v>122</v>
      </c>
    </row>
    <row r="125" spans="1:4" ht="17.5" thickBot="1" x14ac:dyDescent="0.5">
      <c r="A125" s="4"/>
      <c r="B125" s="5" t="s">
        <v>16</v>
      </c>
      <c r="C125" s="5">
        <v>484</v>
      </c>
      <c r="D125" s="5">
        <v>35</v>
      </c>
    </row>
    <row r="126" spans="1:4" ht="17.5" thickBot="1" x14ac:dyDescent="0.5">
      <c r="A126" s="4"/>
      <c r="B126" s="5" t="s">
        <v>6</v>
      </c>
      <c r="C126" s="5">
        <f>SUM(C122:C125)</f>
        <v>5002</v>
      </c>
      <c r="D126" s="5">
        <f>SUM(D122:D125)</f>
        <v>707</v>
      </c>
    </row>
    <row r="127" spans="1:4" ht="17.5" thickBot="1" x14ac:dyDescent="0.5">
      <c r="A127" s="4" t="s">
        <v>43</v>
      </c>
      <c r="B127" s="5" t="s">
        <v>5</v>
      </c>
      <c r="C127" s="5">
        <v>380</v>
      </c>
      <c r="D127" s="5">
        <v>121</v>
      </c>
    </row>
    <row r="128" spans="1:4" ht="17.5" thickBot="1" x14ac:dyDescent="0.5">
      <c r="A128" s="4"/>
      <c r="B128" s="5" t="s">
        <v>9</v>
      </c>
      <c r="C128" s="5">
        <v>2388</v>
      </c>
      <c r="D128" s="5">
        <v>260</v>
      </c>
    </row>
    <row r="129" spans="1:4" ht="17.5" thickBot="1" x14ac:dyDescent="0.5">
      <c r="A129" s="4"/>
      <c r="B129" s="5" t="s">
        <v>27</v>
      </c>
      <c r="C129" s="5">
        <v>1701</v>
      </c>
      <c r="D129" s="5">
        <v>214</v>
      </c>
    </row>
    <row r="130" spans="1:4" ht="17.5" thickBot="1" x14ac:dyDescent="0.5">
      <c r="A130" s="4"/>
      <c r="B130" s="5" t="s">
        <v>16</v>
      </c>
      <c r="C130" s="5">
        <v>1513</v>
      </c>
      <c r="D130" s="5">
        <v>269</v>
      </c>
    </row>
    <row r="131" spans="1:4" ht="17.5" thickBot="1" x14ac:dyDescent="0.5">
      <c r="A131" s="4"/>
      <c r="B131" s="5" t="s">
        <v>23</v>
      </c>
      <c r="C131" s="5">
        <v>255</v>
      </c>
      <c r="D131" s="5">
        <v>39</v>
      </c>
    </row>
    <row r="132" spans="1:4" ht="17.5" thickBot="1" x14ac:dyDescent="0.5">
      <c r="A132" s="4"/>
      <c r="B132" s="5" t="s">
        <v>14</v>
      </c>
      <c r="C132" s="5">
        <v>107</v>
      </c>
      <c r="D132" s="5">
        <v>50</v>
      </c>
    </row>
    <row r="133" spans="1:4" ht="17.5" thickBot="1" x14ac:dyDescent="0.5">
      <c r="A133" s="4"/>
      <c r="B133" s="5" t="s">
        <v>6</v>
      </c>
      <c r="C133" s="5">
        <f>SUM(C127:C132)</f>
        <v>6344</v>
      </c>
      <c r="D133" s="5">
        <f>SUM(D127:D132)</f>
        <v>953</v>
      </c>
    </row>
    <row r="134" spans="1:4" ht="17.5" thickBot="1" x14ac:dyDescent="0.5">
      <c r="A134" s="4" t="s">
        <v>44</v>
      </c>
      <c r="B134" s="5" t="s">
        <v>19</v>
      </c>
      <c r="C134" s="5">
        <v>450</v>
      </c>
      <c r="D134" s="5">
        <v>94</v>
      </c>
    </row>
    <row r="135" spans="1:4" ht="17.5" thickBot="1" x14ac:dyDescent="0.5">
      <c r="A135" s="1"/>
      <c r="B135" s="1" t="s">
        <v>27</v>
      </c>
      <c r="C135" s="2">
        <v>1782</v>
      </c>
      <c r="D135" s="2">
        <v>242</v>
      </c>
    </row>
    <row r="136" spans="1:4" ht="17.5" thickBot="1" x14ac:dyDescent="0.5">
      <c r="A136" s="6"/>
      <c r="B136" s="7" t="s">
        <v>13</v>
      </c>
      <c r="C136" s="7">
        <v>3325</v>
      </c>
      <c r="D136" s="7">
        <v>343</v>
      </c>
    </row>
    <row r="137" spans="1:4" ht="17.5" thickBot="1" x14ac:dyDescent="0.5">
      <c r="A137" s="6"/>
      <c r="B137" s="7" t="s">
        <v>23</v>
      </c>
      <c r="C137" s="7">
        <v>913</v>
      </c>
      <c r="D137" s="7">
        <v>126</v>
      </c>
    </row>
    <row r="138" spans="1:4" ht="17.5" thickBot="1" x14ac:dyDescent="0.5">
      <c r="A138" s="6"/>
      <c r="B138" s="7" t="s">
        <v>37</v>
      </c>
      <c r="C138" s="7">
        <v>150</v>
      </c>
      <c r="D138" s="7">
        <v>24</v>
      </c>
    </row>
    <row r="139" spans="1:4" ht="17.5" thickBot="1" x14ac:dyDescent="0.5">
      <c r="A139" s="6"/>
      <c r="B139" s="7" t="s">
        <v>6</v>
      </c>
      <c r="C139" s="6">
        <f>SUM(C134:C138)</f>
        <v>6620</v>
      </c>
      <c r="D139" s="6">
        <f>SUM(D134:D138)</f>
        <v>829</v>
      </c>
    </row>
    <row r="140" spans="1:4" ht="17.5" thickBot="1" x14ac:dyDescent="0.5">
      <c r="A140" s="6" t="s">
        <v>45</v>
      </c>
      <c r="B140" s="7" t="s">
        <v>5</v>
      </c>
      <c r="C140" s="7">
        <v>587</v>
      </c>
      <c r="D140" s="7">
        <v>171</v>
      </c>
    </row>
    <row r="141" spans="1:4" ht="17.5" thickBot="1" x14ac:dyDescent="0.5">
      <c r="A141" s="6"/>
      <c r="B141" s="7" t="s">
        <v>27</v>
      </c>
      <c r="C141" s="7">
        <v>1645</v>
      </c>
      <c r="D141" s="7">
        <v>299</v>
      </c>
    </row>
    <row r="142" spans="1:4" ht="17.5" thickBot="1" x14ac:dyDescent="0.5">
      <c r="A142" s="6"/>
      <c r="B142" s="7" t="s">
        <v>13</v>
      </c>
      <c r="C142" s="7">
        <v>1126</v>
      </c>
      <c r="D142" s="7">
        <v>187</v>
      </c>
    </row>
    <row r="143" spans="1:4" ht="17.5" thickBot="1" x14ac:dyDescent="0.5">
      <c r="A143" s="6"/>
      <c r="B143" s="7" t="s">
        <v>16</v>
      </c>
      <c r="C143" s="7">
        <v>2144</v>
      </c>
      <c r="D143" s="7">
        <v>219</v>
      </c>
    </row>
    <row r="144" spans="1:4" ht="17.5" thickBot="1" x14ac:dyDescent="0.5">
      <c r="A144" s="6"/>
      <c r="B144" s="7" t="s">
        <v>14</v>
      </c>
      <c r="C144" s="7">
        <v>93</v>
      </c>
      <c r="D144" s="7">
        <v>27</v>
      </c>
    </row>
    <row r="145" spans="1:4" ht="17.5" thickBot="1" x14ac:dyDescent="0.5">
      <c r="A145" s="6"/>
      <c r="B145" s="7" t="s">
        <v>6</v>
      </c>
      <c r="C145" s="6">
        <f>SUM(C140:C144)</f>
        <v>5595</v>
      </c>
      <c r="D145" s="6">
        <f>SUM(D140:D144)</f>
        <v>903</v>
      </c>
    </row>
    <row r="146" spans="1:4" ht="17.5" thickBot="1" x14ac:dyDescent="0.5">
      <c r="A146" s="6" t="s">
        <v>46</v>
      </c>
      <c r="B146" s="7" t="s">
        <v>5</v>
      </c>
      <c r="C146" s="7">
        <v>786</v>
      </c>
      <c r="D146" s="7">
        <v>179</v>
      </c>
    </row>
    <row r="147" spans="1:4" ht="17.5" thickBot="1" x14ac:dyDescent="0.5">
      <c r="A147" s="6"/>
      <c r="B147" s="7" t="s">
        <v>9</v>
      </c>
      <c r="C147" s="7">
        <v>1275</v>
      </c>
      <c r="D147" s="7">
        <v>240</v>
      </c>
    </row>
    <row r="148" spans="1:4" ht="17.5" thickBot="1" x14ac:dyDescent="0.5">
      <c r="A148" s="6"/>
      <c r="B148" s="7" t="s">
        <v>27</v>
      </c>
      <c r="C148" s="7">
        <v>944</v>
      </c>
      <c r="D148" s="7">
        <v>162</v>
      </c>
    </row>
    <row r="149" spans="1:4" ht="17.5" thickBot="1" x14ac:dyDescent="0.5">
      <c r="A149" s="6"/>
      <c r="B149" s="7" t="s">
        <v>16</v>
      </c>
      <c r="C149" s="7">
        <v>78</v>
      </c>
      <c r="D149" s="7">
        <v>23</v>
      </c>
    </row>
    <row r="150" spans="1:4" ht="17.5" thickBot="1" x14ac:dyDescent="0.5">
      <c r="A150" s="6"/>
      <c r="B150" s="7" t="s">
        <v>23</v>
      </c>
      <c r="C150" s="7">
        <v>595</v>
      </c>
      <c r="D150" s="7">
        <v>159</v>
      </c>
    </row>
    <row r="151" spans="1:4" ht="17.5" thickBot="1" x14ac:dyDescent="0.5">
      <c r="A151" s="6"/>
      <c r="B151" s="7" t="s">
        <v>14</v>
      </c>
      <c r="C151" s="7">
        <v>18</v>
      </c>
      <c r="D151" s="7">
        <v>9</v>
      </c>
    </row>
    <row r="152" spans="1:4" ht="17.5" thickBot="1" x14ac:dyDescent="0.5">
      <c r="A152" s="6"/>
      <c r="B152" s="7" t="s">
        <v>28</v>
      </c>
      <c r="C152" s="7">
        <v>90</v>
      </c>
      <c r="D152" s="7">
        <v>67</v>
      </c>
    </row>
    <row r="153" spans="1:4" ht="17.5" thickBot="1" x14ac:dyDescent="0.5">
      <c r="A153" s="6"/>
      <c r="B153" s="7" t="s">
        <v>6</v>
      </c>
      <c r="C153" s="6">
        <f>SUM(C146:C152)</f>
        <v>3786</v>
      </c>
      <c r="D153" s="6">
        <f>SUM(D146:D152)</f>
        <v>839</v>
      </c>
    </row>
    <row r="154" spans="1:4" ht="17.5" thickBot="1" x14ac:dyDescent="0.5">
      <c r="A154" s="6" t="s">
        <v>47</v>
      </c>
      <c r="B154" s="7" t="s">
        <v>5</v>
      </c>
      <c r="C154" s="7">
        <v>600</v>
      </c>
      <c r="D154" s="7">
        <v>187</v>
      </c>
    </row>
    <row r="155" spans="1:4" ht="17.5" thickBot="1" x14ac:dyDescent="0.5">
      <c r="A155" s="6"/>
      <c r="B155" s="7" t="s">
        <v>8</v>
      </c>
      <c r="C155" s="7">
        <v>3174</v>
      </c>
      <c r="D155" s="7">
        <v>376</v>
      </c>
    </row>
    <row r="156" spans="1:4" ht="17.5" thickBot="1" x14ac:dyDescent="0.5">
      <c r="A156" s="6"/>
      <c r="B156" s="7" t="s">
        <v>9</v>
      </c>
      <c r="C156" s="7">
        <v>23</v>
      </c>
      <c r="D156" s="7">
        <v>14</v>
      </c>
    </row>
    <row r="157" spans="1:4" ht="17.5" thickBot="1" x14ac:dyDescent="0.5">
      <c r="A157" s="6"/>
      <c r="B157" s="7" t="s">
        <v>10</v>
      </c>
      <c r="C157" s="7">
        <v>1614</v>
      </c>
      <c r="D157" s="7">
        <v>203</v>
      </c>
    </row>
    <row r="158" spans="1:4" ht="17.5" thickBot="1" x14ac:dyDescent="0.5">
      <c r="A158" s="6"/>
      <c r="B158" s="7" t="s">
        <v>6</v>
      </c>
      <c r="C158" s="6">
        <f>SUM(C154:C157)</f>
        <v>5411</v>
      </c>
      <c r="D158" s="6">
        <f>SUM(D154:D157)</f>
        <v>780</v>
      </c>
    </row>
    <row r="159" spans="1:4" ht="17.5" thickBot="1" x14ac:dyDescent="0.5">
      <c r="A159" s="6" t="s">
        <v>48</v>
      </c>
      <c r="B159" s="7" t="s">
        <v>8</v>
      </c>
      <c r="C159" s="7">
        <v>1101</v>
      </c>
      <c r="D159" s="7">
        <v>174</v>
      </c>
    </row>
    <row r="160" spans="1:4" ht="17.5" thickBot="1" x14ac:dyDescent="0.5">
      <c r="A160" s="6"/>
      <c r="B160" s="7" t="s">
        <v>10</v>
      </c>
      <c r="C160" s="7">
        <v>2738</v>
      </c>
      <c r="D160" s="7">
        <v>302</v>
      </c>
    </row>
    <row r="161" spans="1:4" ht="17.5" thickBot="1" x14ac:dyDescent="0.5">
      <c r="A161" s="6"/>
      <c r="B161" s="7" t="s">
        <v>20</v>
      </c>
      <c r="C161" s="7">
        <v>653</v>
      </c>
      <c r="D161" s="7">
        <v>175</v>
      </c>
    </row>
    <row r="162" spans="1:4" ht="17.5" thickBot="1" x14ac:dyDescent="0.5">
      <c r="A162" s="6"/>
      <c r="B162" s="7" t="s">
        <v>23</v>
      </c>
      <c r="C162" s="7">
        <v>174</v>
      </c>
      <c r="D162" s="7">
        <v>28</v>
      </c>
    </row>
    <row r="163" spans="1:4" ht="17.5" thickBot="1" x14ac:dyDescent="0.5">
      <c r="A163" s="6"/>
      <c r="B163" s="7" t="s">
        <v>14</v>
      </c>
      <c r="C163" s="7">
        <v>305</v>
      </c>
      <c r="D163" s="7">
        <v>114</v>
      </c>
    </row>
    <row r="164" spans="1:4" ht="17.5" thickBot="1" x14ac:dyDescent="0.5">
      <c r="A164" s="6"/>
      <c r="B164" s="7" t="s">
        <v>6</v>
      </c>
      <c r="C164" s="6">
        <f>SUM(C159:C163)</f>
        <v>4971</v>
      </c>
      <c r="D164" s="6">
        <f>SUM(D159:D163)</f>
        <v>793</v>
      </c>
    </row>
    <row r="166" spans="1:4" x14ac:dyDescent="0.45">
      <c r="C166" s="3">
        <f>_xlfn.MAXIFS(C2:C164,B2:B164,"&lt;&gt;TOTAL")</f>
        <v>5028</v>
      </c>
    </row>
  </sheetData>
  <autoFilter ref="A1:D1" xr:uid="{89E5C521-D799-47D1-B02A-C4525CD42E44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</dc:creator>
  <cp:lastModifiedBy>keunho kim</cp:lastModifiedBy>
  <dcterms:created xsi:type="dcterms:W3CDTF">2017-10-31T16:29:36Z</dcterms:created>
  <dcterms:modified xsi:type="dcterms:W3CDTF">2017-11-06T13:01:03Z</dcterms:modified>
</cp:coreProperties>
</file>