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hyungjoon/Development/5_airline/PairingCreater/src/main/resources/"/>
    </mc:Choice>
  </mc:AlternateContent>
  <xr:revisionPtr revIDLastSave="0" documentId="13_ncr:1_{78357910-4265-514D-AC00-D1007F00E8B2}" xr6:coauthVersionLast="47" xr6:coauthVersionMax="47" xr10:uidLastSave="{00000000-0000-0000-0000-000000000000}"/>
  <bookViews>
    <workbookView xWindow="-23880" yWindow="3460" windowWidth="23880" windowHeight="16180" activeTab="1" xr2:uid="{00000000-000D-0000-FFFF-FFFF00000000}"/>
  </bookViews>
  <sheets>
    <sheet name="User_Input" sheetId="1" r:id="rId1"/>
    <sheet name="User_Flight" sheetId="2" r:id="rId2"/>
    <sheet name="User_Deadhead" sheetId="6" r:id="rId3"/>
    <sheet name="Program_Input_Airport" sheetId="3" r:id="rId4"/>
    <sheet name="Program_Input_Aircraft" sheetId="4" r:id="rId5"/>
    <sheet name="Program_Input_Tim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1oiHW8BeYEKkYOrYXRkDdH/xzi7csCddVWZPiEjonZI="/>
    </ext>
  </extLst>
</workbook>
</file>

<file path=xl/calcChain.xml><?xml version="1.0" encoding="utf-8"?>
<calcChain xmlns="http://schemas.openxmlformats.org/spreadsheetml/2006/main">
  <c r="C3" i="5" l="1"/>
  <c r="B3" i="5"/>
  <c r="A3" i="5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<sst xmlns="http://schemas.openxmlformats.org/spreadsheetml/2006/main" count="992" uniqueCount="268">
  <si>
    <t>User Input - Time (Minute)</t>
  </si>
  <si>
    <t>User Input - Airport</t>
  </si>
  <si>
    <t>TYPE</t>
  </si>
  <si>
    <t>PS</t>
  </si>
  <si>
    <t>TS</t>
  </si>
  <si>
    <t>FS</t>
  </si>
  <si>
    <t>FG</t>
  </si>
  <si>
    <t>FJ</t>
  </si>
  <si>
    <t>CS</t>
  </si>
  <si>
    <t>CG</t>
  </si>
  <si>
    <t>CJ</t>
  </si>
  <si>
    <t>YS</t>
  </si>
  <si>
    <t>YG</t>
  </si>
  <si>
    <t>YJ</t>
  </si>
  <si>
    <t>Briefing</t>
  </si>
  <si>
    <t>De-briefing</t>
  </si>
  <si>
    <t>rest</t>
  </si>
  <si>
    <t>Code</t>
  </si>
  <si>
    <t>NUMBER</t>
  </si>
  <si>
    <t>ATL</t>
  </si>
  <si>
    <t>PER</t>
  </si>
  <si>
    <t>LGA</t>
  </si>
  <si>
    <t>LAYOVER</t>
  </si>
  <si>
    <t>DTW</t>
  </si>
  <si>
    <t>BASE</t>
  </si>
  <si>
    <t>MSP</t>
  </si>
  <si>
    <t>SLC</t>
  </si>
  <si>
    <t>User Input - Flight Data</t>
  </si>
  <si>
    <t>ORIGIN</t>
  </si>
  <si>
    <t>ORIGIN_DATE</t>
  </si>
  <si>
    <t>DEST</t>
  </si>
  <si>
    <t>DEST_DATE</t>
  </si>
  <si>
    <t>DURATION</t>
  </si>
  <si>
    <t>AIRCRAFT_TYPE</t>
  </si>
  <si>
    <t>F1</t>
  </si>
  <si>
    <t>A321-200</t>
  </si>
  <si>
    <t>F2</t>
  </si>
  <si>
    <t>A321-100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</si>
  <si>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</si>
  <si>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</si>
  <si>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</si>
  <si>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</si>
  <si>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</si>
  <si>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</si>
  <si>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</si>
  <si>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</si>
  <si>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</si>
  <si>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</si>
  <si>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</si>
  <si>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</si>
  <si>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</si>
  <si>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B767-300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</si>
  <si>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</si>
  <si>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</si>
  <si>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</si>
  <si>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</si>
  <si>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</si>
  <si>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</si>
  <si>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</si>
  <si>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</si>
  <si>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</si>
  <si>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</si>
  <si>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</si>
  <si>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</si>
  <si>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</si>
  <si>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</si>
  <si>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</si>
  <si>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</si>
  <si>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</si>
  <si>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</si>
  <si>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</si>
  <si>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</si>
  <si>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</si>
  <si>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</si>
  <si>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</si>
  <si>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</si>
  <si>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</si>
  <si>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</si>
  <si>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</si>
  <si>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</si>
  <si>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</si>
  <si>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</si>
  <si>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</si>
  <si>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</si>
  <si>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</si>
  <si>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</si>
  <si>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</si>
  <si>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</si>
  <si>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</si>
  <si>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</si>
  <si>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</si>
  <si>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</si>
  <si>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</si>
  <si>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</si>
  <si>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</si>
  <si>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</si>
  <si>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</si>
  <si>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</si>
  <si>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</si>
  <si>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</si>
  <si>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</si>
  <si>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</si>
  <si>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</si>
  <si>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</si>
  <si>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</si>
  <si>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</si>
  <si>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</si>
  <si>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</si>
  <si>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</si>
  <si>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</si>
  <si>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</si>
  <si>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</si>
  <si>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</si>
  <si>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</si>
  <si>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</si>
  <si>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</si>
  <si>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</si>
  <si>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</si>
  <si>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</si>
  <si>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</si>
  <si>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</si>
  <si>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</si>
  <si>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</si>
  <si>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</si>
  <si>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</si>
  <si>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</si>
  <si>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</si>
  <si>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</si>
  <si>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</si>
  <si>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</si>
  <si>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</si>
  <si>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</si>
  <si>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</si>
  <si>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</si>
  <si>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</si>
  <si>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</si>
  <si>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</si>
  <si>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User Input Data 2 Computer Input Format(Airport)</t>
  </si>
  <si>
    <t>User Input Data 2 Computer Input Format(Salary)</t>
  </si>
  <si>
    <t>AIRCRAFT</t>
  </si>
  <si>
    <t>CREW_NUM</t>
  </si>
  <si>
    <t>FLIGHT_SALARY</t>
  </si>
  <si>
    <t>BASE_SALARY</t>
  </si>
  <si>
    <t>LAYOVER_SALARY</t>
  </si>
  <si>
    <t>User Input Data 2 Computer Input Format(Time)</t>
  </si>
  <si>
    <t>T/N</t>
    <phoneticPr fontId="4" type="noConversion"/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</si>
  <si>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</si>
  <si>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</si>
  <si>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</si>
  <si>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</si>
  <si>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</si>
  <si>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</si>
  <si>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</si>
  <si>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</si>
  <si>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</si>
  <si>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</si>
  <si>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</si>
  <si>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</si>
  <si>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</si>
  <si>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</si>
  <si>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</si>
  <si>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</si>
  <si>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</si>
  <si>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</si>
  <si>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</si>
  <si>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</si>
  <si>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</si>
  <si>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</si>
  <si>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</si>
  <si>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</si>
  <si>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</si>
  <si>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</si>
  <si>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</si>
  <si>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</si>
  <si>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</si>
  <si>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</si>
  <si>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</si>
  <si>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</si>
  <si>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</si>
  <si>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</si>
  <si>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</si>
  <si>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</si>
  <si>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</si>
  <si>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</si>
  <si>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</si>
  <si>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</si>
  <si>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</si>
  <si>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</si>
  <si>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</si>
  <si>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</si>
  <si>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</si>
  <si>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</si>
  <si>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</si>
  <si>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</si>
  <si>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</si>
  <si>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</si>
  <si>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</si>
  <si>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</si>
  <si>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</si>
  <si>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</si>
  <si>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</si>
  <si>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</si>
  <si>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</si>
  <si>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</si>
  <si>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</si>
  <si>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</si>
  <si>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</si>
  <si>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</si>
  <si>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</si>
  <si>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</si>
  <si>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</si>
  <si>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</si>
  <si>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</si>
  <si>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</si>
  <si>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</si>
  <si>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</si>
  <si>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</si>
  <si>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</si>
  <si>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</si>
  <si>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</si>
  <si>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</si>
  <si>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</si>
  <si>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</si>
  <si>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</si>
  <si>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</si>
  <si>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</si>
  <si>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</si>
  <si>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</si>
  <si>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</si>
  <si>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</si>
  <si>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</si>
  <si>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</si>
  <si>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</si>
  <si>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</si>
  <si>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</si>
  <si>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</si>
  <si>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</si>
  <si>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</si>
  <si>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</si>
  <si>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</si>
  <si>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</si>
  <si>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</si>
  <si>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</si>
  <si>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</si>
  <si>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</si>
  <si>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</si>
  <si>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</si>
  <si>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</si>
  <si>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</si>
  <si>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</si>
  <si>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</si>
  <si>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</si>
  <si>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</si>
  <si>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</si>
  <si>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</si>
  <si>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</si>
  <si>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</si>
  <si>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</si>
  <si>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</si>
  <si>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</si>
  <si>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</si>
  <si>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B767-300</t>
    <phoneticPr fontId="4" type="noConversion"/>
  </si>
  <si>
    <t>A321-100</t>
    <phoneticPr fontId="4" type="noConversion"/>
  </si>
  <si>
    <t>A321-200</t>
    <phoneticPr fontId="4" type="noConversion"/>
  </si>
  <si>
    <t>A320-200</t>
    <phoneticPr fontId="4" type="noConversion"/>
  </si>
  <si>
    <t>deadhead</t>
  </si>
  <si>
    <t>User Input DeadHead Cost()</t>
    <phoneticPr fontId="4" type="noConversion"/>
  </si>
  <si>
    <t>User Input - Aircraft Data(기준 : 달러)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</si>
</sst>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9">
    <font>
      <sz val="11"/>
      <color theme="1"/>
      <name val="Calibri"/>
      <scheme val="minor"/>
    </font>
    <font>
      <b/>
      <sz val="20"/>
      <color theme="1"/>
      <name val="Malgun Gothic"/>
      <family val="2"/>
      <charset val="129"/>
    </font>
    <font>
      <sz val="11"/>
      <name val="Calibri"/>
      <family val="2"/>
    </font>
    <font>
      <sz val="11"/>
      <color theme="1"/>
      <name val="Malgun Gothic"/>
      <family val="2"/>
      <charset val="129"/>
    </font>
    <font>
      <sz val="8"/>
      <name val="Calibri"/>
      <family val="3"/>
      <charset val="129"/>
      <scheme val="minor"/>
    </font>
    <font>
      <sz val="11"/>
      <color theme="1"/>
      <name val="Malgun Gothic"/>
      <family val="2"/>
      <charset val="129"/>
    </font>
    <font>
      <sz val="12"/>
      <color theme="1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1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zoomScale="93" workbookViewId="0">
      <selection activeCell="L9" sqref="L9"/>
    </sheetView>
  </sheetViews>
  <sheetFormatPr baseColWidth="10" defaultColWidth="14.5" defaultRowHeight="15" customHeight="1"/>
  <cols>
    <col min="1" max="13" width="8.6640625" customWidth="1"/>
    <col min="14" max="14" width="3.5" customWidth="1"/>
    <col min="15" max="17" width="16.1640625" customWidth="1"/>
    <col min="18" max="18" width="3.5" customWidth="1"/>
    <col min="19" max="19" width="35.83203125" customWidth="1"/>
    <col min="20" max="23" width="8.6640625" customWidth="1"/>
  </cols>
  <sheetData>
    <row r="1" spans="1:19" ht="25" customHeight="1">
      <c r="A1" s="22" t="s">
        <v>267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7"/>
      <c r="O1" s="22" t="s">
        <v>0</v>
      </c>
      <c r="P1" s="23"/>
      <c r="Q1" s="23"/>
      <c r="R1" s="17"/>
      <c r="S1" s="18" t="s">
        <v>1</v>
      </c>
    </row>
    <row r="2" spans="1:19" ht="18" customHeight="1">
      <c r="A2" s="16" t="s">
        <v>2</v>
      </c>
      <c r="B2" s="16"/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7"/>
      <c r="O2" s="16" t="s">
        <v>14</v>
      </c>
      <c r="P2" s="16" t="s">
        <v>15</v>
      </c>
      <c r="Q2" s="16" t="s">
        <v>16</v>
      </c>
      <c r="R2" s="17"/>
      <c r="S2" s="16" t="s">
        <v>17</v>
      </c>
    </row>
    <row r="3" spans="1:19" ht="18" customHeight="1">
      <c r="A3" s="24" t="s">
        <v>261</v>
      </c>
      <c r="B3" s="1" t="s">
        <v>18</v>
      </c>
      <c r="C3" s="2">
        <v>1</v>
      </c>
      <c r="D3" s="2">
        <v>1</v>
      </c>
      <c r="E3" s="2"/>
      <c r="F3" s="2">
        <v>1</v>
      </c>
      <c r="G3" s="2">
        <v>1</v>
      </c>
      <c r="H3" s="2"/>
      <c r="I3" s="2">
        <v>1</v>
      </c>
      <c r="J3" s="2">
        <v>1</v>
      </c>
      <c r="K3" s="2"/>
      <c r="L3" s="2">
        <v>1</v>
      </c>
      <c r="M3" s="2">
        <v>1</v>
      </c>
      <c r="O3" s="2">
        <v>30</v>
      </c>
      <c r="P3" s="2">
        <v>30</v>
      </c>
      <c r="Q3" s="2">
        <v>60</v>
      </c>
      <c r="S3" s="2" t="s">
        <v>19</v>
      </c>
    </row>
    <row r="4" spans="1:19" ht="18" customHeight="1">
      <c r="A4" s="20"/>
      <c r="B4" s="1" t="s">
        <v>20</v>
      </c>
      <c r="C4" s="2">
        <v>30</v>
      </c>
      <c r="D4" s="2">
        <v>30</v>
      </c>
      <c r="E4" s="2"/>
      <c r="F4" s="2">
        <v>20</v>
      </c>
      <c r="G4" s="2">
        <v>20</v>
      </c>
      <c r="H4" s="2"/>
      <c r="I4" s="2">
        <v>22</v>
      </c>
      <c r="J4" s="2">
        <v>22</v>
      </c>
      <c r="K4" s="2"/>
      <c r="L4" s="2">
        <v>20</v>
      </c>
      <c r="M4" s="2">
        <v>20</v>
      </c>
      <c r="S4" s="2" t="s">
        <v>21</v>
      </c>
    </row>
    <row r="5" spans="1:19" ht="18" customHeight="1">
      <c r="A5" s="20"/>
      <c r="B5" s="1" t="s">
        <v>22</v>
      </c>
      <c r="C5" s="2">
        <v>240</v>
      </c>
      <c r="D5" s="2">
        <v>240</v>
      </c>
      <c r="E5" s="2"/>
      <c r="F5" s="2">
        <v>200</v>
      </c>
      <c r="G5" s="2">
        <v>200</v>
      </c>
      <c r="H5" s="2"/>
      <c r="I5" s="2">
        <v>190</v>
      </c>
      <c r="J5" s="2">
        <v>190</v>
      </c>
      <c r="K5" s="2"/>
      <c r="L5" s="2">
        <v>175</v>
      </c>
      <c r="M5" s="2">
        <v>175</v>
      </c>
      <c r="S5" s="2" t="s">
        <v>23</v>
      </c>
    </row>
    <row r="6" spans="1:19" ht="18" customHeight="1">
      <c r="A6" s="21"/>
      <c r="B6" s="1" t="s">
        <v>24</v>
      </c>
      <c r="C6" s="2">
        <v>500</v>
      </c>
      <c r="D6" s="2">
        <v>500</v>
      </c>
      <c r="E6" s="2"/>
      <c r="F6" s="2">
        <v>400</v>
      </c>
      <c r="G6" s="2">
        <v>400</v>
      </c>
      <c r="H6" s="2"/>
      <c r="I6" s="2">
        <v>380</v>
      </c>
      <c r="J6" s="2">
        <v>380</v>
      </c>
      <c r="K6" s="2"/>
      <c r="L6" s="2">
        <v>330</v>
      </c>
      <c r="M6" s="2">
        <v>330</v>
      </c>
      <c r="S6" s="2" t="s">
        <v>25</v>
      </c>
    </row>
    <row r="7" spans="1:19" ht="18" customHeight="1">
      <c r="A7" s="24" t="s">
        <v>262</v>
      </c>
      <c r="B7" s="1" t="s">
        <v>18</v>
      </c>
      <c r="C7" s="2">
        <v>1</v>
      </c>
      <c r="D7" s="2">
        <v>1</v>
      </c>
      <c r="E7" s="2"/>
      <c r="F7" s="2"/>
      <c r="G7" s="2">
        <v>1</v>
      </c>
      <c r="H7" s="2"/>
      <c r="I7" s="2"/>
      <c r="J7" s="2">
        <v>1</v>
      </c>
      <c r="K7" s="2"/>
      <c r="L7" s="2">
        <v>1</v>
      </c>
      <c r="M7" s="2">
        <v>1</v>
      </c>
      <c r="S7" s="2" t="s">
        <v>26</v>
      </c>
    </row>
    <row r="8" spans="1:19" ht="18" customHeight="1">
      <c r="A8" s="20"/>
      <c r="B8" s="1" t="s">
        <v>20</v>
      </c>
      <c r="C8" s="2">
        <v>26</v>
      </c>
      <c r="D8" s="2">
        <v>26</v>
      </c>
      <c r="E8" s="2"/>
      <c r="F8" s="2"/>
      <c r="G8" s="2">
        <v>24</v>
      </c>
      <c r="H8" s="2"/>
      <c r="I8" s="2"/>
      <c r="J8" s="2">
        <v>22</v>
      </c>
      <c r="K8" s="2"/>
      <c r="L8" s="2">
        <v>16</v>
      </c>
      <c r="M8" s="2">
        <v>16</v>
      </c>
      <c r="S8" s="2"/>
    </row>
    <row r="9" spans="1:19" ht="18" customHeight="1">
      <c r="A9" s="20"/>
      <c r="B9" s="1" t="s">
        <v>22</v>
      </c>
      <c r="C9" s="2">
        <v>240</v>
      </c>
      <c r="D9" s="2">
        <v>240</v>
      </c>
      <c r="E9" s="2"/>
      <c r="F9" s="2"/>
      <c r="G9" s="2">
        <v>200</v>
      </c>
      <c r="H9" s="2"/>
      <c r="I9" s="2"/>
      <c r="J9" s="2">
        <v>170</v>
      </c>
      <c r="K9" s="2"/>
      <c r="L9" s="2">
        <v>140</v>
      </c>
      <c r="M9" s="2">
        <v>140</v>
      </c>
      <c r="S9" s="2"/>
    </row>
    <row r="10" spans="1:19" ht="18" customHeight="1">
      <c r="A10" s="21"/>
      <c r="B10" s="1" t="s">
        <v>24</v>
      </c>
      <c r="C10" s="2">
        <v>500</v>
      </c>
      <c r="D10" s="2">
        <v>500</v>
      </c>
      <c r="E10" s="2"/>
      <c r="F10" s="2"/>
      <c r="G10" s="2">
        <v>425</v>
      </c>
      <c r="H10" s="2"/>
      <c r="I10" s="2"/>
      <c r="J10" s="2">
        <v>300</v>
      </c>
      <c r="K10" s="2"/>
      <c r="L10" s="2">
        <v>275</v>
      </c>
      <c r="M10" s="2">
        <v>275</v>
      </c>
      <c r="S10" s="2"/>
    </row>
    <row r="11" spans="1:19" ht="18" customHeight="1">
      <c r="A11" s="24" t="s">
        <v>263</v>
      </c>
      <c r="B11" s="1" t="s">
        <v>18</v>
      </c>
      <c r="C11" s="2">
        <v>1</v>
      </c>
      <c r="D11" s="2">
        <v>1</v>
      </c>
      <c r="E11" s="2"/>
      <c r="F11" s="2"/>
      <c r="G11" s="2">
        <v>1</v>
      </c>
      <c r="H11" s="2"/>
      <c r="I11" s="2"/>
      <c r="J11" s="2">
        <v>1</v>
      </c>
      <c r="K11" s="2"/>
      <c r="L11" s="2">
        <v>1</v>
      </c>
      <c r="M11" s="2">
        <v>1</v>
      </c>
      <c r="S11" s="2"/>
    </row>
    <row r="12" spans="1:19" ht="18" customHeight="1">
      <c r="A12" s="20"/>
      <c r="B12" s="1" t="s">
        <v>20</v>
      </c>
      <c r="C12" s="2">
        <v>26</v>
      </c>
      <c r="D12" s="2">
        <v>26</v>
      </c>
      <c r="E12" s="2"/>
      <c r="F12" s="2"/>
      <c r="G12" s="2">
        <v>24</v>
      </c>
      <c r="H12" s="2"/>
      <c r="I12" s="2"/>
      <c r="J12" s="2">
        <v>22</v>
      </c>
      <c r="K12" s="2"/>
      <c r="L12" s="2">
        <v>16</v>
      </c>
      <c r="M12" s="2">
        <v>16</v>
      </c>
      <c r="S12" s="2"/>
    </row>
    <row r="13" spans="1:19" ht="18" customHeight="1">
      <c r="A13" s="20"/>
      <c r="B13" s="1" t="s">
        <v>22</v>
      </c>
      <c r="C13" s="2">
        <v>240</v>
      </c>
      <c r="D13" s="2">
        <v>240</v>
      </c>
      <c r="E13" s="2"/>
      <c r="F13" s="2"/>
      <c r="G13" s="2">
        <v>200</v>
      </c>
      <c r="H13" s="2"/>
      <c r="I13" s="2"/>
      <c r="J13" s="2">
        <v>170</v>
      </c>
      <c r="K13" s="2"/>
      <c r="L13" s="2">
        <v>140</v>
      </c>
      <c r="M13" s="2">
        <v>140</v>
      </c>
      <c r="S13" s="2"/>
    </row>
    <row r="14" spans="1:19" ht="18" customHeight="1">
      <c r="A14" s="21"/>
      <c r="B14" s="1" t="s">
        <v>24</v>
      </c>
      <c r="C14" s="2">
        <v>500</v>
      </c>
      <c r="D14" s="2">
        <v>500</v>
      </c>
      <c r="E14" s="2"/>
      <c r="F14" s="2"/>
      <c r="G14" s="2">
        <v>425</v>
      </c>
      <c r="H14" s="2"/>
      <c r="I14" s="2"/>
      <c r="J14" s="2">
        <v>300</v>
      </c>
      <c r="K14" s="2"/>
      <c r="L14" s="2">
        <v>275</v>
      </c>
      <c r="M14" s="2">
        <v>275</v>
      </c>
      <c r="S14" s="2"/>
    </row>
    <row r="15" spans="1:19" ht="18" customHeight="1">
      <c r="A15" s="24" t="s">
        <v>264</v>
      </c>
      <c r="B15" s="1" t="s">
        <v>18</v>
      </c>
      <c r="C15" s="2">
        <v>1</v>
      </c>
      <c r="D15" s="2"/>
      <c r="E15" s="2"/>
      <c r="F15" s="2"/>
      <c r="G15" s="2">
        <v>1</v>
      </c>
      <c r="H15" s="2"/>
      <c r="I15" s="2"/>
      <c r="J15" s="2">
        <v>1</v>
      </c>
      <c r="K15" s="2"/>
      <c r="L15" s="2">
        <v>1</v>
      </c>
      <c r="M15" s="2">
        <v>1</v>
      </c>
      <c r="S15" s="2"/>
    </row>
    <row r="16" spans="1:19" ht="18" customHeight="1">
      <c r="A16" s="20"/>
      <c r="B16" s="1" t="s">
        <v>20</v>
      </c>
      <c r="C16" s="9">
        <v>26</v>
      </c>
      <c r="D16" s="10"/>
      <c r="E16" s="10"/>
      <c r="F16" s="10"/>
      <c r="G16" s="10">
        <v>24</v>
      </c>
      <c r="H16" s="10"/>
      <c r="I16" s="10"/>
      <c r="J16" s="10">
        <v>22</v>
      </c>
      <c r="K16" s="10"/>
      <c r="L16" s="10">
        <v>19</v>
      </c>
      <c r="M16" s="10">
        <v>19</v>
      </c>
      <c r="S16" s="2"/>
    </row>
    <row r="17" spans="1:19" ht="18" customHeight="1">
      <c r="A17" s="20"/>
      <c r="B17" s="1" t="s">
        <v>22</v>
      </c>
      <c r="C17" s="11">
        <v>240</v>
      </c>
      <c r="D17" s="12"/>
      <c r="E17" s="12"/>
      <c r="F17" s="12"/>
      <c r="G17" s="12">
        <v>200</v>
      </c>
      <c r="H17" s="12"/>
      <c r="I17" s="12"/>
      <c r="J17" s="12">
        <v>170</v>
      </c>
      <c r="K17" s="12"/>
      <c r="L17" s="12">
        <v>140</v>
      </c>
      <c r="M17" s="12">
        <v>140</v>
      </c>
      <c r="S17" s="2"/>
    </row>
    <row r="18" spans="1:19" ht="18" customHeight="1">
      <c r="A18" s="21"/>
      <c r="B18" s="1" t="s">
        <v>24</v>
      </c>
      <c r="C18" s="11">
        <v>500</v>
      </c>
      <c r="D18" s="12"/>
      <c r="E18" s="12"/>
      <c r="F18" s="12"/>
      <c r="G18" s="12">
        <v>425</v>
      </c>
      <c r="H18" s="12"/>
      <c r="I18" s="12"/>
      <c r="J18" s="12">
        <v>300</v>
      </c>
      <c r="K18" s="12"/>
      <c r="L18" s="12">
        <v>275</v>
      </c>
      <c r="M18" s="12">
        <v>275</v>
      </c>
      <c r="S18" s="2"/>
    </row>
    <row r="19" spans="1:19" ht="18" customHeight="1">
      <c r="A19" s="19"/>
      <c r="B19" s="1" t="s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9" ht="18" customHeight="1">
      <c r="A20" s="20"/>
      <c r="B20" s="1" t="s">
        <v>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9" ht="18" customHeight="1">
      <c r="A21" s="20"/>
      <c r="B21" s="1" t="s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9" ht="18" customHeight="1">
      <c r="A22" s="21"/>
      <c r="B22" s="1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9" ht="18" customHeight="1">
      <c r="A23" s="19"/>
      <c r="B23" s="1" t="s">
        <v>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9" ht="18" customHeight="1">
      <c r="A24" s="20"/>
      <c r="B24" s="1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9" ht="18" customHeight="1">
      <c r="A25" s="20"/>
      <c r="B25" s="1" t="s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9" ht="18" customHeight="1">
      <c r="A26" s="21"/>
      <c r="B26" s="1" t="s">
        <v>24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9" ht="18" customHeight="1">
      <c r="A27" s="19"/>
      <c r="B27" s="1" t="s">
        <v>18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9" ht="18" customHeight="1">
      <c r="A28" s="20"/>
      <c r="B28" s="1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9" ht="18" customHeight="1">
      <c r="A29" s="20"/>
      <c r="B29" s="1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9" ht="18" customHeight="1">
      <c r="A30" s="21"/>
      <c r="B30" s="1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9" ht="18" customHeight="1">
      <c r="A31" s="19"/>
      <c r="B31" s="1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9" ht="18" customHeight="1">
      <c r="A32" s="20"/>
      <c r="B32" s="1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" customHeight="1">
      <c r="A33" s="20"/>
      <c r="B33" s="1" t="s">
        <v>22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customHeight="1">
      <c r="A34" s="21"/>
      <c r="B34" s="1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8" customHeight="1">
      <c r="A35" s="19"/>
      <c r="B35" s="1" t="s">
        <v>18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8" customHeight="1">
      <c r="A36" s="20"/>
      <c r="B36" s="1" t="s">
        <v>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8" customHeight="1">
      <c r="A37" s="20"/>
      <c r="B37" s="1" t="s">
        <v>22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customHeight="1">
      <c r="A38" s="21"/>
      <c r="B38" s="1" t="s">
        <v>24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8" customHeight="1">
      <c r="A39" s="19"/>
      <c r="B39" s="1" t="s">
        <v>18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8" customHeight="1">
      <c r="A40" s="20"/>
      <c r="B40" s="1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8" customHeight="1">
      <c r="A41" s="20"/>
      <c r="B41" s="1" t="s">
        <v>22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" customHeight="1">
      <c r="A42" s="21"/>
      <c r="B42" s="1" t="s">
        <v>24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8" customHeight="1"/>
    <row r="44" spans="1:13" ht="18" customHeight="1"/>
    <row r="45" spans="1:13" ht="18" customHeight="1"/>
    <row r="46" spans="1:13" ht="18" customHeight="1"/>
    <row r="47" spans="1:13" ht="18" customHeight="1"/>
    <row r="48" spans="1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2">
    <mergeCell ref="A39:A42"/>
    <mergeCell ref="A1:M1"/>
    <mergeCell ref="O1:Q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</mergeCells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7"/>
  <sheetViews>
    <sheetView tabSelected="1" topLeftCell="A203" workbookViewId="0">
      <selection activeCell="G212" sqref="G212"/>
    </sheetView>
  </sheetViews>
  <sheetFormatPr baseColWidth="10" defaultColWidth="14.5" defaultRowHeight="15" customHeight="1"/>
  <cols>
    <col min="1" max="2" width="12.5" customWidth="1"/>
    <col min="3" max="3" width="25.83203125" customWidth="1"/>
    <col min="4" max="4" width="12.5" customWidth="1"/>
    <col min="5" max="5" width="18.83203125" customWidth="1"/>
    <col min="6" max="6" width="12.5" customWidth="1"/>
    <col min="7" max="7" width="15.83203125" customWidth="1"/>
    <col min="8" max="26" width="8.6640625" customWidth="1"/>
  </cols>
  <sheetData>
    <row r="1" spans="1:7" ht="25" customHeight="1">
      <c r="A1" s="25" t="s">
        <v>27</v>
      </c>
      <c r="B1" s="26"/>
      <c r="C1" s="26"/>
      <c r="D1" s="26"/>
      <c r="E1" s="26"/>
      <c r="F1" s="26"/>
      <c r="G1" s="27"/>
    </row>
    <row r="2" spans="1:7" ht="18" customHeight="1">
      <c r="A2" s="6" t="s">
        <v>145</v>
      </c>
      <c r="B2" s="1" t="s">
        <v>28</v>
      </c>
      <c r="C2" s="4" t="s">
        <v>29</v>
      </c>
      <c r="D2" s="1" t="s">
        <v>30</v>
      </c>
      <c r="E2" s="4" t="s">
        <v>31</v>
      </c>
      <c r="F2" s="1" t="s">
        <v>32</v>
      </c>
      <c r="G2" s="1" t="s">
        <v>33</v>
      </c>
    </row>
    <row r="3" spans="1:7" ht="18" customHeight="1">
      <c r="A3" s="7" t="s">
        <v>34</v>
      </c>
      <c r="B3" s="7" t="s">
        <v>19</v>
      </c>
      <c r="C3" s="8">
        <v>45020.731249999997</v>
      </c>
      <c r="D3" s="7" t="s">
        <v>26</v>
      </c>
      <c r="E3" s="8">
        <v>45020.825694444444</v>
      </c>
      <c r="F3" s="7">
        <v>4.266666667</v>
      </c>
      <c r="G3" s="7" t="s">
        <v>37</v>
      </c>
    </row>
    <row r="4" spans="1:7" ht="18" customHeight="1">
      <c r="A4" s="7" t="s">
        <v>36</v>
      </c>
      <c r="B4" s="7" t="s">
        <v>26</v>
      </c>
      <c r="C4" s="8">
        <v>45023.363194444442</v>
      </c>
      <c r="D4" s="7" t="s">
        <v>19</v>
      </c>
      <c r="E4" s="8">
        <v>45023.606944444444</v>
      </c>
      <c r="F4" s="7">
        <v>3.85</v>
      </c>
      <c r="G4" s="7" t="s">
        <v>35</v>
      </c>
    </row>
    <row r="5" spans="1:7" ht="18" customHeight="1">
      <c r="A5" s="7" t="s">
        <v>38</v>
      </c>
      <c r="B5" s="7" t="s">
        <v>21</v>
      </c>
      <c r="C5" s="8">
        <v>45018.708333333336</v>
      </c>
      <c r="D5" s="7" t="s">
        <v>19</v>
      </c>
      <c r="E5" s="8">
        <v>45018.816666666666</v>
      </c>
      <c r="F5" s="7">
        <v>2.6</v>
      </c>
      <c r="G5" s="7" t="s">
        <v>35</v>
      </c>
    </row>
    <row r="6" spans="1:7" ht="18" customHeight="1">
      <c r="A6" s="7" t="s">
        <v>39</v>
      </c>
      <c r="B6" s="7" t="s">
        <v>19</v>
      </c>
      <c r="C6" s="8">
        <v>45023.25</v>
      </c>
      <c r="D6" s="7" t="s">
        <v>21</v>
      </c>
      <c r="E6" s="8">
        <v>45023.34375</v>
      </c>
      <c r="F6" s="7">
        <v>2.25</v>
      </c>
      <c r="G6" s="7" t="s">
        <v>37</v>
      </c>
    </row>
    <row r="7" spans="1:7" ht="18" customHeight="1">
      <c r="A7" s="7" t="s">
        <v>40</v>
      </c>
      <c r="B7" s="7" t="s">
        <v>26</v>
      </c>
      <c r="C7" s="8">
        <v>45022.659722222219</v>
      </c>
      <c r="D7" s="7" t="s">
        <v>19</v>
      </c>
      <c r="E7" s="8">
        <v>45022.894444444442</v>
      </c>
      <c r="F7" s="7">
        <v>3.6333333329999999</v>
      </c>
      <c r="G7" s="7" t="s">
        <v>37</v>
      </c>
    </row>
    <row r="8" spans="1:7" ht="18" customHeight="1">
      <c r="A8" s="7" t="s">
        <v>41</v>
      </c>
      <c r="B8" s="7" t="s">
        <v>26</v>
      </c>
      <c r="C8" s="8">
        <v>45022.415972222225</v>
      </c>
      <c r="D8" s="7" t="s">
        <v>19</v>
      </c>
      <c r="E8" s="8">
        <v>45022.65625</v>
      </c>
      <c r="F8" s="7">
        <v>3.766666667</v>
      </c>
      <c r="G8" s="7" t="s">
        <v>37</v>
      </c>
    </row>
    <row r="9" spans="1:7" ht="18" customHeight="1">
      <c r="A9" s="7" t="s">
        <v>42</v>
      </c>
      <c r="B9" s="7" t="s">
        <v>19</v>
      </c>
      <c r="C9" s="8">
        <v>45023.427083333336</v>
      </c>
      <c r="D9" s="7" t="s">
        <v>25</v>
      </c>
      <c r="E9" s="8">
        <v>45023.498611111114</v>
      </c>
      <c r="F9" s="7">
        <v>2.7166666670000001</v>
      </c>
      <c r="G9" s="7" t="s">
        <v>35</v>
      </c>
    </row>
    <row r="10" spans="1:7" ht="18" customHeight="1">
      <c r="A10" s="7" t="s">
        <v>43</v>
      </c>
      <c r="B10" s="7" t="s">
        <v>21</v>
      </c>
      <c r="C10" s="8">
        <v>45022.708333333336</v>
      </c>
      <c r="D10" s="7" t="s">
        <v>19</v>
      </c>
      <c r="E10" s="8">
        <v>45022.816666666666</v>
      </c>
      <c r="F10" s="7">
        <v>2.6</v>
      </c>
      <c r="G10" s="7" t="s">
        <v>35</v>
      </c>
    </row>
    <row r="11" spans="1:7" ht="18" customHeight="1">
      <c r="A11" s="7" t="s">
        <v>44</v>
      </c>
      <c r="B11" s="7" t="s">
        <v>19</v>
      </c>
      <c r="C11" s="8">
        <v>45019.619444444441</v>
      </c>
      <c r="D11" s="7" t="s">
        <v>23</v>
      </c>
      <c r="E11" s="8">
        <v>45019.701388888891</v>
      </c>
      <c r="F11" s="7">
        <v>1.9666666669999999</v>
      </c>
      <c r="G11" s="7" t="s">
        <v>35</v>
      </c>
    </row>
    <row r="12" spans="1:7" ht="18" customHeight="1">
      <c r="A12" s="7" t="s">
        <v>45</v>
      </c>
      <c r="B12" s="7" t="s">
        <v>19</v>
      </c>
      <c r="C12" s="8">
        <v>45023.670138888891</v>
      </c>
      <c r="D12" s="7" t="s">
        <v>21</v>
      </c>
      <c r="E12" s="8">
        <v>45023.763194444444</v>
      </c>
      <c r="F12" s="7">
        <v>2.233333333</v>
      </c>
      <c r="G12" s="7" t="s">
        <v>37</v>
      </c>
    </row>
    <row r="13" spans="1:7" ht="18" customHeight="1">
      <c r="A13" s="7" t="s">
        <v>46</v>
      </c>
      <c r="B13" s="7" t="s">
        <v>19</v>
      </c>
      <c r="C13" s="8">
        <v>45023.461805555555</v>
      </c>
      <c r="D13" s="7" t="s">
        <v>21</v>
      </c>
      <c r="E13" s="8">
        <v>45023.552083333336</v>
      </c>
      <c r="F13" s="7">
        <v>2.1666666669999999</v>
      </c>
      <c r="G13" s="7" t="s">
        <v>37</v>
      </c>
    </row>
    <row r="14" spans="1:7" ht="18" customHeight="1">
      <c r="A14" s="7" t="s">
        <v>47</v>
      </c>
      <c r="B14" s="7" t="s">
        <v>21</v>
      </c>
      <c r="C14" s="8">
        <v>45019.25</v>
      </c>
      <c r="D14" s="7" t="s">
        <v>23</v>
      </c>
      <c r="E14" s="8">
        <v>45019.329861111109</v>
      </c>
      <c r="F14" s="7">
        <v>1.9166666670000001</v>
      </c>
      <c r="G14" s="7" t="s">
        <v>37</v>
      </c>
    </row>
    <row r="15" spans="1:7" ht="18" customHeight="1">
      <c r="A15" s="7" t="s">
        <v>48</v>
      </c>
      <c r="B15" s="7" t="s">
        <v>21</v>
      </c>
      <c r="C15" s="8">
        <v>45018.770833333336</v>
      </c>
      <c r="D15" s="7" t="s">
        <v>19</v>
      </c>
      <c r="E15" s="8">
        <v>45018.882638888892</v>
      </c>
      <c r="F15" s="7">
        <v>2.6833333330000002</v>
      </c>
      <c r="G15" s="7" t="s">
        <v>37</v>
      </c>
    </row>
    <row r="16" spans="1:7" ht="18" customHeight="1">
      <c r="A16" s="7" t="s">
        <v>49</v>
      </c>
      <c r="B16" s="7" t="s">
        <v>25</v>
      </c>
      <c r="C16" s="8">
        <v>45020.439583333333</v>
      </c>
      <c r="D16" s="7" t="s">
        <v>19</v>
      </c>
      <c r="E16" s="8">
        <v>45020.583333333336</v>
      </c>
      <c r="F16" s="7">
        <v>2.4500000000000002</v>
      </c>
      <c r="G16" s="7" t="s">
        <v>37</v>
      </c>
    </row>
    <row r="17" spans="1:7" ht="18" customHeight="1">
      <c r="A17" s="7" t="s">
        <v>50</v>
      </c>
      <c r="B17" s="7" t="s">
        <v>26</v>
      </c>
      <c r="C17" s="8">
        <v>45019.659722222219</v>
      </c>
      <c r="D17" s="7" t="s">
        <v>19</v>
      </c>
      <c r="E17" s="8">
        <v>45019.894444444442</v>
      </c>
      <c r="F17" s="7">
        <v>3.6333333329999999</v>
      </c>
      <c r="G17" s="7" t="s">
        <v>35</v>
      </c>
    </row>
    <row r="18" spans="1:7" ht="18" customHeight="1">
      <c r="A18" s="7" t="s">
        <v>52</v>
      </c>
      <c r="B18" s="7" t="s">
        <v>26</v>
      </c>
      <c r="C18" s="8">
        <v>45022.291666666664</v>
      </c>
      <c r="D18" s="7" t="s">
        <v>19</v>
      </c>
      <c r="E18" s="8">
        <v>45022.527777777781</v>
      </c>
      <c r="F18" s="7">
        <v>3.6666666669999999</v>
      </c>
      <c r="G18" s="7" t="s">
        <v>37</v>
      </c>
    </row>
    <row r="19" spans="1:7" ht="18" customHeight="1">
      <c r="A19" s="7" t="s">
        <v>53</v>
      </c>
      <c r="B19" s="7" t="s">
        <v>19</v>
      </c>
      <c r="C19" s="8">
        <v>45023.731249999997</v>
      </c>
      <c r="D19" s="7" t="s">
        <v>26</v>
      </c>
      <c r="E19" s="8">
        <v>45023.825694444444</v>
      </c>
      <c r="F19" s="7">
        <v>4.266666667</v>
      </c>
      <c r="G19" s="7" t="s">
        <v>37</v>
      </c>
    </row>
    <row r="20" spans="1:7" ht="18" customHeight="1">
      <c r="A20" s="7" t="s">
        <v>54</v>
      </c>
      <c r="B20" s="7" t="s">
        <v>26</v>
      </c>
      <c r="C20" s="8">
        <v>45018.717361111114</v>
      </c>
      <c r="D20" s="7" t="s">
        <v>25</v>
      </c>
      <c r="E20" s="8">
        <v>45018.864583333336</v>
      </c>
      <c r="F20" s="7">
        <v>2.5333333329999999</v>
      </c>
      <c r="G20" s="7" t="s">
        <v>35</v>
      </c>
    </row>
    <row r="21" spans="1:7" ht="18" customHeight="1">
      <c r="A21" s="7" t="s">
        <v>55</v>
      </c>
      <c r="B21" s="7" t="s">
        <v>25</v>
      </c>
      <c r="C21" s="8">
        <v>45020.614583333336</v>
      </c>
      <c r="D21" s="7" t="s">
        <v>26</v>
      </c>
      <c r="E21" s="8">
        <v>45020.692361111112</v>
      </c>
      <c r="F21" s="7">
        <v>2.8666666670000001</v>
      </c>
      <c r="G21" s="7" t="s">
        <v>37</v>
      </c>
    </row>
    <row r="22" spans="1:7" ht="18" customHeight="1">
      <c r="A22" s="7" t="s">
        <v>56</v>
      </c>
      <c r="B22" s="7" t="s">
        <v>19</v>
      </c>
      <c r="C22" s="8">
        <v>45019.515972222223</v>
      </c>
      <c r="D22" s="7" t="s">
        <v>26</v>
      </c>
      <c r="E22" s="8">
        <v>45019.611111111109</v>
      </c>
      <c r="F22" s="7">
        <v>4.2833333329999999</v>
      </c>
      <c r="G22" s="7" t="s">
        <v>35</v>
      </c>
    </row>
    <row r="23" spans="1:7" ht="18" customHeight="1">
      <c r="A23" s="7" t="s">
        <v>57</v>
      </c>
      <c r="B23" s="7" t="s">
        <v>23</v>
      </c>
      <c r="C23" s="8">
        <v>45018.291666666664</v>
      </c>
      <c r="D23" s="7" t="s">
        <v>21</v>
      </c>
      <c r="E23" s="8">
        <v>45018.374305555553</v>
      </c>
      <c r="F23" s="7">
        <v>1.983333333</v>
      </c>
      <c r="G23" s="7" t="s">
        <v>37</v>
      </c>
    </row>
    <row r="24" spans="1:7" ht="18" customHeight="1">
      <c r="A24" s="7" t="s">
        <v>58</v>
      </c>
      <c r="B24" s="7" t="s">
        <v>21</v>
      </c>
      <c r="C24" s="8">
        <v>45023.434027777781</v>
      </c>
      <c r="D24" s="7" t="s">
        <v>19</v>
      </c>
      <c r="E24" s="8">
        <v>45023.54791666667</v>
      </c>
      <c r="F24" s="7">
        <v>2.733333333</v>
      </c>
      <c r="G24" s="7" t="s">
        <v>35</v>
      </c>
    </row>
    <row r="25" spans="1:7" ht="18" customHeight="1">
      <c r="A25" s="7" t="s">
        <v>59</v>
      </c>
      <c r="B25" s="7" t="s">
        <v>21</v>
      </c>
      <c r="C25" s="8">
        <v>45018.25</v>
      </c>
      <c r="D25" s="7" t="s">
        <v>23</v>
      </c>
      <c r="E25" s="8">
        <v>45018.329861111109</v>
      </c>
      <c r="F25" s="7">
        <v>1.9166666670000001</v>
      </c>
      <c r="G25" s="7" t="s">
        <v>35</v>
      </c>
    </row>
    <row r="26" spans="1:7" ht="18" customHeight="1">
      <c r="A26" s="7" t="s">
        <v>60</v>
      </c>
      <c r="B26" s="7" t="s">
        <v>25</v>
      </c>
      <c r="C26" s="8">
        <v>45024.779861111114</v>
      </c>
      <c r="D26" s="7" t="s">
        <v>19</v>
      </c>
      <c r="E26" s="8">
        <v>45024.927777777775</v>
      </c>
      <c r="F26" s="7">
        <v>2.5499999999999998</v>
      </c>
      <c r="G26" s="7" t="s">
        <v>35</v>
      </c>
    </row>
    <row r="27" spans="1:7" ht="18" customHeight="1">
      <c r="A27" s="7" t="s">
        <v>61</v>
      </c>
      <c r="B27" s="7" t="s">
        <v>21</v>
      </c>
      <c r="C27" s="8">
        <v>45021.333333333336</v>
      </c>
      <c r="D27" s="7" t="s">
        <v>19</v>
      </c>
      <c r="E27" s="8">
        <v>45021.439583333333</v>
      </c>
      <c r="F27" s="7">
        <v>2.5499999999999998</v>
      </c>
      <c r="G27" s="7" t="s">
        <v>35</v>
      </c>
    </row>
    <row r="28" spans="1:7" ht="18" customHeight="1">
      <c r="A28" s="7" t="s">
        <v>62</v>
      </c>
      <c r="B28" s="7" t="s">
        <v>26</v>
      </c>
      <c r="C28" s="8">
        <v>45025.291666666664</v>
      </c>
      <c r="D28" s="7" t="s">
        <v>19</v>
      </c>
      <c r="E28" s="8">
        <v>45025.527777777781</v>
      </c>
      <c r="F28" s="7">
        <v>3.6666666669999999</v>
      </c>
      <c r="G28" s="7" t="s">
        <v>35</v>
      </c>
    </row>
    <row r="29" spans="1:7" ht="18" customHeight="1">
      <c r="A29" s="7" t="s">
        <v>63</v>
      </c>
      <c r="B29" s="7" t="s">
        <v>21</v>
      </c>
      <c r="C29" s="8">
        <v>45025.25</v>
      </c>
      <c r="D29" s="7" t="s">
        <v>23</v>
      </c>
      <c r="E29" s="8">
        <v>45025.329861111109</v>
      </c>
      <c r="F29" s="7">
        <v>1.9166666670000001</v>
      </c>
      <c r="G29" s="7" t="s">
        <v>37</v>
      </c>
    </row>
    <row r="30" spans="1:7" ht="18" customHeight="1">
      <c r="A30" s="7" t="s">
        <v>64</v>
      </c>
      <c r="B30" s="7" t="s">
        <v>23</v>
      </c>
      <c r="C30" s="8">
        <v>45025.822916666664</v>
      </c>
      <c r="D30" s="7" t="s">
        <v>26</v>
      </c>
      <c r="E30" s="8">
        <v>45025.907638888886</v>
      </c>
      <c r="F30" s="7">
        <v>4.0333333329999999</v>
      </c>
      <c r="G30" s="7" t="s">
        <v>37</v>
      </c>
    </row>
    <row r="31" spans="1:7" ht="18" customHeight="1">
      <c r="A31" s="7" t="s">
        <v>65</v>
      </c>
      <c r="B31" s="7" t="s">
        <v>23</v>
      </c>
      <c r="C31" s="8">
        <v>45021.270138888889</v>
      </c>
      <c r="D31" s="7" t="s">
        <v>19</v>
      </c>
      <c r="E31" s="8">
        <v>45021.364583333336</v>
      </c>
      <c r="F31" s="7">
        <v>2.266666667</v>
      </c>
      <c r="G31" s="7" t="s">
        <v>35</v>
      </c>
    </row>
    <row r="32" spans="1:7" ht="18" customHeight="1">
      <c r="A32" s="7" t="s">
        <v>66</v>
      </c>
      <c r="B32" s="7" t="s">
        <v>23</v>
      </c>
      <c r="C32" s="8">
        <v>45025.684027777781</v>
      </c>
      <c r="D32" s="7" t="s">
        <v>19</v>
      </c>
      <c r="E32" s="8">
        <v>45025.769444444442</v>
      </c>
      <c r="F32" s="7">
        <v>2.0499999999999998</v>
      </c>
      <c r="G32" s="7" t="s">
        <v>35</v>
      </c>
    </row>
    <row r="33" spans="1:7" ht="18" customHeight="1">
      <c r="A33" s="7" t="s">
        <v>67</v>
      </c>
      <c r="B33" s="7" t="s">
        <v>19</v>
      </c>
      <c r="C33" s="8">
        <v>45023.381944444445</v>
      </c>
      <c r="D33" s="7" t="s">
        <v>23</v>
      </c>
      <c r="E33" s="8">
        <v>45023.461805555555</v>
      </c>
      <c r="F33" s="7">
        <v>1.9166666670000001</v>
      </c>
      <c r="G33" s="7" t="s">
        <v>35</v>
      </c>
    </row>
    <row r="34" spans="1:7" ht="18" customHeight="1">
      <c r="A34" s="7" t="s">
        <v>68</v>
      </c>
      <c r="B34" s="7" t="s">
        <v>19</v>
      </c>
      <c r="C34" s="8">
        <v>45024.65625</v>
      </c>
      <c r="D34" s="7" t="s">
        <v>21</v>
      </c>
      <c r="E34" s="8">
        <v>45024.750694444447</v>
      </c>
      <c r="F34" s="7">
        <v>2.266666667</v>
      </c>
      <c r="G34" s="7" t="s">
        <v>35</v>
      </c>
    </row>
    <row r="35" spans="1:7" ht="18" customHeight="1">
      <c r="A35" s="7" t="s">
        <v>69</v>
      </c>
      <c r="B35" s="7" t="s">
        <v>19</v>
      </c>
      <c r="C35" s="8">
        <v>45025.63958333333</v>
      </c>
      <c r="D35" s="7" t="s">
        <v>26</v>
      </c>
      <c r="E35" s="8">
        <v>45025.736805555556</v>
      </c>
      <c r="F35" s="7">
        <v>4.3333333329999997</v>
      </c>
      <c r="G35" s="7" t="s">
        <v>37</v>
      </c>
    </row>
    <row r="36" spans="1:7" ht="18" customHeight="1">
      <c r="A36" s="7" t="s">
        <v>70</v>
      </c>
      <c r="B36" s="7" t="s">
        <v>26</v>
      </c>
      <c r="C36" s="8">
        <v>45018.785416666666</v>
      </c>
      <c r="D36" s="7" t="s">
        <v>23</v>
      </c>
      <c r="E36" s="8">
        <v>45019.011805555558</v>
      </c>
      <c r="F36" s="7">
        <v>3.4333333330000002</v>
      </c>
      <c r="G36" s="7" t="s">
        <v>37</v>
      </c>
    </row>
    <row r="37" spans="1:7" ht="18" customHeight="1">
      <c r="A37" s="7" t="s">
        <v>71</v>
      </c>
      <c r="B37" s="7" t="s">
        <v>23</v>
      </c>
      <c r="C37" s="8">
        <v>45023.385416666664</v>
      </c>
      <c r="D37" s="7" t="s">
        <v>25</v>
      </c>
      <c r="E37" s="8">
        <v>45023.427777777775</v>
      </c>
      <c r="F37" s="7">
        <v>2.016666667</v>
      </c>
      <c r="G37" s="7" t="s">
        <v>37</v>
      </c>
    </row>
    <row r="38" spans="1:7" ht="18" customHeight="1">
      <c r="A38" s="7" t="s">
        <v>72</v>
      </c>
      <c r="B38" s="7" t="s">
        <v>19</v>
      </c>
      <c r="C38" s="8">
        <v>45021.5625</v>
      </c>
      <c r="D38" s="7" t="s">
        <v>21</v>
      </c>
      <c r="E38" s="8">
        <v>45021.654166666667</v>
      </c>
      <c r="F38" s="7">
        <v>2.2000000000000002</v>
      </c>
      <c r="G38" s="7" t="s">
        <v>37</v>
      </c>
    </row>
    <row r="39" spans="1:7" ht="18" customHeight="1">
      <c r="A39" s="7" t="s">
        <v>73</v>
      </c>
      <c r="B39" s="7" t="s">
        <v>19</v>
      </c>
      <c r="C39" s="8">
        <v>45021.295138888891</v>
      </c>
      <c r="D39" s="7" t="s">
        <v>23</v>
      </c>
      <c r="E39" s="8">
        <v>45021.376388888886</v>
      </c>
      <c r="F39" s="7">
        <v>1.95</v>
      </c>
      <c r="G39" s="7" t="s">
        <v>35</v>
      </c>
    </row>
    <row r="40" spans="1:7" ht="18" customHeight="1">
      <c r="A40" s="7" t="s">
        <v>74</v>
      </c>
      <c r="B40" s="7" t="s">
        <v>26</v>
      </c>
      <c r="C40" s="8">
        <v>45023.979166666664</v>
      </c>
      <c r="D40" s="7" t="s">
        <v>19</v>
      </c>
      <c r="E40" s="8">
        <v>45024.209027777775</v>
      </c>
      <c r="F40" s="7">
        <v>3.516666667</v>
      </c>
      <c r="G40" s="7" t="s">
        <v>37</v>
      </c>
    </row>
    <row r="41" spans="1:7" ht="18" customHeight="1">
      <c r="A41" s="7" t="s">
        <v>75</v>
      </c>
      <c r="B41" s="7" t="s">
        <v>19</v>
      </c>
      <c r="C41" s="8">
        <v>45024.427083333336</v>
      </c>
      <c r="D41" s="7" t="s">
        <v>25</v>
      </c>
      <c r="E41" s="8">
        <v>45024.498611111114</v>
      </c>
      <c r="F41" s="7">
        <v>2.7166666670000001</v>
      </c>
      <c r="G41" s="7" t="s">
        <v>35</v>
      </c>
    </row>
    <row r="42" spans="1:7" ht="18" customHeight="1">
      <c r="A42" s="7" t="s">
        <v>76</v>
      </c>
      <c r="B42" s="7" t="s">
        <v>19</v>
      </c>
      <c r="C42" s="8">
        <v>45023.515972222223</v>
      </c>
      <c r="D42" s="7" t="s">
        <v>26</v>
      </c>
      <c r="E42" s="8">
        <v>45023.611111111109</v>
      </c>
      <c r="F42" s="7">
        <v>4.2833333329999999</v>
      </c>
      <c r="G42" s="7" t="s">
        <v>35</v>
      </c>
    </row>
    <row r="43" spans="1:7" ht="18" customHeight="1">
      <c r="A43" s="7" t="s">
        <v>77</v>
      </c>
      <c r="B43" s="7" t="s">
        <v>21</v>
      </c>
      <c r="C43" s="8">
        <v>45024.25</v>
      </c>
      <c r="D43" s="7" t="s">
        <v>23</v>
      </c>
      <c r="E43" s="8">
        <v>45024.329861111109</v>
      </c>
      <c r="F43" s="7">
        <v>1.9166666670000001</v>
      </c>
      <c r="G43" s="7" t="s">
        <v>37</v>
      </c>
    </row>
    <row r="44" spans="1:7" ht="18" customHeight="1">
      <c r="A44" s="7" t="s">
        <v>78</v>
      </c>
      <c r="B44" s="7" t="s">
        <v>23</v>
      </c>
      <c r="C44" s="8">
        <v>45021.684027777781</v>
      </c>
      <c r="D44" s="7" t="s">
        <v>19</v>
      </c>
      <c r="E44" s="8">
        <v>45021.768055555556</v>
      </c>
      <c r="F44" s="7">
        <v>2.016666667</v>
      </c>
      <c r="G44" s="7" t="s">
        <v>37</v>
      </c>
    </row>
    <row r="45" spans="1:7" ht="18" customHeight="1">
      <c r="A45" s="7" t="s">
        <v>79</v>
      </c>
      <c r="B45" s="7" t="s">
        <v>21</v>
      </c>
      <c r="C45" s="8">
        <v>45024.416666666664</v>
      </c>
      <c r="D45" s="7" t="s">
        <v>19</v>
      </c>
      <c r="E45" s="8">
        <v>45024.529861111114</v>
      </c>
      <c r="F45" s="7">
        <v>2.7166666670000001</v>
      </c>
      <c r="G45" s="7" t="s">
        <v>37</v>
      </c>
    </row>
    <row r="46" spans="1:7" ht="18" customHeight="1">
      <c r="A46" s="7" t="s">
        <v>80</v>
      </c>
      <c r="B46" s="7" t="s">
        <v>26</v>
      </c>
      <c r="C46" s="8">
        <v>45022.979166666664</v>
      </c>
      <c r="D46" s="7" t="s">
        <v>19</v>
      </c>
      <c r="E46" s="8">
        <v>45023.209027777775</v>
      </c>
      <c r="F46" s="7">
        <v>3.516666667</v>
      </c>
      <c r="G46" s="7" t="s">
        <v>37</v>
      </c>
    </row>
    <row r="47" spans="1:7" ht="18" customHeight="1">
      <c r="A47" s="7" t="s">
        <v>81</v>
      </c>
      <c r="B47" s="7" t="s">
        <v>23</v>
      </c>
      <c r="C47" s="8">
        <v>45023.822916666664</v>
      </c>
      <c r="D47" s="7" t="s">
        <v>26</v>
      </c>
      <c r="E47" s="8">
        <v>45023.907638888886</v>
      </c>
      <c r="F47" s="7">
        <v>4.0333333329999999</v>
      </c>
      <c r="G47" s="7" t="s">
        <v>35</v>
      </c>
    </row>
    <row r="48" spans="1:7" ht="18" customHeight="1">
      <c r="A48" s="7" t="s">
        <v>82</v>
      </c>
      <c r="B48" s="7" t="s">
        <v>23</v>
      </c>
      <c r="C48" s="8">
        <v>45024.861111111109</v>
      </c>
      <c r="D48" s="7" t="s">
        <v>21</v>
      </c>
      <c r="E48" s="8">
        <v>45024.938194444447</v>
      </c>
      <c r="F48" s="7">
        <v>1.85</v>
      </c>
      <c r="G48" s="7" t="s">
        <v>37</v>
      </c>
    </row>
    <row r="49" spans="1:7" ht="18" customHeight="1">
      <c r="A49" s="7" t="s">
        <v>83</v>
      </c>
      <c r="B49" s="7" t="s">
        <v>19</v>
      </c>
      <c r="C49" s="8">
        <v>45018.5625</v>
      </c>
      <c r="D49" s="7" t="s">
        <v>21</v>
      </c>
      <c r="E49" s="8">
        <v>45018.654166666667</v>
      </c>
      <c r="F49" s="7">
        <v>2.2000000000000002</v>
      </c>
      <c r="G49" s="7" t="s">
        <v>35</v>
      </c>
    </row>
    <row r="50" spans="1:7" ht="18" customHeight="1">
      <c r="A50" s="7" t="s">
        <v>84</v>
      </c>
      <c r="B50" s="7" t="s">
        <v>19</v>
      </c>
      <c r="C50" s="8">
        <v>45023.661111111112</v>
      </c>
      <c r="D50" s="7" t="s">
        <v>25</v>
      </c>
      <c r="E50" s="8">
        <v>45023.731249999997</v>
      </c>
      <c r="F50" s="7">
        <v>2.6833333330000002</v>
      </c>
      <c r="G50" s="7" t="s">
        <v>37</v>
      </c>
    </row>
    <row r="51" spans="1:7" ht="18" customHeight="1">
      <c r="A51" s="7" t="s">
        <v>85</v>
      </c>
      <c r="B51" s="7" t="s">
        <v>19</v>
      </c>
      <c r="C51" s="8">
        <v>45018.895833333336</v>
      </c>
      <c r="D51" s="7" t="s">
        <v>21</v>
      </c>
      <c r="E51" s="8">
        <v>45018.988888888889</v>
      </c>
      <c r="F51" s="7">
        <v>2.233333333</v>
      </c>
      <c r="G51" s="7" t="s">
        <v>37</v>
      </c>
    </row>
    <row r="52" spans="1:7" ht="18" customHeight="1">
      <c r="A52" s="7" t="s">
        <v>86</v>
      </c>
      <c r="B52" s="7" t="s">
        <v>26</v>
      </c>
      <c r="C52" s="8">
        <v>45021.363194444442</v>
      </c>
      <c r="D52" s="7" t="s">
        <v>19</v>
      </c>
      <c r="E52" s="8">
        <v>45021.606944444444</v>
      </c>
      <c r="F52" s="7">
        <v>3.85</v>
      </c>
      <c r="G52" s="7" t="s">
        <v>37</v>
      </c>
    </row>
    <row r="53" spans="1:7" ht="18" customHeight="1">
      <c r="A53" s="7" t="s">
        <v>87</v>
      </c>
      <c r="B53" s="7" t="s">
        <v>21</v>
      </c>
      <c r="C53" s="8">
        <v>45022.434027777781</v>
      </c>
      <c r="D53" s="7" t="s">
        <v>19</v>
      </c>
      <c r="E53" s="8">
        <v>45022.54791666667</v>
      </c>
      <c r="F53" s="7">
        <v>2.733333333</v>
      </c>
      <c r="G53" s="7" t="s">
        <v>37</v>
      </c>
    </row>
    <row r="54" spans="1:7" ht="18" customHeight="1">
      <c r="A54" s="7" t="s">
        <v>88</v>
      </c>
      <c r="B54" s="7" t="s">
        <v>26</v>
      </c>
      <c r="C54" s="8">
        <v>45023.743055555555</v>
      </c>
      <c r="D54" s="7" t="s">
        <v>19</v>
      </c>
      <c r="E54" s="8">
        <v>45023.972916666666</v>
      </c>
      <c r="F54" s="7">
        <v>3.516666667</v>
      </c>
      <c r="G54" s="7" t="s">
        <v>37</v>
      </c>
    </row>
    <row r="55" spans="1:7" ht="18" customHeight="1">
      <c r="A55" s="7" t="s">
        <v>89</v>
      </c>
      <c r="B55" s="7" t="s">
        <v>19</v>
      </c>
      <c r="C55" s="8">
        <v>45024.661111111112</v>
      </c>
      <c r="D55" s="7" t="s">
        <v>25</v>
      </c>
      <c r="E55" s="8">
        <v>45024.731249999997</v>
      </c>
      <c r="F55" s="7">
        <v>2.6833333330000002</v>
      </c>
      <c r="G55" s="7" t="s">
        <v>35</v>
      </c>
    </row>
    <row r="56" spans="1:7" ht="18" customHeight="1">
      <c r="A56" s="7" t="s">
        <v>90</v>
      </c>
      <c r="B56" s="7" t="s">
        <v>19</v>
      </c>
      <c r="C56" s="8">
        <v>45025.5625</v>
      </c>
      <c r="D56" s="7" t="s">
        <v>21</v>
      </c>
      <c r="E56" s="8">
        <v>45025.654166666667</v>
      </c>
      <c r="F56" s="7">
        <v>2.2000000000000002</v>
      </c>
      <c r="G56" s="7" t="s">
        <v>37</v>
      </c>
    </row>
    <row r="57" spans="1:7" ht="18" customHeight="1">
      <c r="A57" s="7" t="s">
        <v>91</v>
      </c>
      <c r="B57" s="7" t="s">
        <v>21</v>
      </c>
      <c r="C57" s="8">
        <v>45022.408333333333</v>
      </c>
      <c r="D57" s="7" t="s">
        <v>23</v>
      </c>
      <c r="E57" s="8">
        <v>45022.5</v>
      </c>
      <c r="F57" s="7">
        <v>2.2000000000000002</v>
      </c>
      <c r="G57" s="7" t="s">
        <v>37</v>
      </c>
    </row>
    <row r="58" spans="1:7" ht="18" customHeight="1">
      <c r="A58" s="7" t="s">
        <v>92</v>
      </c>
      <c r="B58" s="7" t="s">
        <v>19</v>
      </c>
      <c r="C58" s="8">
        <v>45018.503472222219</v>
      </c>
      <c r="D58" s="7" t="s">
        <v>21</v>
      </c>
      <c r="E58" s="8">
        <v>45018.59375</v>
      </c>
      <c r="F58" s="7">
        <v>2.1666666669999999</v>
      </c>
      <c r="G58" s="7" t="s">
        <v>37</v>
      </c>
    </row>
    <row r="59" spans="1:7" ht="18" customHeight="1">
      <c r="A59" s="7" t="s">
        <v>93</v>
      </c>
      <c r="B59" s="7" t="s">
        <v>19</v>
      </c>
      <c r="C59" s="8">
        <v>45020.515972222223</v>
      </c>
      <c r="D59" s="7" t="s">
        <v>26</v>
      </c>
      <c r="E59" s="8">
        <v>45020.611111111109</v>
      </c>
      <c r="F59" s="7">
        <v>4.2833333329999999</v>
      </c>
      <c r="G59" s="7" t="s">
        <v>35</v>
      </c>
    </row>
    <row r="60" spans="1:7" ht="18" customHeight="1">
      <c r="A60" s="7" t="s">
        <v>94</v>
      </c>
      <c r="B60" s="7" t="s">
        <v>19</v>
      </c>
      <c r="C60" s="8">
        <v>45022.576388888891</v>
      </c>
      <c r="D60" s="7" t="s">
        <v>26</v>
      </c>
      <c r="E60" s="8">
        <v>45022.67291666667</v>
      </c>
      <c r="F60" s="7">
        <v>4.3166666669999998</v>
      </c>
      <c r="G60" s="7" t="s">
        <v>35</v>
      </c>
    </row>
    <row r="61" spans="1:7" ht="18" customHeight="1">
      <c r="A61" s="7" t="s">
        <v>95</v>
      </c>
      <c r="B61" s="7" t="s">
        <v>21</v>
      </c>
      <c r="C61" s="8">
        <v>45020.408333333333</v>
      </c>
      <c r="D61" s="7" t="s">
        <v>23</v>
      </c>
      <c r="E61" s="8">
        <v>45020.5</v>
      </c>
      <c r="F61" s="7">
        <v>2.2000000000000002</v>
      </c>
      <c r="G61" s="7" t="s">
        <v>35</v>
      </c>
    </row>
    <row r="62" spans="1:7" ht="18" customHeight="1">
      <c r="A62" s="7" t="s">
        <v>96</v>
      </c>
      <c r="B62" s="7" t="s">
        <v>23</v>
      </c>
      <c r="C62" s="8">
        <v>45022.510416666664</v>
      </c>
      <c r="D62" s="7" t="s">
        <v>19</v>
      </c>
      <c r="E62" s="8">
        <v>45022.597222222219</v>
      </c>
      <c r="F62" s="7">
        <v>2.0833333330000001</v>
      </c>
      <c r="G62" s="7" t="s">
        <v>35</v>
      </c>
    </row>
    <row r="63" spans="1:7" ht="18" customHeight="1">
      <c r="A63" s="7" t="s">
        <v>97</v>
      </c>
      <c r="B63" s="7" t="s">
        <v>25</v>
      </c>
      <c r="C63" s="8">
        <v>45024.629166666666</v>
      </c>
      <c r="D63" s="7" t="s">
        <v>19</v>
      </c>
      <c r="E63" s="8">
        <v>45024.772222222222</v>
      </c>
      <c r="F63" s="7">
        <v>2.4333333330000002</v>
      </c>
      <c r="G63" s="7" t="s">
        <v>35</v>
      </c>
    </row>
    <row r="64" spans="1:7" ht="18" customHeight="1">
      <c r="A64" s="7" t="s">
        <v>98</v>
      </c>
      <c r="B64" s="7" t="s">
        <v>19</v>
      </c>
      <c r="C64" s="8">
        <v>45018.757638888892</v>
      </c>
      <c r="D64" s="7" t="s">
        <v>25</v>
      </c>
      <c r="E64" s="8">
        <v>45018.827777777777</v>
      </c>
      <c r="F64" s="7">
        <v>2.6833333330000002</v>
      </c>
      <c r="G64" s="7" t="s">
        <v>37</v>
      </c>
    </row>
    <row r="65" spans="1:7" ht="18" customHeight="1">
      <c r="A65" s="7" t="s">
        <v>99</v>
      </c>
      <c r="B65" s="7" t="s">
        <v>25</v>
      </c>
      <c r="C65" s="8">
        <v>45024.614583333336</v>
      </c>
      <c r="D65" s="7" t="s">
        <v>26</v>
      </c>
      <c r="E65" s="8">
        <v>45024.692361111112</v>
      </c>
      <c r="F65" s="7">
        <v>2.8666666670000001</v>
      </c>
      <c r="G65" s="7" t="s">
        <v>37</v>
      </c>
    </row>
    <row r="66" spans="1:7" ht="18" customHeight="1">
      <c r="A66" s="7" t="s">
        <v>100</v>
      </c>
      <c r="B66" s="7" t="s">
        <v>23</v>
      </c>
      <c r="C66" s="8">
        <v>45024.510416666664</v>
      </c>
      <c r="D66" s="7" t="s">
        <v>19</v>
      </c>
      <c r="E66" s="8">
        <v>45024.597222222219</v>
      </c>
      <c r="F66" s="7">
        <v>2.0833333330000001</v>
      </c>
      <c r="G66" s="7" t="s">
        <v>35</v>
      </c>
    </row>
    <row r="67" spans="1:7" ht="18" customHeight="1">
      <c r="A67" s="7" t="s">
        <v>101</v>
      </c>
      <c r="B67" s="7" t="s">
        <v>25</v>
      </c>
      <c r="C67" s="8">
        <v>45021.25277777778</v>
      </c>
      <c r="D67" s="7" t="s">
        <v>23</v>
      </c>
      <c r="E67" s="8">
        <v>45021.368055555555</v>
      </c>
      <c r="F67" s="7">
        <v>1.766666667</v>
      </c>
      <c r="G67" s="7" t="s">
        <v>35</v>
      </c>
    </row>
    <row r="68" spans="1:7" ht="18" customHeight="1">
      <c r="A68" s="7" t="s">
        <v>102</v>
      </c>
      <c r="B68" s="7" t="s">
        <v>26</v>
      </c>
      <c r="C68" s="8">
        <v>45018.486111111109</v>
      </c>
      <c r="D68" s="7" t="s">
        <v>19</v>
      </c>
      <c r="E68" s="8">
        <v>45018.717361111114</v>
      </c>
      <c r="F68" s="7">
        <v>3.55</v>
      </c>
      <c r="G68" s="7" t="s">
        <v>35</v>
      </c>
    </row>
    <row r="69" spans="1:7" ht="18" customHeight="1">
      <c r="A69" s="7" t="s">
        <v>103</v>
      </c>
      <c r="B69" s="7" t="s">
        <v>19</v>
      </c>
      <c r="C69" s="8">
        <v>45020.427083333336</v>
      </c>
      <c r="D69" s="7" t="s">
        <v>26</v>
      </c>
      <c r="E69" s="8">
        <v>45020.525694444441</v>
      </c>
      <c r="F69" s="7">
        <v>4.3666666669999996</v>
      </c>
      <c r="G69" s="7" t="s">
        <v>37</v>
      </c>
    </row>
    <row r="70" spans="1:7" ht="18" customHeight="1">
      <c r="A70" s="7" t="s">
        <v>104</v>
      </c>
      <c r="B70" s="7" t="s">
        <v>21</v>
      </c>
      <c r="C70" s="8">
        <v>45025.847222222219</v>
      </c>
      <c r="D70" s="7" t="s">
        <v>19</v>
      </c>
      <c r="E70" s="8">
        <v>45025.958333333336</v>
      </c>
      <c r="F70" s="7">
        <v>2.6666666669999999</v>
      </c>
      <c r="G70" s="7" t="s">
        <v>37</v>
      </c>
    </row>
    <row r="71" spans="1:7" ht="18" customHeight="1">
      <c r="A71" s="7" t="s">
        <v>105</v>
      </c>
      <c r="B71" s="7" t="s">
        <v>23</v>
      </c>
      <c r="C71" s="8">
        <v>45023.510416666664</v>
      </c>
      <c r="D71" s="7" t="s">
        <v>19</v>
      </c>
      <c r="E71" s="8">
        <v>45023.597222222219</v>
      </c>
      <c r="F71" s="7">
        <v>2.0833333330000001</v>
      </c>
      <c r="G71" s="7" t="s">
        <v>35</v>
      </c>
    </row>
    <row r="72" spans="1:7" ht="18" customHeight="1">
      <c r="A72" s="7" t="s">
        <v>106</v>
      </c>
      <c r="B72" s="7" t="s">
        <v>25</v>
      </c>
      <c r="C72" s="8">
        <v>45020.753472222219</v>
      </c>
      <c r="D72" s="7" t="s">
        <v>26</v>
      </c>
      <c r="E72" s="8">
        <v>45020.835416666669</v>
      </c>
      <c r="F72" s="7">
        <v>2.9666666670000001</v>
      </c>
      <c r="G72" s="7" t="s">
        <v>37</v>
      </c>
    </row>
    <row r="73" spans="1:7" ht="18" customHeight="1">
      <c r="A73" s="7" t="s">
        <v>107</v>
      </c>
      <c r="B73" s="7" t="s">
        <v>26</v>
      </c>
      <c r="C73" s="8">
        <v>45021.717361111114</v>
      </c>
      <c r="D73" s="7" t="s">
        <v>25</v>
      </c>
      <c r="E73" s="8">
        <v>45021.864583333336</v>
      </c>
      <c r="F73" s="7">
        <v>2.5333333329999999</v>
      </c>
      <c r="G73" s="7" t="s">
        <v>37</v>
      </c>
    </row>
    <row r="74" spans="1:7" ht="18" customHeight="1">
      <c r="A74" s="7" t="s">
        <v>108</v>
      </c>
      <c r="B74" s="7" t="s">
        <v>26</v>
      </c>
      <c r="C74" s="8">
        <v>45022.359722222223</v>
      </c>
      <c r="D74" s="7" t="s">
        <v>25</v>
      </c>
      <c r="E74" s="8">
        <v>45022.510416666664</v>
      </c>
      <c r="F74" s="7">
        <v>2.6166666670000001</v>
      </c>
      <c r="G74" s="7" t="s">
        <v>37</v>
      </c>
    </row>
    <row r="75" spans="1:7" ht="18" customHeight="1">
      <c r="A75" s="7" t="s">
        <v>109</v>
      </c>
      <c r="B75" s="7" t="s">
        <v>19</v>
      </c>
      <c r="C75" s="8">
        <v>45023.427083333336</v>
      </c>
      <c r="D75" s="7" t="s">
        <v>26</v>
      </c>
      <c r="E75" s="8">
        <v>45023.525694444441</v>
      </c>
      <c r="F75" s="7">
        <v>4.3666666669999996</v>
      </c>
      <c r="G75" s="7" t="s">
        <v>35</v>
      </c>
    </row>
    <row r="76" spans="1:7" ht="18" customHeight="1">
      <c r="A76" s="7" t="s">
        <v>110</v>
      </c>
      <c r="B76" s="7" t="s">
        <v>23</v>
      </c>
      <c r="C76" s="8">
        <v>45025.907638888886</v>
      </c>
      <c r="D76" s="7" t="s">
        <v>21</v>
      </c>
      <c r="E76" s="8">
        <v>45025.981944444444</v>
      </c>
      <c r="F76" s="7">
        <v>1.7833333330000001</v>
      </c>
      <c r="G76" s="7" t="s">
        <v>35</v>
      </c>
    </row>
    <row r="77" spans="1:7" ht="18" customHeight="1">
      <c r="A77" s="7" t="s">
        <v>111</v>
      </c>
      <c r="B77" s="7" t="s">
        <v>19</v>
      </c>
      <c r="C77" s="8">
        <v>45019.461805555555</v>
      </c>
      <c r="D77" s="7" t="s">
        <v>21</v>
      </c>
      <c r="E77" s="8">
        <v>45019.552083333336</v>
      </c>
      <c r="F77" s="7">
        <v>2.1666666669999999</v>
      </c>
      <c r="G77" s="7" t="s">
        <v>35</v>
      </c>
    </row>
    <row r="78" spans="1:7" ht="18" customHeight="1">
      <c r="A78" s="7" t="s">
        <v>112</v>
      </c>
      <c r="B78" s="7" t="s">
        <v>21</v>
      </c>
      <c r="C78" s="8">
        <v>45024.385416666664</v>
      </c>
      <c r="D78" s="7" t="s">
        <v>23</v>
      </c>
      <c r="E78" s="8">
        <v>45024.477777777778</v>
      </c>
      <c r="F78" s="7">
        <v>2.2166666670000001</v>
      </c>
      <c r="G78" s="7" t="s">
        <v>37</v>
      </c>
    </row>
    <row r="79" spans="1:7" ht="18" customHeight="1">
      <c r="A79" s="7" t="s">
        <v>113</v>
      </c>
      <c r="B79" s="7" t="s">
        <v>25</v>
      </c>
      <c r="C79" s="8">
        <v>45018.25277777778</v>
      </c>
      <c r="D79" s="7" t="s">
        <v>23</v>
      </c>
      <c r="E79" s="8">
        <v>45018.368055555555</v>
      </c>
      <c r="F79" s="7">
        <v>1.766666667</v>
      </c>
      <c r="G79" s="7" t="s">
        <v>35</v>
      </c>
    </row>
    <row r="80" spans="1:7" ht="18" customHeight="1">
      <c r="A80" s="7" t="s">
        <v>114</v>
      </c>
      <c r="B80" s="7" t="s">
        <v>21</v>
      </c>
      <c r="C80" s="8">
        <v>45023.847222222219</v>
      </c>
      <c r="D80" s="7" t="s">
        <v>19</v>
      </c>
      <c r="E80" s="8">
        <v>45023.958333333336</v>
      </c>
      <c r="F80" s="7">
        <v>2.6666666669999999</v>
      </c>
      <c r="G80" s="7" t="s">
        <v>37</v>
      </c>
    </row>
    <row r="81" spans="1:7" ht="18" customHeight="1">
      <c r="A81" s="7" t="s">
        <v>115</v>
      </c>
      <c r="B81" s="7" t="s">
        <v>19</v>
      </c>
      <c r="C81" s="8">
        <v>45020.25</v>
      </c>
      <c r="D81" s="7" t="s">
        <v>21</v>
      </c>
      <c r="E81" s="8">
        <v>45020.34375</v>
      </c>
      <c r="F81" s="7">
        <v>2.25</v>
      </c>
      <c r="G81" s="7" t="s">
        <v>35</v>
      </c>
    </row>
    <row r="82" spans="1:7" ht="18" customHeight="1">
      <c r="A82" s="7" t="s">
        <v>116</v>
      </c>
      <c r="B82" s="7" t="s">
        <v>23</v>
      </c>
      <c r="C82" s="8">
        <v>45019.75</v>
      </c>
      <c r="D82" s="7" t="s">
        <v>19</v>
      </c>
      <c r="E82" s="8">
        <v>45019.836805555555</v>
      </c>
      <c r="F82" s="7">
        <v>2.0833333330000001</v>
      </c>
      <c r="G82" s="7" t="s">
        <v>35</v>
      </c>
    </row>
    <row r="83" spans="1:7" ht="18" customHeight="1">
      <c r="A83" s="7" t="s">
        <v>117</v>
      </c>
      <c r="B83" s="7" t="s">
        <v>26</v>
      </c>
      <c r="C83" s="8">
        <v>45024.291666666664</v>
      </c>
      <c r="D83" s="7" t="s">
        <v>19</v>
      </c>
      <c r="E83" s="8">
        <v>45024.527777777781</v>
      </c>
      <c r="F83" s="7">
        <v>3.6666666669999999</v>
      </c>
      <c r="G83" s="7" t="s">
        <v>37</v>
      </c>
    </row>
    <row r="84" spans="1:7" ht="18" customHeight="1">
      <c r="A84" s="7" t="s">
        <v>118</v>
      </c>
      <c r="B84" s="7" t="s">
        <v>19</v>
      </c>
      <c r="C84" s="8">
        <v>45022.670138888891</v>
      </c>
      <c r="D84" s="7" t="s">
        <v>21</v>
      </c>
      <c r="E84" s="8">
        <v>45022.763194444444</v>
      </c>
      <c r="F84" s="7">
        <v>2.233333333</v>
      </c>
      <c r="G84" s="7" t="s">
        <v>35</v>
      </c>
    </row>
    <row r="85" spans="1:7" ht="18" customHeight="1">
      <c r="A85" s="7" t="s">
        <v>119</v>
      </c>
      <c r="B85" s="7" t="s">
        <v>23</v>
      </c>
      <c r="C85" s="8">
        <v>45024.385416666664</v>
      </c>
      <c r="D85" s="7" t="s">
        <v>25</v>
      </c>
      <c r="E85" s="8">
        <v>45024.427777777775</v>
      </c>
      <c r="F85" s="7">
        <v>2.016666667</v>
      </c>
      <c r="G85" s="7" t="s">
        <v>35</v>
      </c>
    </row>
    <row r="86" spans="1:7" ht="18" customHeight="1">
      <c r="A86" s="7" t="s">
        <v>120</v>
      </c>
      <c r="B86" s="7" t="s">
        <v>21</v>
      </c>
      <c r="C86" s="8">
        <v>45022.25</v>
      </c>
      <c r="D86" s="7" t="s">
        <v>19</v>
      </c>
      <c r="E86" s="8">
        <v>45022.355555555558</v>
      </c>
      <c r="F86" s="7">
        <v>2.5333333329999999</v>
      </c>
      <c r="G86" s="7" t="s">
        <v>37</v>
      </c>
    </row>
    <row r="87" spans="1:7" ht="18" customHeight="1">
      <c r="A87" s="7" t="s">
        <v>121</v>
      </c>
      <c r="B87" s="7" t="s">
        <v>23</v>
      </c>
      <c r="C87" s="8">
        <v>45018.385416666664</v>
      </c>
      <c r="D87" s="7" t="s">
        <v>25</v>
      </c>
      <c r="E87" s="8">
        <v>45018.427777777775</v>
      </c>
      <c r="F87" s="7">
        <v>2.016666667</v>
      </c>
      <c r="G87" s="7" t="s">
        <v>35</v>
      </c>
    </row>
    <row r="88" spans="1:7" ht="18" customHeight="1">
      <c r="A88" s="7" t="s">
        <v>122</v>
      </c>
      <c r="B88" s="7" t="s">
        <v>21</v>
      </c>
      <c r="C88" s="8">
        <v>45020.434027777781</v>
      </c>
      <c r="D88" s="7" t="s">
        <v>19</v>
      </c>
      <c r="E88" s="8">
        <v>45020.54791666667</v>
      </c>
      <c r="F88" s="7">
        <v>2.733333333</v>
      </c>
      <c r="G88" s="7" t="s">
        <v>37</v>
      </c>
    </row>
    <row r="89" spans="1:7" ht="18" customHeight="1">
      <c r="A89" s="7" t="s">
        <v>123</v>
      </c>
      <c r="B89" s="7" t="s">
        <v>25</v>
      </c>
      <c r="C89" s="8">
        <v>45021.21875</v>
      </c>
      <c r="D89" s="7" t="s">
        <v>19</v>
      </c>
      <c r="E89" s="8">
        <v>45021.368750000001</v>
      </c>
      <c r="F89" s="7">
        <v>2.6</v>
      </c>
      <c r="G89" s="7" t="s">
        <v>35</v>
      </c>
    </row>
    <row r="90" spans="1:7" ht="18" customHeight="1">
      <c r="A90" s="7" t="s">
        <v>124</v>
      </c>
      <c r="B90" s="7" t="s">
        <v>23</v>
      </c>
      <c r="C90" s="8">
        <v>45024.868055555555</v>
      </c>
      <c r="D90" s="7" t="s">
        <v>26</v>
      </c>
      <c r="E90" s="8">
        <v>45024.955555555556</v>
      </c>
      <c r="F90" s="7">
        <v>4.0999999999999996</v>
      </c>
      <c r="G90" s="7" t="s">
        <v>35</v>
      </c>
    </row>
    <row r="91" spans="1:7" ht="18" customHeight="1">
      <c r="A91" s="7" t="s">
        <v>125</v>
      </c>
      <c r="B91" s="7" t="s">
        <v>19</v>
      </c>
      <c r="C91" s="8">
        <v>45018.576388888891</v>
      </c>
      <c r="D91" s="7" t="s">
        <v>26</v>
      </c>
      <c r="E91" s="8">
        <v>45018.67291666667</v>
      </c>
      <c r="F91" s="7">
        <v>4.3166666669999998</v>
      </c>
      <c r="G91" s="7" t="s">
        <v>35</v>
      </c>
    </row>
    <row r="92" spans="1:7" ht="18" customHeight="1">
      <c r="A92" s="7" t="s">
        <v>126</v>
      </c>
      <c r="B92" s="7" t="s">
        <v>23</v>
      </c>
      <c r="C92" s="8">
        <v>45025.291666666664</v>
      </c>
      <c r="D92" s="7" t="s">
        <v>21</v>
      </c>
      <c r="E92" s="8">
        <v>45025.374305555553</v>
      </c>
      <c r="F92" s="7">
        <v>1.983333333</v>
      </c>
      <c r="G92" s="7" t="s">
        <v>37</v>
      </c>
    </row>
    <row r="93" spans="1:7" ht="18" customHeight="1">
      <c r="A93" s="7" t="s">
        <v>127</v>
      </c>
      <c r="B93" s="7" t="s">
        <v>21</v>
      </c>
      <c r="C93" s="8">
        <v>45019.25</v>
      </c>
      <c r="D93" s="7" t="s">
        <v>19</v>
      </c>
      <c r="E93" s="8">
        <v>45019.355555555558</v>
      </c>
      <c r="F93" s="7">
        <v>2.5333333329999999</v>
      </c>
      <c r="G93" s="7" t="s">
        <v>37</v>
      </c>
    </row>
    <row r="94" spans="1:7" ht="18" customHeight="1">
      <c r="A94" s="7" t="s">
        <v>128</v>
      </c>
      <c r="B94" s="7" t="s">
        <v>21</v>
      </c>
      <c r="C94" s="8">
        <v>45023.408333333333</v>
      </c>
      <c r="D94" s="7" t="s">
        <v>23</v>
      </c>
      <c r="E94" s="8">
        <v>45023.5</v>
      </c>
      <c r="F94" s="7">
        <v>2.2000000000000002</v>
      </c>
      <c r="G94" s="7" t="s">
        <v>35</v>
      </c>
    </row>
    <row r="95" spans="1:7" ht="18" customHeight="1">
      <c r="A95" s="7" t="s">
        <v>129</v>
      </c>
      <c r="B95" s="7" t="s">
        <v>19</v>
      </c>
      <c r="C95" s="8">
        <v>45025.731249999997</v>
      </c>
      <c r="D95" s="7" t="s">
        <v>26</v>
      </c>
      <c r="E95" s="8">
        <v>45025.825694444444</v>
      </c>
      <c r="F95" s="7">
        <v>4.266666667</v>
      </c>
      <c r="G95" s="7" t="s">
        <v>35</v>
      </c>
    </row>
    <row r="96" spans="1:7" ht="18" customHeight="1">
      <c r="A96" s="7" t="s">
        <v>130</v>
      </c>
      <c r="B96" s="7" t="s">
        <v>26</v>
      </c>
      <c r="C96" s="8">
        <v>45023.785416666666</v>
      </c>
      <c r="D96" s="7" t="s">
        <v>23</v>
      </c>
      <c r="E96" s="8">
        <v>45024.011805555558</v>
      </c>
      <c r="F96" s="7">
        <v>3.4333333330000002</v>
      </c>
      <c r="G96" s="7" t="s">
        <v>35</v>
      </c>
    </row>
    <row r="97" spans="1:7" ht="18" customHeight="1">
      <c r="A97" s="7" t="s">
        <v>131</v>
      </c>
      <c r="B97" s="7" t="s">
        <v>25</v>
      </c>
      <c r="C97" s="8">
        <v>45022.614583333336</v>
      </c>
      <c r="D97" s="7" t="s">
        <v>26</v>
      </c>
      <c r="E97" s="8">
        <v>45022.692361111112</v>
      </c>
      <c r="F97" s="7">
        <v>2.8666666670000001</v>
      </c>
      <c r="G97" s="7" t="s">
        <v>37</v>
      </c>
    </row>
    <row r="98" spans="1:7" ht="18" customHeight="1">
      <c r="A98" s="7" t="s">
        <v>132</v>
      </c>
      <c r="B98" s="7" t="s">
        <v>21</v>
      </c>
      <c r="C98" s="8">
        <v>45019.559027777781</v>
      </c>
      <c r="D98" s="7" t="s">
        <v>19</v>
      </c>
      <c r="E98" s="8">
        <v>45019.668749999997</v>
      </c>
      <c r="F98" s="7">
        <v>2.6333333329999999</v>
      </c>
      <c r="G98" s="7" t="s">
        <v>35</v>
      </c>
    </row>
    <row r="99" spans="1:7" ht="18" customHeight="1">
      <c r="A99" s="7" t="s">
        <v>133</v>
      </c>
      <c r="B99" s="7" t="s">
        <v>26</v>
      </c>
      <c r="C99" s="8">
        <v>45024.359722222223</v>
      </c>
      <c r="D99" s="7" t="s">
        <v>25</v>
      </c>
      <c r="E99" s="8">
        <v>45024.510416666664</v>
      </c>
      <c r="F99" s="7">
        <v>2.6166666670000001</v>
      </c>
      <c r="G99" s="7" t="s">
        <v>35</v>
      </c>
    </row>
    <row r="100" spans="1:7" ht="18" customHeight="1">
      <c r="A100" s="7" t="s">
        <v>134</v>
      </c>
      <c r="B100" s="7" t="s">
        <v>19</v>
      </c>
      <c r="C100" s="8">
        <v>45025.576388888891</v>
      </c>
      <c r="D100" s="7" t="s">
        <v>26</v>
      </c>
      <c r="E100" s="8">
        <v>45025.67291666667</v>
      </c>
      <c r="F100" s="7">
        <v>4.3166666669999998</v>
      </c>
      <c r="G100" s="7" t="s">
        <v>35</v>
      </c>
    </row>
    <row r="101" spans="1:7" ht="18" customHeight="1">
      <c r="A101" s="7" t="s">
        <v>135</v>
      </c>
      <c r="B101" s="7" t="s">
        <v>21</v>
      </c>
      <c r="C101" s="8">
        <v>45018.392361111109</v>
      </c>
      <c r="D101" s="7" t="s">
        <v>19</v>
      </c>
      <c r="E101" s="8">
        <v>45018.505555555559</v>
      </c>
      <c r="F101" s="7">
        <v>2.7166666670000001</v>
      </c>
      <c r="G101" s="7" t="s">
        <v>37</v>
      </c>
    </row>
    <row r="102" spans="1:7" ht="18" customHeight="1">
      <c r="A102" s="7" t="s">
        <v>136</v>
      </c>
      <c r="B102" s="7" t="s">
        <v>21</v>
      </c>
      <c r="C102" s="8">
        <v>45019.708333333336</v>
      </c>
      <c r="D102" s="7" t="s">
        <v>19</v>
      </c>
      <c r="E102" s="8">
        <v>45019.816666666666</v>
      </c>
      <c r="F102" s="7">
        <v>2.6</v>
      </c>
      <c r="G102" s="7" t="s">
        <v>37</v>
      </c>
    </row>
    <row r="103" spans="1:7" ht="18" customHeight="1">
      <c r="A103" s="7" t="s">
        <v>146</v>
      </c>
      <c r="B103" s="7" t="s">
        <v>26</v>
      </c>
      <c r="C103" s="8">
        <v>45024.363194444442</v>
      </c>
      <c r="D103" s="7" t="s">
        <v>19</v>
      </c>
      <c r="E103" s="8">
        <v>45024.606944444444</v>
      </c>
      <c r="F103" s="7">
        <v>3.85</v>
      </c>
      <c r="G103" s="7" t="s">
        <v>35</v>
      </c>
    </row>
    <row r="104" spans="1:7" ht="18" customHeight="1">
      <c r="A104" s="7" t="s">
        <v>147</v>
      </c>
      <c r="B104" s="7" t="s">
        <v>21</v>
      </c>
      <c r="C104" s="8">
        <v>45019.65625</v>
      </c>
      <c r="D104" s="7" t="s">
        <v>19</v>
      </c>
      <c r="E104" s="8">
        <v>45019.76666666667</v>
      </c>
      <c r="F104" s="7">
        <v>2.65</v>
      </c>
      <c r="G104" s="7" t="s">
        <v>35</v>
      </c>
    </row>
    <row r="105" spans="1:7" ht="18" customHeight="1">
      <c r="A105" s="7" t="s">
        <v>148</v>
      </c>
      <c r="B105" s="7" t="s">
        <v>19</v>
      </c>
      <c r="C105" s="8">
        <v>45023.291666666664</v>
      </c>
      <c r="D105" s="7" t="s">
        <v>21</v>
      </c>
      <c r="E105" s="8">
        <v>45023.385416666664</v>
      </c>
      <c r="F105" s="7">
        <v>2.25</v>
      </c>
      <c r="G105" s="7" t="s">
        <v>35</v>
      </c>
    </row>
    <row r="106" spans="1:7" ht="18" customHeight="1">
      <c r="A106" s="7" t="s">
        <v>149</v>
      </c>
      <c r="B106" s="7" t="s">
        <v>19</v>
      </c>
      <c r="C106" s="8">
        <v>45021.604166666664</v>
      </c>
      <c r="D106" s="7" t="s">
        <v>21</v>
      </c>
      <c r="E106" s="8">
        <v>45021.696527777778</v>
      </c>
      <c r="F106" s="7">
        <v>2.2166666670000001</v>
      </c>
      <c r="G106" s="7" t="s">
        <v>37</v>
      </c>
    </row>
    <row r="107" spans="1:7" ht="18" customHeight="1">
      <c r="A107" s="7" t="s">
        <v>150</v>
      </c>
      <c r="B107" s="7" t="s">
        <v>25</v>
      </c>
      <c r="C107" s="8">
        <v>45019.25277777778</v>
      </c>
      <c r="D107" s="7" t="s">
        <v>23</v>
      </c>
      <c r="E107" s="8">
        <v>45019.368055555555</v>
      </c>
      <c r="F107" s="7">
        <v>1.766666667</v>
      </c>
      <c r="G107" s="7" t="s">
        <v>35</v>
      </c>
    </row>
    <row r="108" spans="1:7" ht="18" customHeight="1">
      <c r="A108" s="7" t="s">
        <v>151</v>
      </c>
      <c r="B108" s="7" t="s">
        <v>26</v>
      </c>
      <c r="C108" s="8">
        <v>45021.291666666664</v>
      </c>
      <c r="D108" s="7" t="s">
        <v>19</v>
      </c>
      <c r="E108" s="8">
        <v>45021.527777777781</v>
      </c>
      <c r="F108" s="7">
        <v>3.6666666669999999</v>
      </c>
      <c r="G108" s="7" t="s">
        <v>37</v>
      </c>
    </row>
    <row r="109" spans="1:7" ht="18" customHeight="1">
      <c r="A109" s="7" t="s">
        <v>152</v>
      </c>
      <c r="B109" s="7" t="s">
        <v>25</v>
      </c>
      <c r="C109" s="8">
        <v>45021.729166666664</v>
      </c>
      <c r="D109" s="7" t="s">
        <v>19</v>
      </c>
      <c r="E109" s="8">
        <v>45021.874305555553</v>
      </c>
      <c r="F109" s="7">
        <v>2.483333333</v>
      </c>
      <c r="G109" s="7" t="s">
        <v>51</v>
      </c>
    </row>
    <row r="110" spans="1:7" ht="18" customHeight="1">
      <c r="A110" s="7" t="s">
        <v>153</v>
      </c>
      <c r="B110" s="7" t="s">
        <v>23</v>
      </c>
      <c r="C110" s="8">
        <v>45020.270138888889</v>
      </c>
      <c r="D110" s="7" t="s">
        <v>19</v>
      </c>
      <c r="E110" s="8">
        <v>45020.364583333336</v>
      </c>
      <c r="F110" s="7">
        <v>2.266666667</v>
      </c>
      <c r="G110" s="7" t="s">
        <v>37</v>
      </c>
    </row>
    <row r="111" spans="1:7" ht="18" customHeight="1">
      <c r="A111" s="7" t="s">
        <v>154</v>
      </c>
      <c r="B111" s="7" t="s">
        <v>19</v>
      </c>
      <c r="C111" s="8">
        <v>45023.854166666664</v>
      </c>
      <c r="D111" s="7" t="s">
        <v>21</v>
      </c>
      <c r="E111" s="8">
        <v>45023.946527777778</v>
      </c>
      <c r="F111" s="7">
        <v>2.2166666670000001</v>
      </c>
      <c r="G111" s="7" t="s">
        <v>37</v>
      </c>
    </row>
    <row r="112" spans="1:7" ht="18" customHeight="1">
      <c r="A112" s="7" t="s">
        <v>155</v>
      </c>
      <c r="B112" s="7" t="s">
        <v>25</v>
      </c>
      <c r="C112" s="8">
        <v>45023.753472222219</v>
      </c>
      <c r="D112" s="7" t="s">
        <v>26</v>
      </c>
      <c r="E112" s="8">
        <v>45023.835416666669</v>
      </c>
      <c r="F112" s="7">
        <v>2.9666666670000001</v>
      </c>
      <c r="G112" s="7" t="s">
        <v>35</v>
      </c>
    </row>
    <row r="113" spans="1:7" ht="18" customHeight="1">
      <c r="A113" s="7" t="s">
        <v>156</v>
      </c>
      <c r="B113" s="7" t="s">
        <v>23</v>
      </c>
      <c r="C113" s="8">
        <v>45025.270138888889</v>
      </c>
      <c r="D113" s="7" t="s">
        <v>19</v>
      </c>
      <c r="E113" s="8">
        <v>45025.364583333336</v>
      </c>
      <c r="F113" s="7">
        <v>2.266666667</v>
      </c>
      <c r="G113" s="7" t="s">
        <v>37</v>
      </c>
    </row>
    <row r="114" spans="1:7" ht="18" customHeight="1">
      <c r="A114" s="7" t="s">
        <v>157</v>
      </c>
      <c r="B114" s="7" t="s">
        <v>19</v>
      </c>
      <c r="C114" s="8">
        <v>45018.572916666664</v>
      </c>
      <c r="D114" s="7" t="s">
        <v>25</v>
      </c>
      <c r="E114" s="8">
        <v>45018.63958333333</v>
      </c>
      <c r="F114" s="7">
        <v>2.6</v>
      </c>
      <c r="G114" s="7" t="s">
        <v>51</v>
      </c>
    </row>
    <row r="115" spans="1:7" ht="18" customHeight="1">
      <c r="A115" s="7" t="s">
        <v>158</v>
      </c>
      <c r="B115" s="7" t="s">
        <v>19</v>
      </c>
      <c r="C115" s="8">
        <v>45018.4375</v>
      </c>
      <c r="D115" s="7" t="s">
        <v>23</v>
      </c>
      <c r="E115" s="8">
        <v>45018.521527777775</v>
      </c>
      <c r="F115" s="7">
        <v>2.016666667</v>
      </c>
      <c r="G115" s="7" t="s">
        <v>35</v>
      </c>
    </row>
    <row r="116" spans="1:7" ht="18" customHeight="1">
      <c r="A116" s="7" t="s">
        <v>159</v>
      </c>
      <c r="B116" s="7" t="s">
        <v>25</v>
      </c>
      <c r="C116" s="8">
        <v>45025.439583333333</v>
      </c>
      <c r="D116" s="7" t="s">
        <v>19</v>
      </c>
      <c r="E116" s="8">
        <v>45025.583333333336</v>
      </c>
      <c r="F116" s="7">
        <v>2.4500000000000002</v>
      </c>
      <c r="G116" s="7" t="s">
        <v>37</v>
      </c>
    </row>
    <row r="117" spans="1:7" ht="18" customHeight="1">
      <c r="A117" s="7" t="s">
        <v>160</v>
      </c>
      <c r="B117" s="7" t="s">
        <v>25</v>
      </c>
      <c r="C117" s="8">
        <v>45024.25277777778</v>
      </c>
      <c r="D117" s="7" t="s">
        <v>23</v>
      </c>
      <c r="E117" s="8">
        <v>45024.368055555555</v>
      </c>
      <c r="F117" s="7">
        <v>1.766666667</v>
      </c>
      <c r="G117" s="7" t="s">
        <v>37</v>
      </c>
    </row>
    <row r="118" spans="1:7" ht="18" customHeight="1">
      <c r="A118" s="7" t="s">
        <v>161</v>
      </c>
      <c r="B118" s="7" t="s">
        <v>19</v>
      </c>
      <c r="C118" s="8">
        <v>45018.661111111112</v>
      </c>
      <c r="D118" s="7" t="s">
        <v>25</v>
      </c>
      <c r="E118" s="8">
        <v>45018.731249999997</v>
      </c>
      <c r="F118" s="7">
        <v>2.6833333330000002</v>
      </c>
      <c r="G118" s="7" t="s">
        <v>35</v>
      </c>
    </row>
    <row r="119" spans="1:7" ht="18" customHeight="1">
      <c r="A119" s="7" t="s">
        <v>162</v>
      </c>
      <c r="B119" s="7" t="s">
        <v>19</v>
      </c>
      <c r="C119" s="8">
        <v>45020.381944444445</v>
      </c>
      <c r="D119" s="7" t="s">
        <v>23</v>
      </c>
      <c r="E119" s="8">
        <v>45020.461805555555</v>
      </c>
      <c r="F119" s="7">
        <v>1.9166666670000001</v>
      </c>
      <c r="G119" s="7" t="s">
        <v>37</v>
      </c>
    </row>
    <row r="120" spans="1:7" ht="18" customHeight="1">
      <c r="A120" s="7" t="s">
        <v>163</v>
      </c>
      <c r="B120" s="7" t="s">
        <v>19</v>
      </c>
      <c r="C120" s="8">
        <v>45024.576388888891</v>
      </c>
      <c r="D120" s="7" t="s">
        <v>26</v>
      </c>
      <c r="E120" s="8">
        <v>45024.67291666667</v>
      </c>
      <c r="F120" s="7">
        <v>4.3166666669999998</v>
      </c>
      <c r="G120" s="7" t="s">
        <v>37</v>
      </c>
    </row>
    <row r="121" spans="1:7" ht="18" customHeight="1">
      <c r="A121" s="7" t="s">
        <v>164</v>
      </c>
      <c r="B121" s="7" t="s">
        <v>19</v>
      </c>
      <c r="C121" s="8">
        <v>45024.25</v>
      </c>
      <c r="D121" s="7" t="s">
        <v>23</v>
      </c>
      <c r="E121" s="8">
        <v>45024.329861111109</v>
      </c>
      <c r="F121" s="7">
        <v>1.9166666670000001</v>
      </c>
      <c r="G121" s="7" t="s">
        <v>37</v>
      </c>
    </row>
    <row r="122" spans="1:7" ht="18" customHeight="1">
      <c r="A122" s="7" t="s">
        <v>165</v>
      </c>
      <c r="B122" s="7" t="s">
        <v>26</v>
      </c>
      <c r="C122" s="8">
        <v>45018.291666666664</v>
      </c>
      <c r="D122" s="7" t="s">
        <v>19</v>
      </c>
      <c r="E122" s="8">
        <v>45018.527777777781</v>
      </c>
      <c r="F122" s="7">
        <v>3.6666666669999999</v>
      </c>
      <c r="G122" s="7" t="s">
        <v>35</v>
      </c>
    </row>
    <row r="123" spans="1:7" ht="18" customHeight="1">
      <c r="A123" s="7" t="s">
        <v>166</v>
      </c>
      <c r="B123" s="7" t="s">
        <v>19</v>
      </c>
      <c r="C123" s="8">
        <v>45021.576388888891</v>
      </c>
      <c r="D123" s="7" t="s">
        <v>26</v>
      </c>
      <c r="E123" s="8">
        <v>45021.67291666667</v>
      </c>
      <c r="F123" s="7">
        <v>4.3166666669999998</v>
      </c>
      <c r="G123" s="7" t="s">
        <v>37</v>
      </c>
    </row>
    <row r="124" spans="1:7" ht="18" customHeight="1">
      <c r="A124" s="7" t="s">
        <v>167</v>
      </c>
      <c r="B124" s="7" t="s">
        <v>25</v>
      </c>
      <c r="C124" s="8">
        <v>45019.771527777775</v>
      </c>
      <c r="D124" s="7" t="s">
        <v>19</v>
      </c>
      <c r="E124" s="8">
        <v>45019.919444444444</v>
      </c>
      <c r="F124" s="7">
        <v>2.5499999999999998</v>
      </c>
      <c r="G124" s="7" t="s">
        <v>37</v>
      </c>
    </row>
    <row r="125" spans="1:7" ht="18" customHeight="1">
      <c r="A125" s="7" t="s">
        <v>168</v>
      </c>
      <c r="B125" s="7" t="s">
        <v>19</v>
      </c>
      <c r="C125" s="8">
        <v>45020.291666666664</v>
      </c>
      <c r="D125" s="7" t="s">
        <v>21</v>
      </c>
      <c r="E125" s="8">
        <v>45020.385416666664</v>
      </c>
      <c r="F125" s="7">
        <v>2.25</v>
      </c>
      <c r="G125" s="7" t="s">
        <v>37</v>
      </c>
    </row>
    <row r="126" spans="1:7" ht="18" customHeight="1">
      <c r="A126" s="7" t="s">
        <v>169</v>
      </c>
      <c r="B126" s="7" t="s">
        <v>23</v>
      </c>
      <c r="C126" s="8">
        <v>45020.225694444445</v>
      </c>
      <c r="D126" s="7" t="s">
        <v>19</v>
      </c>
      <c r="E126" s="8">
        <v>45020.315972222219</v>
      </c>
      <c r="F126" s="7">
        <v>2.1666666669999999</v>
      </c>
      <c r="G126" s="7" t="s">
        <v>37</v>
      </c>
    </row>
    <row r="127" spans="1:7" ht="18" customHeight="1">
      <c r="A127" s="7" t="s">
        <v>170</v>
      </c>
      <c r="B127" s="7" t="s">
        <v>21</v>
      </c>
      <c r="C127" s="8">
        <v>45023.392361111109</v>
      </c>
      <c r="D127" s="7" t="s">
        <v>19</v>
      </c>
      <c r="E127" s="8">
        <v>45023.505555555559</v>
      </c>
      <c r="F127" s="7">
        <v>2.7166666670000001</v>
      </c>
      <c r="G127" s="7" t="s">
        <v>37</v>
      </c>
    </row>
    <row r="128" spans="1:7" ht="18" customHeight="1">
      <c r="A128" s="7" t="s">
        <v>171</v>
      </c>
      <c r="B128" s="7" t="s">
        <v>23</v>
      </c>
      <c r="C128" s="8">
        <v>45025.225694444445</v>
      </c>
      <c r="D128" s="7" t="s">
        <v>19</v>
      </c>
      <c r="E128" s="8">
        <v>45025.315972222219</v>
      </c>
      <c r="F128" s="7">
        <v>2.1666666669999999</v>
      </c>
      <c r="G128" s="7" t="s">
        <v>37</v>
      </c>
    </row>
    <row r="129" spans="1:7" ht="18" customHeight="1">
      <c r="A129" s="7" t="s">
        <v>172</v>
      </c>
      <c r="B129" s="7" t="s">
        <v>19</v>
      </c>
      <c r="C129" s="8">
        <v>45024.63958333333</v>
      </c>
      <c r="D129" s="7" t="s">
        <v>26</v>
      </c>
      <c r="E129" s="8">
        <v>45024.736805555556</v>
      </c>
      <c r="F129" s="7">
        <v>4.3333333329999997</v>
      </c>
      <c r="G129" s="7" t="s">
        <v>37</v>
      </c>
    </row>
    <row r="130" spans="1:7" ht="18" customHeight="1">
      <c r="A130" s="7" t="s">
        <v>173</v>
      </c>
      <c r="B130" s="7" t="s">
        <v>19</v>
      </c>
      <c r="C130" s="8">
        <v>45019.427083333336</v>
      </c>
      <c r="D130" s="7" t="s">
        <v>26</v>
      </c>
      <c r="E130" s="8">
        <v>45019.525694444441</v>
      </c>
      <c r="F130" s="7">
        <v>4.3666666669999996</v>
      </c>
      <c r="G130" s="7" t="s">
        <v>37</v>
      </c>
    </row>
    <row r="131" spans="1:7" ht="18" customHeight="1">
      <c r="A131" s="7" t="s">
        <v>174</v>
      </c>
      <c r="B131" s="7" t="s">
        <v>19</v>
      </c>
      <c r="C131" s="8">
        <v>45021.291666666664</v>
      </c>
      <c r="D131" s="7" t="s">
        <v>21</v>
      </c>
      <c r="E131" s="8">
        <v>45021.385416666664</v>
      </c>
      <c r="F131" s="7">
        <v>2.25</v>
      </c>
      <c r="G131" s="7" t="s">
        <v>35</v>
      </c>
    </row>
    <row r="132" spans="1:7" ht="18" customHeight="1">
      <c r="A132" s="7" t="s">
        <v>175</v>
      </c>
      <c r="B132" s="7" t="s">
        <v>21</v>
      </c>
      <c r="C132" s="8">
        <v>45018.408333333333</v>
      </c>
      <c r="D132" s="7" t="s">
        <v>23</v>
      </c>
      <c r="E132" s="8">
        <v>45018.5</v>
      </c>
      <c r="F132" s="7">
        <v>2.2000000000000002</v>
      </c>
      <c r="G132" s="7" t="s">
        <v>37</v>
      </c>
    </row>
    <row r="133" spans="1:7" ht="18" customHeight="1">
      <c r="A133" s="7" t="s">
        <v>176</v>
      </c>
      <c r="B133" s="7" t="s">
        <v>21</v>
      </c>
      <c r="C133" s="8">
        <v>45021.25</v>
      </c>
      <c r="D133" s="7" t="s">
        <v>19</v>
      </c>
      <c r="E133" s="8">
        <v>45021.355555555558</v>
      </c>
      <c r="F133" s="7">
        <v>2.5333333329999999</v>
      </c>
      <c r="G133" s="7" t="s">
        <v>37</v>
      </c>
    </row>
    <row r="134" spans="1:7" ht="18" customHeight="1">
      <c r="A134" s="7" t="s">
        <v>177</v>
      </c>
      <c r="B134" s="7" t="s">
        <v>21</v>
      </c>
      <c r="C134" s="8">
        <v>45019.600694444445</v>
      </c>
      <c r="D134" s="7" t="s">
        <v>19</v>
      </c>
      <c r="E134" s="8">
        <v>45019.709027777775</v>
      </c>
      <c r="F134" s="7">
        <v>2.6</v>
      </c>
      <c r="G134" s="7" t="s">
        <v>35</v>
      </c>
    </row>
    <row r="135" spans="1:7" ht="18" customHeight="1">
      <c r="A135" s="7" t="s">
        <v>178</v>
      </c>
      <c r="B135" s="7" t="s">
        <v>21</v>
      </c>
      <c r="C135" s="8">
        <v>45024.25</v>
      </c>
      <c r="D135" s="7" t="s">
        <v>19</v>
      </c>
      <c r="E135" s="8">
        <v>45024.355555555558</v>
      </c>
      <c r="F135" s="7">
        <v>2.5333333329999999</v>
      </c>
      <c r="G135" s="7" t="s">
        <v>37</v>
      </c>
    </row>
    <row r="136" spans="1:7" ht="18" customHeight="1">
      <c r="A136" s="7" t="s">
        <v>179</v>
      </c>
      <c r="B136" s="7" t="s">
        <v>25</v>
      </c>
      <c r="C136" s="8">
        <v>45022.771527777775</v>
      </c>
      <c r="D136" s="7" t="s">
        <v>19</v>
      </c>
      <c r="E136" s="8">
        <v>45022.919444444444</v>
      </c>
      <c r="F136" s="7">
        <v>2.5499999999999998</v>
      </c>
      <c r="G136" s="7" t="s">
        <v>35</v>
      </c>
    </row>
    <row r="137" spans="1:7" ht="18" customHeight="1">
      <c r="A137" s="7" t="s">
        <v>180</v>
      </c>
      <c r="B137" s="7" t="s">
        <v>19</v>
      </c>
      <c r="C137" s="8">
        <v>45021.427083333336</v>
      </c>
      <c r="D137" s="7" t="s">
        <v>26</v>
      </c>
      <c r="E137" s="8">
        <v>45021.525694444441</v>
      </c>
      <c r="F137" s="7">
        <v>4.3666666669999996</v>
      </c>
      <c r="G137" s="7" t="s">
        <v>37</v>
      </c>
    </row>
    <row r="138" spans="1:7" ht="18" customHeight="1">
      <c r="A138" s="7" t="s">
        <v>181</v>
      </c>
      <c r="B138" s="7" t="s">
        <v>21</v>
      </c>
      <c r="C138" s="8">
        <v>45022.65625</v>
      </c>
      <c r="D138" s="7" t="s">
        <v>19</v>
      </c>
      <c r="E138" s="8">
        <v>45022.76666666667</v>
      </c>
      <c r="F138" s="7">
        <v>2.65</v>
      </c>
      <c r="G138" s="7" t="s">
        <v>35</v>
      </c>
    </row>
    <row r="139" spans="1:7" ht="18" customHeight="1">
      <c r="A139" s="7" t="s">
        <v>182</v>
      </c>
      <c r="B139" s="7" t="s">
        <v>23</v>
      </c>
      <c r="C139" s="8">
        <v>45025.510416666664</v>
      </c>
      <c r="D139" s="7" t="s">
        <v>19</v>
      </c>
      <c r="E139" s="8">
        <v>45025.597222222219</v>
      </c>
      <c r="F139" s="7">
        <v>2.0833333330000001</v>
      </c>
      <c r="G139" s="7" t="s">
        <v>37</v>
      </c>
    </row>
    <row r="140" spans="1:7" ht="18" customHeight="1">
      <c r="A140" s="7" t="s">
        <v>183</v>
      </c>
      <c r="B140" s="7" t="s">
        <v>26</v>
      </c>
      <c r="C140" s="8">
        <v>45019.603472222225</v>
      </c>
      <c r="D140" s="7" t="s">
        <v>19</v>
      </c>
      <c r="E140" s="8">
        <v>45019.835416666669</v>
      </c>
      <c r="F140" s="7">
        <v>3.5666666669999998</v>
      </c>
      <c r="G140" s="7" t="s">
        <v>37</v>
      </c>
    </row>
    <row r="141" spans="1:7" ht="18" customHeight="1">
      <c r="A141" s="7" t="s">
        <v>184</v>
      </c>
      <c r="B141" s="7" t="s">
        <v>26</v>
      </c>
      <c r="C141" s="8">
        <v>45018.363194444442</v>
      </c>
      <c r="D141" s="7" t="s">
        <v>19</v>
      </c>
      <c r="E141" s="8">
        <v>45018.606944444444</v>
      </c>
      <c r="F141" s="7">
        <v>3.85</v>
      </c>
      <c r="G141" s="7" t="s">
        <v>37</v>
      </c>
    </row>
    <row r="142" spans="1:7" ht="18" customHeight="1">
      <c r="A142" s="7" t="s">
        <v>185</v>
      </c>
      <c r="B142" s="7" t="s">
        <v>23</v>
      </c>
      <c r="C142" s="8">
        <v>45019.684027777781</v>
      </c>
      <c r="D142" s="7" t="s">
        <v>19</v>
      </c>
      <c r="E142" s="8">
        <v>45019.769444444442</v>
      </c>
      <c r="F142" s="7">
        <v>2.0499999999999998</v>
      </c>
      <c r="G142" s="7" t="s">
        <v>35</v>
      </c>
    </row>
    <row r="143" spans="1:7" ht="18" customHeight="1">
      <c r="A143" s="7" t="s">
        <v>186</v>
      </c>
      <c r="B143" s="7" t="s">
        <v>21</v>
      </c>
      <c r="C143" s="8">
        <v>45020.25</v>
      </c>
      <c r="D143" s="7" t="s">
        <v>23</v>
      </c>
      <c r="E143" s="8">
        <v>45020.329861111109</v>
      </c>
      <c r="F143" s="7">
        <v>1.9166666670000001</v>
      </c>
      <c r="G143" s="7" t="s">
        <v>37</v>
      </c>
    </row>
    <row r="144" spans="1:7" ht="18" customHeight="1">
      <c r="A144" s="7" t="s">
        <v>187</v>
      </c>
      <c r="B144" s="7" t="s">
        <v>19</v>
      </c>
      <c r="C144" s="8">
        <v>45021.63958333333</v>
      </c>
      <c r="D144" s="7" t="s">
        <v>26</v>
      </c>
      <c r="E144" s="8">
        <v>45021.736805555556</v>
      </c>
      <c r="F144" s="7">
        <v>4.3333333329999997</v>
      </c>
      <c r="G144" s="7" t="s">
        <v>35</v>
      </c>
    </row>
    <row r="145" spans="1:7" ht="18" customHeight="1">
      <c r="A145" s="7" t="s">
        <v>188</v>
      </c>
      <c r="B145" s="7" t="s">
        <v>23</v>
      </c>
      <c r="C145" s="8">
        <v>45023.907638888886</v>
      </c>
      <c r="D145" s="7" t="s">
        <v>21</v>
      </c>
      <c r="E145" s="8">
        <v>45023.981944444444</v>
      </c>
      <c r="F145" s="7">
        <v>1.7833333330000001</v>
      </c>
      <c r="G145" s="7" t="s">
        <v>37</v>
      </c>
    </row>
    <row r="146" spans="1:7" ht="18" customHeight="1">
      <c r="A146" s="7" t="s">
        <v>189</v>
      </c>
      <c r="B146" s="7" t="s">
        <v>25</v>
      </c>
      <c r="C146" s="8">
        <v>45023.439583333333</v>
      </c>
      <c r="D146" s="7" t="s">
        <v>19</v>
      </c>
      <c r="E146" s="8">
        <v>45023.583333333336</v>
      </c>
      <c r="F146" s="7">
        <v>2.4500000000000002</v>
      </c>
      <c r="G146" s="7" t="s">
        <v>37</v>
      </c>
    </row>
    <row r="147" spans="1:7" ht="18" customHeight="1">
      <c r="A147" s="7" t="s">
        <v>190</v>
      </c>
      <c r="B147" s="7" t="s">
        <v>19</v>
      </c>
      <c r="C147" s="8">
        <v>45019.757638888892</v>
      </c>
      <c r="D147" s="7" t="s">
        <v>25</v>
      </c>
      <c r="E147" s="8">
        <v>45019.827777777777</v>
      </c>
      <c r="F147" s="7">
        <v>2.6833333330000002</v>
      </c>
      <c r="G147" s="7" t="s">
        <v>35</v>
      </c>
    </row>
    <row r="148" spans="1:7" ht="18" customHeight="1">
      <c r="A148" s="7" t="s">
        <v>191</v>
      </c>
      <c r="B148" s="7" t="s">
        <v>19</v>
      </c>
      <c r="C148" s="8">
        <v>45019.381944444445</v>
      </c>
      <c r="D148" s="7" t="s">
        <v>23</v>
      </c>
      <c r="E148" s="8">
        <v>45019.461805555555</v>
      </c>
      <c r="F148" s="7">
        <v>1.9166666670000001</v>
      </c>
      <c r="G148" s="7" t="s">
        <v>35</v>
      </c>
    </row>
    <row r="149" spans="1:7" ht="18" customHeight="1">
      <c r="A149" s="7" t="s">
        <v>192</v>
      </c>
      <c r="B149" s="7" t="s">
        <v>21</v>
      </c>
      <c r="C149" s="8">
        <v>45019.333333333336</v>
      </c>
      <c r="D149" s="7" t="s">
        <v>19</v>
      </c>
      <c r="E149" s="8">
        <v>45019.439583333333</v>
      </c>
      <c r="F149" s="7">
        <v>2.5499999999999998</v>
      </c>
      <c r="G149" s="7" t="s">
        <v>37</v>
      </c>
    </row>
    <row r="150" spans="1:7" ht="18" customHeight="1">
      <c r="A150" s="7" t="s">
        <v>193</v>
      </c>
      <c r="B150" s="7" t="s">
        <v>26</v>
      </c>
      <c r="C150" s="8">
        <v>45019.291666666664</v>
      </c>
      <c r="D150" s="7" t="s">
        <v>19</v>
      </c>
      <c r="E150" s="8">
        <v>45019.527777777781</v>
      </c>
      <c r="F150" s="7">
        <v>3.6666666669999999</v>
      </c>
      <c r="G150" s="7" t="s">
        <v>35</v>
      </c>
    </row>
    <row r="151" spans="1:7" ht="18" customHeight="1">
      <c r="A151" s="7" t="s">
        <v>194</v>
      </c>
      <c r="B151" s="7" t="s">
        <v>26</v>
      </c>
      <c r="C151" s="8">
        <v>45022.743055555555</v>
      </c>
      <c r="D151" s="7" t="s">
        <v>19</v>
      </c>
      <c r="E151" s="8">
        <v>45022.972916666666</v>
      </c>
      <c r="F151" s="7">
        <v>3.516666667</v>
      </c>
      <c r="G151" s="7" t="s">
        <v>35</v>
      </c>
    </row>
    <row r="152" spans="1:7" ht="18" customHeight="1">
      <c r="A152" s="7" t="s">
        <v>195</v>
      </c>
      <c r="B152" s="7" t="s">
        <v>19</v>
      </c>
      <c r="C152" s="8">
        <v>45023.576388888891</v>
      </c>
      <c r="D152" s="7" t="s">
        <v>26</v>
      </c>
      <c r="E152" s="8">
        <v>45023.67291666667</v>
      </c>
      <c r="F152" s="7">
        <v>4.3166666669999998</v>
      </c>
      <c r="G152" s="7" t="s">
        <v>37</v>
      </c>
    </row>
    <row r="153" spans="1:7" ht="18" customHeight="1">
      <c r="A153" s="7" t="s">
        <v>196</v>
      </c>
      <c r="B153" s="7" t="s">
        <v>26</v>
      </c>
      <c r="C153" s="8">
        <v>45024.785416666666</v>
      </c>
      <c r="D153" s="7" t="s">
        <v>23</v>
      </c>
      <c r="E153" s="8">
        <v>45025.011805555558</v>
      </c>
      <c r="F153" s="7">
        <v>3.4333333330000002</v>
      </c>
      <c r="G153" s="7" t="s">
        <v>37</v>
      </c>
    </row>
    <row r="154" spans="1:7" ht="18" customHeight="1">
      <c r="A154" s="7" t="s">
        <v>197</v>
      </c>
      <c r="B154" s="7" t="s">
        <v>23</v>
      </c>
      <c r="C154" s="8">
        <v>45022.907638888886</v>
      </c>
      <c r="D154" s="7" t="s">
        <v>21</v>
      </c>
      <c r="E154" s="8">
        <v>45022.981944444444</v>
      </c>
      <c r="F154" s="7">
        <v>1.7833333330000001</v>
      </c>
      <c r="G154" s="7" t="s">
        <v>35</v>
      </c>
    </row>
    <row r="155" spans="1:7" ht="18" customHeight="1">
      <c r="A155" s="7" t="s">
        <v>198</v>
      </c>
      <c r="B155" s="7" t="s">
        <v>19</v>
      </c>
      <c r="C155" s="8">
        <v>45018.340277777781</v>
      </c>
      <c r="D155" s="7" t="s">
        <v>26</v>
      </c>
      <c r="E155" s="8">
        <v>45018.4375</v>
      </c>
      <c r="F155" s="7">
        <v>4.3333333329999997</v>
      </c>
      <c r="G155" s="7" t="s">
        <v>35</v>
      </c>
    </row>
    <row r="156" spans="1:7" ht="18" customHeight="1">
      <c r="A156" s="7" t="s">
        <v>199</v>
      </c>
      <c r="B156" s="7" t="s">
        <v>19</v>
      </c>
      <c r="C156" s="8">
        <v>45018.927083333336</v>
      </c>
      <c r="D156" s="7" t="s">
        <v>26</v>
      </c>
      <c r="E156" s="8">
        <v>45019.022916666669</v>
      </c>
      <c r="F156" s="7">
        <v>4.3</v>
      </c>
      <c r="G156" s="7" t="s">
        <v>35</v>
      </c>
    </row>
    <row r="157" spans="1:7" ht="18" customHeight="1">
      <c r="A157" s="7" t="s">
        <v>200</v>
      </c>
      <c r="B157" s="7" t="s">
        <v>21</v>
      </c>
      <c r="C157" s="8">
        <v>45023.600694444445</v>
      </c>
      <c r="D157" s="7" t="s">
        <v>19</v>
      </c>
      <c r="E157" s="8">
        <v>45023.709027777775</v>
      </c>
      <c r="F157" s="7">
        <v>2.6</v>
      </c>
      <c r="G157" s="7" t="s">
        <v>35</v>
      </c>
    </row>
    <row r="158" spans="1:7" ht="18" customHeight="1">
      <c r="A158" s="7" t="s">
        <v>201</v>
      </c>
      <c r="B158" s="7" t="s">
        <v>19</v>
      </c>
      <c r="C158" s="8">
        <v>45020.698611111111</v>
      </c>
      <c r="D158" s="7" t="s">
        <v>23</v>
      </c>
      <c r="E158" s="8">
        <v>45020.780555555553</v>
      </c>
      <c r="F158" s="7">
        <v>1.9666666669999999</v>
      </c>
      <c r="G158" s="7" t="s">
        <v>35</v>
      </c>
    </row>
    <row r="159" spans="1:7" ht="18" customHeight="1">
      <c r="A159" s="7" t="s">
        <v>202</v>
      </c>
      <c r="B159" s="7" t="s">
        <v>19</v>
      </c>
      <c r="C159" s="8">
        <v>45021.670138888891</v>
      </c>
      <c r="D159" s="7" t="s">
        <v>21</v>
      </c>
      <c r="E159" s="8">
        <v>45021.763194444444</v>
      </c>
      <c r="F159" s="7">
        <v>2.233333333</v>
      </c>
      <c r="G159" s="7" t="s">
        <v>37</v>
      </c>
    </row>
    <row r="160" spans="1:7" ht="18" customHeight="1">
      <c r="A160" s="7" t="s">
        <v>203</v>
      </c>
      <c r="B160" s="7" t="s">
        <v>19</v>
      </c>
      <c r="C160" s="8">
        <v>45021.816666666666</v>
      </c>
      <c r="D160" s="7" t="s">
        <v>26</v>
      </c>
      <c r="E160" s="8">
        <v>45021.911805555559</v>
      </c>
      <c r="F160" s="7">
        <v>4.2833333329999999</v>
      </c>
      <c r="G160" s="7" t="s">
        <v>37</v>
      </c>
    </row>
    <row r="161" spans="1:7" ht="18" customHeight="1">
      <c r="A161" s="7" t="s">
        <v>204</v>
      </c>
      <c r="B161" s="7" t="s">
        <v>19</v>
      </c>
      <c r="C161" s="8">
        <v>45025.816666666666</v>
      </c>
      <c r="D161" s="7" t="s">
        <v>26</v>
      </c>
      <c r="E161" s="8">
        <v>45025.911805555559</v>
      </c>
      <c r="F161" s="7">
        <v>4.2833333329999999</v>
      </c>
      <c r="G161" s="7" t="s">
        <v>35</v>
      </c>
    </row>
    <row r="162" spans="1:7" ht="18" customHeight="1">
      <c r="A162" s="7" t="s">
        <v>205</v>
      </c>
      <c r="B162" s="7" t="s">
        <v>19</v>
      </c>
      <c r="C162" s="8">
        <v>45023.25</v>
      </c>
      <c r="D162" s="7" t="s">
        <v>23</v>
      </c>
      <c r="E162" s="8">
        <v>45023.329861111109</v>
      </c>
      <c r="F162" s="7">
        <v>1.9166666670000001</v>
      </c>
      <c r="G162" s="7" t="s">
        <v>35</v>
      </c>
    </row>
    <row r="163" spans="1:7" ht="18" customHeight="1">
      <c r="A163" s="7" t="s">
        <v>206</v>
      </c>
      <c r="B163" s="7" t="s">
        <v>19</v>
      </c>
      <c r="C163" s="8">
        <v>45018.63958333333</v>
      </c>
      <c r="D163" s="7" t="s">
        <v>26</v>
      </c>
      <c r="E163" s="8">
        <v>45018.736805555556</v>
      </c>
      <c r="F163" s="7">
        <v>4.3333333329999997</v>
      </c>
      <c r="G163" s="7" t="s">
        <v>37</v>
      </c>
    </row>
    <row r="164" spans="1:7" ht="18" customHeight="1">
      <c r="A164" s="7" t="s">
        <v>207</v>
      </c>
      <c r="B164" s="7" t="s">
        <v>19</v>
      </c>
      <c r="C164" s="8">
        <v>45025.416666666664</v>
      </c>
      <c r="D164" s="7" t="s">
        <v>21</v>
      </c>
      <c r="E164" s="8">
        <v>45025.510416666664</v>
      </c>
      <c r="F164" s="7">
        <v>2.25</v>
      </c>
      <c r="G164" s="7" t="s">
        <v>37</v>
      </c>
    </row>
    <row r="165" spans="1:7" ht="18" customHeight="1">
      <c r="A165" s="7" t="s">
        <v>208</v>
      </c>
      <c r="B165" s="7" t="s">
        <v>19</v>
      </c>
      <c r="C165" s="8">
        <v>45019.416666666664</v>
      </c>
      <c r="D165" s="7" t="s">
        <v>21</v>
      </c>
      <c r="E165" s="8">
        <v>45019.510416666664</v>
      </c>
      <c r="F165" s="7">
        <v>2.25</v>
      </c>
      <c r="G165" s="7" t="s">
        <v>35</v>
      </c>
    </row>
    <row r="166" spans="1:7" ht="18" customHeight="1">
      <c r="A166" s="7" t="s">
        <v>209</v>
      </c>
      <c r="B166" s="7" t="s">
        <v>19</v>
      </c>
      <c r="C166" s="8">
        <v>45020.927083333336</v>
      </c>
      <c r="D166" s="7" t="s">
        <v>26</v>
      </c>
      <c r="E166" s="8">
        <v>45021.022916666669</v>
      </c>
      <c r="F166" s="7">
        <v>4.3</v>
      </c>
      <c r="G166" s="7" t="s">
        <v>37</v>
      </c>
    </row>
    <row r="167" spans="1:7" ht="18" customHeight="1">
      <c r="A167" s="7" t="s">
        <v>210</v>
      </c>
      <c r="B167" s="7" t="s">
        <v>25</v>
      </c>
      <c r="C167" s="8">
        <v>45018.771527777775</v>
      </c>
      <c r="D167" s="7" t="s">
        <v>19</v>
      </c>
      <c r="E167" s="8">
        <v>45018.919444444444</v>
      </c>
      <c r="F167" s="7">
        <v>2.5499999999999998</v>
      </c>
      <c r="G167" s="7" t="s">
        <v>37</v>
      </c>
    </row>
    <row r="168" spans="1:7" ht="18" customHeight="1">
      <c r="A168" s="7" t="s">
        <v>211</v>
      </c>
      <c r="B168" s="7" t="s">
        <v>23</v>
      </c>
      <c r="C168" s="8">
        <v>45022.225694444445</v>
      </c>
      <c r="D168" s="7" t="s">
        <v>19</v>
      </c>
      <c r="E168" s="8">
        <v>45022.315972222219</v>
      </c>
      <c r="F168" s="7">
        <v>2.1666666669999999</v>
      </c>
      <c r="G168" s="7" t="s">
        <v>35</v>
      </c>
    </row>
    <row r="169" spans="1:7" ht="18" customHeight="1">
      <c r="A169" s="7" t="s">
        <v>212</v>
      </c>
      <c r="B169" s="7" t="s">
        <v>19</v>
      </c>
      <c r="C169" s="8">
        <v>45023.604166666664</v>
      </c>
      <c r="D169" s="7" t="s">
        <v>21</v>
      </c>
      <c r="E169" s="8">
        <v>45023.696527777778</v>
      </c>
      <c r="F169" s="7">
        <v>2.2166666670000001</v>
      </c>
      <c r="G169" s="7" t="s">
        <v>37</v>
      </c>
    </row>
    <row r="170" spans="1:7" ht="18" customHeight="1">
      <c r="A170" s="7" t="s">
        <v>213</v>
      </c>
      <c r="B170" s="7" t="s">
        <v>19</v>
      </c>
      <c r="C170" s="8">
        <v>45022.927083333336</v>
      </c>
      <c r="D170" s="7" t="s">
        <v>26</v>
      </c>
      <c r="E170" s="8">
        <v>45023.022916666669</v>
      </c>
      <c r="F170" s="7">
        <v>4.3</v>
      </c>
      <c r="G170" s="7" t="s">
        <v>37</v>
      </c>
    </row>
    <row r="171" spans="1:7" ht="18" customHeight="1">
      <c r="A171" s="7" t="s">
        <v>214</v>
      </c>
      <c r="B171" s="7" t="s">
        <v>21</v>
      </c>
      <c r="C171" s="8">
        <v>45023.333333333336</v>
      </c>
      <c r="D171" s="7" t="s">
        <v>19</v>
      </c>
      <c r="E171" s="8">
        <v>45023.439583333333</v>
      </c>
      <c r="F171" s="7">
        <v>2.5499999999999998</v>
      </c>
      <c r="G171" s="7" t="s">
        <v>35</v>
      </c>
    </row>
    <row r="172" spans="1:7" ht="18" customHeight="1">
      <c r="A172" s="7" t="s">
        <v>215</v>
      </c>
      <c r="B172" s="7" t="s">
        <v>21</v>
      </c>
      <c r="C172" s="8">
        <v>45025.708333333336</v>
      </c>
      <c r="D172" s="7" t="s">
        <v>19</v>
      </c>
      <c r="E172" s="8">
        <v>45025.816666666666</v>
      </c>
      <c r="F172" s="7">
        <v>2.6</v>
      </c>
      <c r="G172" s="7" t="s">
        <v>37</v>
      </c>
    </row>
    <row r="173" spans="1:7" ht="18" customHeight="1">
      <c r="A173" s="7" t="s">
        <v>216</v>
      </c>
      <c r="B173" s="7" t="s">
        <v>19</v>
      </c>
      <c r="C173" s="8">
        <v>45022.5625</v>
      </c>
      <c r="D173" s="7" t="s">
        <v>21</v>
      </c>
      <c r="E173" s="8">
        <v>45022.654166666667</v>
      </c>
      <c r="F173" s="7">
        <v>2.2000000000000002</v>
      </c>
      <c r="G173" s="7" t="s">
        <v>35</v>
      </c>
    </row>
    <row r="174" spans="1:7" ht="18" customHeight="1">
      <c r="A174" s="7" t="s">
        <v>217</v>
      </c>
      <c r="B174" s="7" t="s">
        <v>19</v>
      </c>
      <c r="C174" s="8">
        <v>45021.572916666664</v>
      </c>
      <c r="D174" s="7" t="s">
        <v>25</v>
      </c>
      <c r="E174" s="8">
        <v>45021.642361111109</v>
      </c>
      <c r="F174" s="7">
        <v>2.6666666669999999</v>
      </c>
      <c r="G174" s="7" t="s">
        <v>51</v>
      </c>
    </row>
    <row r="175" spans="1:7" ht="18" customHeight="1">
      <c r="A175" s="7" t="s">
        <v>218</v>
      </c>
      <c r="B175" s="7" t="s">
        <v>26</v>
      </c>
      <c r="C175" s="8">
        <v>45023.291666666664</v>
      </c>
      <c r="D175" s="7" t="s">
        <v>19</v>
      </c>
      <c r="E175" s="8">
        <v>45023.527777777781</v>
      </c>
      <c r="F175" s="7">
        <v>3.6666666669999999</v>
      </c>
      <c r="G175" s="7" t="s">
        <v>37</v>
      </c>
    </row>
    <row r="176" spans="1:7" ht="18" customHeight="1">
      <c r="A176" s="7" t="s">
        <v>219</v>
      </c>
      <c r="B176" s="7" t="s">
        <v>19</v>
      </c>
      <c r="C176" s="8">
        <v>45024.427083333336</v>
      </c>
      <c r="D176" s="7" t="s">
        <v>26</v>
      </c>
      <c r="E176" s="8">
        <v>45024.525694444441</v>
      </c>
      <c r="F176" s="7">
        <v>4.3666666669999996</v>
      </c>
      <c r="G176" s="7" t="s">
        <v>37</v>
      </c>
    </row>
    <row r="177" spans="1:7" ht="18" customHeight="1">
      <c r="A177" s="7" t="s">
        <v>220</v>
      </c>
      <c r="B177" s="7" t="s">
        <v>21</v>
      </c>
      <c r="C177" s="8">
        <v>45025.559027777781</v>
      </c>
      <c r="D177" s="7" t="s">
        <v>19</v>
      </c>
      <c r="E177" s="8">
        <v>45025.668749999997</v>
      </c>
      <c r="F177" s="7">
        <v>2.6333333329999999</v>
      </c>
      <c r="G177" s="7" t="s">
        <v>37</v>
      </c>
    </row>
    <row r="178" spans="1:7" ht="18" customHeight="1">
      <c r="A178" s="7" t="s">
        <v>221</v>
      </c>
      <c r="B178" s="7" t="s">
        <v>19</v>
      </c>
      <c r="C178" s="8">
        <v>45020.854166666664</v>
      </c>
      <c r="D178" s="7" t="s">
        <v>21</v>
      </c>
      <c r="E178" s="8">
        <v>45020.946527777778</v>
      </c>
      <c r="F178" s="7">
        <v>2.2166666670000001</v>
      </c>
      <c r="G178" s="7" t="s">
        <v>37</v>
      </c>
    </row>
    <row r="179" spans="1:7" ht="18" customHeight="1">
      <c r="A179" s="7" t="s">
        <v>222</v>
      </c>
      <c r="B179" s="7" t="s">
        <v>19</v>
      </c>
      <c r="C179" s="8">
        <v>45024.381944444445</v>
      </c>
      <c r="D179" s="7" t="s">
        <v>23</v>
      </c>
      <c r="E179" s="8">
        <v>45024.461805555555</v>
      </c>
      <c r="F179" s="7">
        <v>1.9166666670000001</v>
      </c>
      <c r="G179" s="7" t="s">
        <v>35</v>
      </c>
    </row>
    <row r="180" spans="1:7" ht="18" customHeight="1">
      <c r="A180" s="7" t="s">
        <v>223</v>
      </c>
      <c r="B180" s="7" t="s">
        <v>21</v>
      </c>
      <c r="C180" s="8">
        <v>45021.392361111109</v>
      </c>
      <c r="D180" s="7" t="s">
        <v>19</v>
      </c>
      <c r="E180" s="8">
        <v>45021.505555555559</v>
      </c>
      <c r="F180" s="7">
        <v>2.7166666670000001</v>
      </c>
      <c r="G180" s="7" t="s">
        <v>35</v>
      </c>
    </row>
    <row r="181" spans="1:7" ht="18" customHeight="1">
      <c r="A181" s="7" t="s">
        <v>224</v>
      </c>
      <c r="B181" s="7" t="s">
        <v>26</v>
      </c>
      <c r="C181" s="8">
        <v>45019.743055555555</v>
      </c>
      <c r="D181" s="7" t="s">
        <v>19</v>
      </c>
      <c r="E181" s="8">
        <v>45019.972916666666</v>
      </c>
      <c r="F181" s="7">
        <v>3.516666667</v>
      </c>
      <c r="G181" s="7" t="s">
        <v>35</v>
      </c>
    </row>
    <row r="182" spans="1:7" ht="18" customHeight="1">
      <c r="A182" s="7" t="s">
        <v>225</v>
      </c>
      <c r="B182" s="7" t="s">
        <v>19</v>
      </c>
      <c r="C182" s="8">
        <v>45021.927083333336</v>
      </c>
      <c r="D182" s="7" t="s">
        <v>26</v>
      </c>
      <c r="E182" s="8">
        <v>45022.022916666669</v>
      </c>
      <c r="F182" s="7">
        <v>4.3</v>
      </c>
      <c r="G182" s="7" t="s">
        <v>37</v>
      </c>
    </row>
    <row r="183" spans="1:7" ht="18" customHeight="1">
      <c r="A183" s="7" t="s">
        <v>226</v>
      </c>
      <c r="B183" s="7" t="s">
        <v>19</v>
      </c>
      <c r="C183" s="8">
        <v>45023.63958333333</v>
      </c>
      <c r="D183" s="7" t="s">
        <v>26</v>
      </c>
      <c r="E183" s="8">
        <v>45023.736805555556</v>
      </c>
      <c r="F183" s="7">
        <v>4.3333333329999997</v>
      </c>
      <c r="G183" s="7" t="s">
        <v>35</v>
      </c>
    </row>
    <row r="184" spans="1:7" ht="18" customHeight="1">
      <c r="A184" s="7" t="s">
        <v>227</v>
      </c>
      <c r="B184" s="7" t="s">
        <v>21</v>
      </c>
      <c r="C184" s="8">
        <v>45023.25</v>
      </c>
      <c r="D184" s="7" t="s">
        <v>19</v>
      </c>
      <c r="E184" s="8">
        <v>45023.355555555558</v>
      </c>
      <c r="F184" s="7">
        <v>2.5333333329999999</v>
      </c>
      <c r="G184" s="7" t="s">
        <v>35</v>
      </c>
    </row>
    <row r="185" spans="1:7" ht="18" customHeight="1">
      <c r="A185" s="7" t="s">
        <v>228</v>
      </c>
      <c r="B185" s="7" t="s">
        <v>19</v>
      </c>
      <c r="C185" s="8">
        <v>45022.381944444445</v>
      </c>
      <c r="D185" s="7" t="s">
        <v>23</v>
      </c>
      <c r="E185" s="8">
        <v>45022.461805555555</v>
      </c>
      <c r="F185" s="7">
        <v>1.9166666670000001</v>
      </c>
      <c r="G185" s="7" t="s">
        <v>35</v>
      </c>
    </row>
    <row r="186" spans="1:7" ht="18" customHeight="1">
      <c r="A186" s="7" t="s">
        <v>229</v>
      </c>
      <c r="B186" s="7" t="s">
        <v>25</v>
      </c>
      <c r="C186" s="8">
        <v>45025.834722222222</v>
      </c>
      <c r="D186" s="7" t="s">
        <v>21</v>
      </c>
      <c r="E186" s="8">
        <v>45025.987500000003</v>
      </c>
      <c r="F186" s="7">
        <v>2.6666666669999999</v>
      </c>
      <c r="G186" s="7" t="s">
        <v>35</v>
      </c>
    </row>
    <row r="187" spans="1:7" ht="18" customHeight="1">
      <c r="A187" s="7" t="s">
        <v>230</v>
      </c>
      <c r="B187" s="7" t="s">
        <v>23</v>
      </c>
      <c r="C187" s="8">
        <v>45023.684027777781</v>
      </c>
      <c r="D187" s="7" t="s">
        <v>19</v>
      </c>
      <c r="E187" s="8">
        <v>45023.769444444442</v>
      </c>
      <c r="F187" s="7">
        <v>2.0499999999999998</v>
      </c>
      <c r="G187" s="7" t="s">
        <v>37</v>
      </c>
    </row>
    <row r="188" spans="1:7" ht="18" customHeight="1">
      <c r="A188" s="7" t="s">
        <v>231</v>
      </c>
      <c r="B188" s="7" t="s">
        <v>19</v>
      </c>
      <c r="C188" s="8">
        <v>45021.427083333336</v>
      </c>
      <c r="D188" s="7" t="s">
        <v>25</v>
      </c>
      <c r="E188" s="8">
        <v>45021.498611111114</v>
      </c>
      <c r="F188" s="7">
        <v>2.7166666670000001</v>
      </c>
      <c r="G188" s="7" t="s">
        <v>35</v>
      </c>
    </row>
    <row r="189" spans="1:7" ht="18" customHeight="1">
      <c r="A189" s="7" t="s">
        <v>232</v>
      </c>
      <c r="B189" s="7" t="s">
        <v>19</v>
      </c>
      <c r="C189" s="8">
        <v>45019.295138888891</v>
      </c>
      <c r="D189" s="7" t="s">
        <v>23</v>
      </c>
      <c r="E189" s="8">
        <v>45019.376388888886</v>
      </c>
      <c r="F189" s="7">
        <v>1.95</v>
      </c>
      <c r="G189" s="7" t="s">
        <v>35</v>
      </c>
    </row>
    <row r="190" spans="1:7" ht="18" customHeight="1">
      <c r="A190" s="7" t="s">
        <v>233</v>
      </c>
      <c r="B190" s="7" t="s">
        <v>19</v>
      </c>
      <c r="C190" s="8">
        <v>45025.381944444445</v>
      </c>
      <c r="D190" s="7" t="s">
        <v>23</v>
      </c>
      <c r="E190" s="8">
        <v>45025.461805555555</v>
      </c>
      <c r="F190" s="7">
        <v>1.9166666670000001</v>
      </c>
      <c r="G190" s="7" t="s">
        <v>37</v>
      </c>
    </row>
    <row r="191" spans="1:7" ht="18" customHeight="1">
      <c r="A191" s="7" t="s">
        <v>234</v>
      </c>
      <c r="B191" s="7" t="s">
        <v>25</v>
      </c>
      <c r="C191" s="8">
        <v>45018.84375</v>
      </c>
      <c r="D191" s="7" t="s">
        <v>19</v>
      </c>
      <c r="E191" s="8">
        <v>45018.988888888889</v>
      </c>
      <c r="F191" s="7">
        <v>2.483333333</v>
      </c>
      <c r="G191" s="7" t="s">
        <v>51</v>
      </c>
    </row>
    <row r="192" spans="1:7" ht="18" customHeight="1">
      <c r="A192" s="7" t="s">
        <v>235</v>
      </c>
      <c r="B192" s="7" t="s">
        <v>25</v>
      </c>
      <c r="C192" s="8">
        <v>45022.753472222219</v>
      </c>
      <c r="D192" s="7" t="s">
        <v>26</v>
      </c>
      <c r="E192" s="8">
        <v>45022.835416666669</v>
      </c>
      <c r="F192" s="7">
        <v>2.9666666670000001</v>
      </c>
      <c r="G192" s="7" t="s">
        <v>37</v>
      </c>
    </row>
    <row r="193" spans="1:7" ht="18" customHeight="1">
      <c r="A193" s="7" t="s">
        <v>236</v>
      </c>
      <c r="B193" s="7" t="s">
        <v>19</v>
      </c>
      <c r="C193" s="8">
        <v>45021.854166666664</v>
      </c>
      <c r="D193" s="7" t="s">
        <v>21</v>
      </c>
      <c r="E193" s="8">
        <v>45021.946527777778</v>
      </c>
      <c r="F193" s="7">
        <v>2.2166666670000001</v>
      </c>
      <c r="G193" s="7" t="s">
        <v>37</v>
      </c>
    </row>
    <row r="194" spans="1:7" ht="18" customHeight="1">
      <c r="A194" s="7" t="s">
        <v>237</v>
      </c>
      <c r="B194" s="7" t="s">
        <v>19</v>
      </c>
      <c r="C194" s="8">
        <v>45022.731249999997</v>
      </c>
      <c r="D194" s="7" t="s">
        <v>26</v>
      </c>
      <c r="E194" s="8">
        <v>45022.825694444444</v>
      </c>
      <c r="F194" s="7">
        <v>4.266666667</v>
      </c>
      <c r="G194" s="7" t="s">
        <v>37</v>
      </c>
    </row>
    <row r="195" spans="1:7" ht="18" customHeight="1">
      <c r="A195" s="7" t="s">
        <v>238</v>
      </c>
      <c r="B195" s="7" t="s">
        <v>25</v>
      </c>
      <c r="C195" s="8">
        <v>45022.439583333333</v>
      </c>
      <c r="D195" s="7" t="s">
        <v>19</v>
      </c>
      <c r="E195" s="8">
        <v>45022.583333333336</v>
      </c>
      <c r="F195" s="7">
        <v>2.4500000000000002</v>
      </c>
      <c r="G195" s="7" t="s">
        <v>37</v>
      </c>
    </row>
    <row r="196" spans="1:7" ht="18" customHeight="1">
      <c r="A196" s="7" t="s">
        <v>239</v>
      </c>
      <c r="B196" s="7" t="s">
        <v>23</v>
      </c>
      <c r="C196" s="8">
        <v>45023.322916666664</v>
      </c>
      <c r="D196" s="7" t="s">
        <v>19</v>
      </c>
      <c r="E196" s="8">
        <v>45023.418055555558</v>
      </c>
      <c r="F196" s="7">
        <v>2.2833333329999999</v>
      </c>
      <c r="G196" s="7" t="s">
        <v>35</v>
      </c>
    </row>
    <row r="197" spans="1:7" ht="18" customHeight="1">
      <c r="A197" s="7" t="s">
        <v>240</v>
      </c>
      <c r="B197" s="7" t="s">
        <v>23</v>
      </c>
      <c r="C197" s="8">
        <v>45018.907638888886</v>
      </c>
      <c r="D197" s="7" t="s">
        <v>21</v>
      </c>
      <c r="E197" s="8">
        <v>45018.981944444444</v>
      </c>
      <c r="F197" s="7">
        <v>1.7833333330000001</v>
      </c>
      <c r="G197" s="7" t="s">
        <v>37</v>
      </c>
    </row>
    <row r="198" spans="1:7" ht="18" customHeight="1">
      <c r="A198" s="7" t="s">
        <v>241</v>
      </c>
      <c r="B198" s="7" t="s">
        <v>21</v>
      </c>
      <c r="C198" s="8">
        <v>45020.392361111109</v>
      </c>
      <c r="D198" s="7" t="s">
        <v>19</v>
      </c>
      <c r="E198" s="8">
        <v>45020.505555555559</v>
      </c>
      <c r="F198" s="7">
        <v>2.7166666670000001</v>
      </c>
      <c r="G198" s="7" t="s">
        <v>35</v>
      </c>
    </row>
    <row r="199" spans="1:7" ht="18" customHeight="1">
      <c r="A199" s="7" t="s">
        <v>242</v>
      </c>
      <c r="B199" s="7" t="s">
        <v>23</v>
      </c>
      <c r="C199" s="8">
        <v>45019.510416666664</v>
      </c>
      <c r="D199" s="7" t="s">
        <v>19</v>
      </c>
      <c r="E199" s="8">
        <v>45019.597222222219</v>
      </c>
      <c r="F199" s="7">
        <v>2.0833333330000001</v>
      </c>
      <c r="G199" s="7" t="s">
        <v>35</v>
      </c>
    </row>
    <row r="200" spans="1:7" ht="18" customHeight="1">
      <c r="A200" s="7" t="s">
        <v>243</v>
      </c>
      <c r="B200" s="7" t="s">
        <v>21</v>
      </c>
      <c r="C200" s="8">
        <v>45021.708333333336</v>
      </c>
      <c r="D200" s="7" t="s">
        <v>19</v>
      </c>
      <c r="E200" s="8">
        <v>45021.816666666666</v>
      </c>
      <c r="F200" s="7">
        <v>2.6</v>
      </c>
      <c r="G200" s="7" t="s">
        <v>37</v>
      </c>
    </row>
    <row r="201" spans="1:7" ht="18" customHeight="1">
      <c r="A201" s="7" t="s">
        <v>244</v>
      </c>
      <c r="B201" s="7" t="s">
        <v>19</v>
      </c>
      <c r="C201" s="8">
        <v>45022.291666666664</v>
      </c>
      <c r="D201" s="7" t="s">
        <v>21</v>
      </c>
      <c r="E201" s="8">
        <v>45022.385416666664</v>
      </c>
      <c r="F201" s="7">
        <v>2.25</v>
      </c>
      <c r="G201" s="7" t="s">
        <v>37</v>
      </c>
    </row>
    <row r="202" spans="1:7" ht="18" customHeight="1">
      <c r="A202" s="7" t="s">
        <v>245</v>
      </c>
      <c r="B202" s="7" t="s">
        <v>19</v>
      </c>
      <c r="C202" s="8">
        <v>45020.503472222219</v>
      </c>
      <c r="D202" s="7" t="s">
        <v>21</v>
      </c>
      <c r="E202" s="8">
        <v>45020.59375</v>
      </c>
      <c r="F202" s="7">
        <v>2.1666666669999999</v>
      </c>
      <c r="G202" s="7" t="s">
        <v>35</v>
      </c>
    </row>
    <row r="203" spans="1:7" ht="18" customHeight="1">
      <c r="A203" s="7" t="s">
        <v>246</v>
      </c>
      <c r="B203" s="7" t="s">
        <v>26</v>
      </c>
      <c r="C203" s="8">
        <v>45023.659722222219</v>
      </c>
      <c r="D203" s="7" t="s">
        <v>19</v>
      </c>
      <c r="E203" s="8">
        <v>45023.894444444442</v>
      </c>
      <c r="F203" s="7">
        <v>3.6333333329999999</v>
      </c>
      <c r="G203" s="7" t="s">
        <v>35</v>
      </c>
    </row>
    <row r="204" spans="1:7" ht="18" customHeight="1">
      <c r="A204" s="7" t="s">
        <v>247</v>
      </c>
      <c r="B204" s="7" t="s">
        <v>25</v>
      </c>
      <c r="C204" s="8">
        <v>45023.614583333336</v>
      </c>
      <c r="D204" s="7" t="s">
        <v>26</v>
      </c>
      <c r="E204" s="8">
        <v>45023.692361111112</v>
      </c>
      <c r="F204" s="7">
        <v>2.8666666670000001</v>
      </c>
      <c r="G204" s="7" t="s">
        <v>37</v>
      </c>
    </row>
    <row r="205" spans="1:7" ht="18" customHeight="1">
      <c r="A205" s="7" t="s">
        <v>248</v>
      </c>
      <c r="B205" s="7" t="s">
        <v>19</v>
      </c>
      <c r="C205" s="8">
        <v>45020.25</v>
      </c>
      <c r="D205" s="7" t="s">
        <v>23</v>
      </c>
      <c r="E205" s="8">
        <v>45020.329861111109</v>
      </c>
      <c r="F205" s="7">
        <v>1.9166666670000001</v>
      </c>
      <c r="G205" s="7" t="s">
        <v>37</v>
      </c>
    </row>
    <row r="206" spans="1:7" ht="18" customHeight="1">
      <c r="A206" s="7" t="s">
        <v>249</v>
      </c>
      <c r="B206" s="7" t="s">
        <v>19</v>
      </c>
      <c r="C206" s="8">
        <v>45021.751388888886</v>
      </c>
      <c r="D206" s="7" t="s">
        <v>23</v>
      </c>
      <c r="E206" s="8">
        <v>45021.833333333336</v>
      </c>
      <c r="F206" s="7">
        <v>1.9666666669999999</v>
      </c>
      <c r="G206" s="7" t="s">
        <v>35</v>
      </c>
    </row>
    <row r="207" spans="1:7" ht="18" customHeight="1">
      <c r="A207" s="7" t="s">
        <v>250</v>
      </c>
      <c r="B207" s="7" t="s">
        <v>21</v>
      </c>
      <c r="C207" s="8">
        <v>45020.847222222219</v>
      </c>
      <c r="D207" s="7" t="s">
        <v>19</v>
      </c>
      <c r="E207" s="8">
        <v>45020.958333333336</v>
      </c>
      <c r="F207" s="7">
        <v>2.6666666669999999</v>
      </c>
      <c r="G207" s="7" t="s">
        <v>35</v>
      </c>
    </row>
    <row r="208" spans="1:7" ht="18" customHeight="1">
      <c r="A208" s="7" t="s">
        <v>251</v>
      </c>
      <c r="B208" s="7" t="s">
        <v>19</v>
      </c>
      <c r="C208" s="8">
        <v>45019.5625</v>
      </c>
      <c r="D208" s="7" t="s">
        <v>21</v>
      </c>
      <c r="E208" s="8">
        <v>45019.654166666667</v>
      </c>
      <c r="F208" s="7">
        <v>2.2000000000000002</v>
      </c>
      <c r="G208" s="7" t="s">
        <v>37</v>
      </c>
    </row>
    <row r="209" spans="1:7" ht="18" customHeight="1">
      <c r="A209" s="7" t="s">
        <v>252</v>
      </c>
      <c r="B209" s="7" t="s">
        <v>26</v>
      </c>
      <c r="C209" s="8">
        <v>45024.603472222225</v>
      </c>
      <c r="D209" s="7" t="s">
        <v>19</v>
      </c>
      <c r="E209" s="8">
        <v>45024.835416666669</v>
      </c>
      <c r="F209" s="7">
        <v>3.5666666669999998</v>
      </c>
      <c r="G209" s="7" t="s">
        <v>35</v>
      </c>
    </row>
    <row r="210" spans="1:7" ht="18" customHeight="1">
      <c r="A210" s="7" t="s">
        <v>253</v>
      </c>
      <c r="B210" s="7" t="s">
        <v>26</v>
      </c>
      <c r="C210" s="8">
        <v>45020.659722222219</v>
      </c>
      <c r="D210" s="7" t="s">
        <v>19</v>
      </c>
      <c r="E210" s="8">
        <v>45020.894444444442</v>
      </c>
      <c r="F210" s="7">
        <v>3.6333333329999999</v>
      </c>
      <c r="G210" s="7" t="s">
        <v>35</v>
      </c>
    </row>
    <row r="211" spans="1:7" ht="18" customHeight="1">
      <c r="A211" s="7" t="s">
        <v>254</v>
      </c>
      <c r="B211" s="7" t="s">
        <v>19</v>
      </c>
      <c r="C211" s="8">
        <v>45019.854166666664</v>
      </c>
      <c r="D211" s="7" t="s">
        <v>21</v>
      </c>
      <c r="E211" s="8">
        <v>45019.946527777778</v>
      </c>
      <c r="F211" s="7">
        <v>2.2166666670000001</v>
      </c>
      <c r="G211" s="7" t="s">
        <v>37</v>
      </c>
    </row>
    <row r="212" spans="1:7" ht="18" customHeight="1">
      <c r="A212" s="7" t="s">
        <v>255</v>
      </c>
      <c r="B212" s="7" t="s">
        <v>21</v>
      </c>
      <c r="C212" s="8">
        <v>45021.434027777781</v>
      </c>
      <c r="D212" s="7" t="s">
        <v>19</v>
      </c>
      <c r="E212" s="8">
        <v>45021.54791666667</v>
      </c>
      <c r="F212" s="7">
        <v>2.733333333</v>
      </c>
      <c r="G212" s="7" t="s">
        <v>35</v>
      </c>
    </row>
    <row r="213" spans="1:7" ht="18" customHeight="1">
      <c r="A213" s="7" t="s">
        <v>256</v>
      </c>
      <c r="B213" s="7" t="s">
        <v>19</v>
      </c>
      <c r="C213" s="8">
        <v>45021.25</v>
      </c>
      <c r="D213" s="7" t="s">
        <v>21</v>
      </c>
      <c r="E213" s="8">
        <v>45021.34375</v>
      </c>
      <c r="F213" s="7">
        <v>2.25</v>
      </c>
      <c r="G213" s="7" t="s">
        <v>35</v>
      </c>
    </row>
    <row r="214" spans="1:7" ht="18" customHeight="1">
      <c r="A214" s="7" t="s">
        <v>257</v>
      </c>
      <c r="B214" s="7" t="s">
        <v>19</v>
      </c>
      <c r="C214" s="8">
        <v>45022.515972222223</v>
      </c>
      <c r="D214" s="7" t="s">
        <v>26</v>
      </c>
      <c r="E214" s="8">
        <v>45022.611111111109</v>
      </c>
      <c r="F214" s="7">
        <v>4.2833333329999999</v>
      </c>
      <c r="G214" s="7" t="s">
        <v>37</v>
      </c>
    </row>
    <row r="215" spans="1:7" ht="18" customHeight="1">
      <c r="A215" s="7" t="s">
        <v>258</v>
      </c>
      <c r="B215" s="7" t="s">
        <v>21</v>
      </c>
      <c r="C215" s="8">
        <v>45021.65625</v>
      </c>
      <c r="D215" s="7" t="s">
        <v>19</v>
      </c>
      <c r="E215" s="8">
        <v>45021.76666666667</v>
      </c>
      <c r="F215" s="7">
        <v>2.65</v>
      </c>
      <c r="G215" s="7" t="s">
        <v>37</v>
      </c>
    </row>
    <row r="216" spans="1:7" ht="18" customHeight="1">
      <c r="A216" s="7" t="s">
        <v>259</v>
      </c>
      <c r="B216" s="7" t="s">
        <v>19</v>
      </c>
      <c r="C216" s="8">
        <v>45018.604166666664</v>
      </c>
      <c r="D216" s="7" t="s">
        <v>21</v>
      </c>
      <c r="E216" s="8">
        <v>45018.696527777778</v>
      </c>
      <c r="F216" s="7">
        <v>2.2166666670000001</v>
      </c>
      <c r="G216" s="7" t="s">
        <v>37</v>
      </c>
    </row>
    <row r="217" spans="1:7" ht="18" customHeight="1">
      <c r="A217" s="7" t="s">
        <v>260</v>
      </c>
      <c r="B217" s="7" t="s">
        <v>19</v>
      </c>
      <c r="C217" s="8">
        <v>45019.698611111111</v>
      </c>
      <c r="D217" s="7" t="s">
        <v>23</v>
      </c>
      <c r="E217" s="8">
        <v>45019.780555555553</v>
      </c>
      <c r="F217" s="7">
        <v>1.9666666669999999</v>
      </c>
      <c r="G217" s="7" t="s">
        <v>35</v>
      </c>
    </row>
  </sheetData>
  <mergeCells count="1">
    <mergeCell ref="A1:G1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81A7-B4FC-FB4C-92DB-7119BFFF199C}">
  <dimension ref="A1:C38"/>
  <sheetViews>
    <sheetView workbookViewId="0">
      <selection sqref="A1:C1"/>
    </sheetView>
  </sheetViews>
  <sheetFormatPr baseColWidth="10" defaultRowHeight="15"/>
  <cols>
    <col min="1" max="3" width="17.33203125" style="13" customWidth="1"/>
  </cols>
  <sheetData>
    <row r="1" spans="1:3" ht="26">
      <c r="A1" s="28" t="s">
        <v>266</v>
      </c>
      <c r="B1" s="28"/>
      <c r="C1" s="28"/>
    </row>
    <row r="2" spans="1:3">
      <c r="A2" s="15" t="s">
        <v>28</v>
      </c>
      <c r="B2" s="15" t="s">
        <v>30</v>
      </c>
      <c r="C2" s="15" t="s">
        <v>265</v>
      </c>
    </row>
    <row r="3" spans="1:3">
      <c r="A3" s="14" t="s">
        <v>19</v>
      </c>
      <c r="B3" s="14" t="s">
        <v>21</v>
      </c>
      <c r="C3" s="14">
        <v>100</v>
      </c>
    </row>
    <row r="4" spans="1:3">
      <c r="A4" s="14" t="s">
        <v>19</v>
      </c>
      <c r="B4" s="14" t="s">
        <v>23</v>
      </c>
      <c r="C4" s="14">
        <v>200</v>
      </c>
    </row>
    <row r="5" spans="1:3">
      <c r="A5" s="14" t="s">
        <v>19</v>
      </c>
      <c r="B5" s="14" t="s">
        <v>25</v>
      </c>
      <c r="C5" s="14">
        <v>230</v>
      </c>
    </row>
    <row r="6" spans="1:3">
      <c r="A6" s="14" t="s">
        <v>19</v>
      </c>
      <c r="B6" s="14" t="s">
        <v>26</v>
      </c>
      <c r="C6" s="14">
        <v>380</v>
      </c>
    </row>
    <row r="7" spans="1:3">
      <c r="A7" s="14" t="s">
        <v>21</v>
      </c>
      <c r="B7" s="14" t="s">
        <v>19</v>
      </c>
      <c r="C7" s="14">
        <v>200</v>
      </c>
    </row>
    <row r="8" spans="1:3">
      <c r="A8" s="14" t="s">
        <v>21</v>
      </c>
      <c r="B8" s="14" t="s">
        <v>23</v>
      </c>
      <c r="C8" s="14">
        <v>150</v>
      </c>
    </row>
    <row r="9" spans="1:3">
      <c r="A9" s="14" t="s">
        <v>21</v>
      </c>
      <c r="B9" s="14" t="s">
        <v>25</v>
      </c>
      <c r="C9" s="14">
        <v>300</v>
      </c>
    </row>
    <row r="10" spans="1:3">
      <c r="A10" s="14" t="s">
        <v>21</v>
      </c>
      <c r="B10" s="14" t="s">
        <v>26</v>
      </c>
      <c r="C10" s="14">
        <v>250</v>
      </c>
    </row>
    <row r="11" spans="1:3">
      <c r="A11" s="14" t="s">
        <v>23</v>
      </c>
      <c r="B11" s="14" t="s">
        <v>19</v>
      </c>
      <c r="C11" s="14">
        <v>150</v>
      </c>
    </row>
    <row r="12" spans="1:3">
      <c r="A12" s="14" t="s">
        <v>23</v>
      </c>
      <c r="B12" s="14" t="s">
        <v>21</v>
      </c>
      <c r="C12" s="14">
        <v>150</v>
      </c>
    </row>
    <row r="13" spans="1:3">
      <c r="A13" s="14" t="s">
        <v>23</v>
      </c>
      <c r="B13" s="14" t="s">
        <v>25</v>
      </c>
      <c r="C13" s="14">
        <v>180</v>
      </c>
    </row>
    <row r="14" spans="1:3">
      <c r="A14" s="14" t="s">
        <v>23</v>
      </c>
      <c r="B14" s="14" t="s">
        <v>26</v>
      </c>
      <c r="C14" s="14">
        <v>390</v>
      </c>
    </row>
    <row r="15" spans="1:3">
      <c r="A15" s="14" t="s">
        <v>25</v>
      </c>
      <c r="B15" s="14" t="s">
        <v>19</v>
      </c>
      <c r="C15" s="14">
        <v>230</v>
      </c>
    </row>
    <row r="16" spans="1:3">
      <c r="A16" s="14" t="s">
        <v>25</v>
      </c>
      <c r="B16" s="14" t="s">
        <v>21</v>
      </c>
      <c r="C16" s="14">
        <v>300</v>
      </c>
    </row>
    <row r="17" spans="1:3">
      <c r="A17" s="14" t="s">
        <v>25</v>
      </c>
      <c r="B17" s="14" t="s">
        <v>23</v>
      </c>
      <c r="C17" s="14">
        <v>210</v>
      </c>
    </row>
    <row r="18" spans="1:3">
      <c r="A18" s="14" t="s">
        <v>25</v>
      </c>
      <c r="B18" s="14" t="s">
        <v>26</v>
      </c>
      <c r="C18" s="14">
        <v>330</v>
      </c>
    </row>
    <row r="19" spans="1:3">
      <c r="A19" s="14" t="s">
        <v>26</v>
      </c>
      <c r="B19" s="14" t="s">
        <v>19</v>
      </c>
      <c r="C19" s="14">
        <v>400</v>
      </c>
    </row>
    <row r="20" spans="1:3">
      <c r="A20" s="14" t="s">
        <v>26</v>
      </c>
      <c r="B20" s="14" t="s">
        <v>21</v>
      </c>
      <c r="C20" s="14">
        <v>390</v>
      </c>
    </row>
    <row r="21" spans="1:3">
      <c r="A21" s="14" t="s">
        <v>26</v>
      </c>
      <c r="B21" s="14" t="s">
        <v>23</v>
      </c>
      <c r="C21" s="14">
        <v>390</v>
      </c>
    </row>
    <row r="22" spans="1:3">
      <c r="A22" s="14" t="s">
        <v>26</v>
      </c>
      <c r="B22" s="14" t="s">
        <v>25</v>
      </c>
      <c r="C22" s="14">
        <v>330</v>
      </c>
    </row>
    <row r="23" spans="1:3">
      <c r="A23" s="14"/>
      <c r="B23" s="14"/>
      <c r="C23" s="14"/>
    </row>
    <row r="24" spans="1:3">
      <c r="A24" s="14"/>
      <c r="B24" s="14"/>
      <c r="C24" s="14"/>
    </row>
    <row r="25" spans="1:3">
      <c r="A25" s="14"/>
      <c r="B25" s="14"/>
      <c r="C25" s="14"/>
    </row>
    <row r="26" spans="1:3">
      <c r="A26" s="14"/>
      <c r="B26" s="14"/>
      <c r="C26" s="14"/>
    </row>
    <row r="27" spans="1:3">
      <c r="A27" s="14"/>
      <c r="B27" s="14"/>
      <c r="C27" s="14"/>
    </row>
    <row r="28" spans="1:3">
      <c r="A28" s="14"/>
      <c r="B28" s="14"/>
      <c r="C28" s="14"/>
    </row>
    <row r="29" spans="1:3">
      <c r="A29" s="14"/>
      <c r="B29" s="14"/>
      <c r="C29" s="14"/>
    </row>
    <row r="30" spans="1:3">
      <c r="A30" s="14"/>
      <c r="B30" s="14"/>
      <c r="C30" s="14"/>
    </row>
    <row r="31" spans="1:3">
      <c r="A31" s="14"/>
      <c r="B31" s="14"/>
      <c r="C31" s="14"/>
    </row>
    <row r="32" spans="1:3">
      <c r="A32" s="14"/>
      <c r="B32" s="14"/>
      <c r="C32" s="14"/>
    </row>
    <row r="33" spans="1:3">
      <c r="A33" s="14"/>
      <c r="B33" s="14"/>
      <c r="C33" s="14"/>
    </row>
    <row r="34" spans="1:3">
      <c r="A34" s="14"/>
      <c r="B34" s="14"/>
      <c r="C34" s="14"/>
    </row>
    <row r="35" spans="1:3">
      <c r="A35" s="14"/>
      <c r="B35" s="14"/>
      <c r="C35" s="14"/>
    </row>
    <row r="36" spans="1:3">
      <c r="A36" s="14"/>
      <c r="B36" s="14"/>
      <c r="C36" s="14"/>
    </row>
    <row r="37" spans="1:3">
      <c r="A37" s="14"/>
      <c r="B37" s="14"/>
      <c r="C37" s="14"/>
    </row>
    <row r="38" spans="1:3">
      <c r="A38" s="14"/>
      <c r="B38" s="14"/>
      <c r="C38" s="14"/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/>
  <cols>
    <col min="1" max="1" width="84.83203125" customWidth="1"/>
    <col min="2" max="23" width="8.6640625" customWidth="1"/>
  </cols>
  <sheetData>
    <row r="1" spans="1:1" ht="25" customHeight="1">
      <c r="A1" s="5" t="s">
        <v>137</v>
      </c>
    </row>
    <row r="2" spans="1:1" ht="16.5" customHeight="1">
      <c r="A2" s="2" t="s">
        <v>17</v>
      </c>
    </row>
    <row r="3" spans="1:1" ht="16.5" customHeight="1">
      <c r="A3" s="2" t="str">
        <f>User_Input!S3</f>
        <v>ATL</v>
      </c>
    </row>
    <row r="4" spans="1:1" ht="16.5" customHeight="1">
      <c r="A4" s="2" t="str">
        <f>User_Input!S4</f>
        <v>LGA</v>
      </c>
    </row>
    <row r="5" spans="1:1" ht="16.5" customHeight="1">
      <c r="A5" s="2" t="str">
        <f>User_Input!S5</f>
        <v>DTW</v>
      </c>
    </row>
    <row r="6" spans="1:1" ht="16.5" customHeight="1">
      <c r="A6" s="2" t="str">
        <f>User_Input!S6</f>
        <v>MSP</v>
      </c>
    </row>
    <row r="7" spans="1:1" ht="16.5" customHeight="1">
      <c r="A7" s="2" t="str">
        <f>User_Input!S7</f>
        <v>SLC</v>
      </c>
    </row>
    <row r="8" spans="1:1" ht="16.5" customHeight="1">
      <c r="A8" s="2">
        <f>User_Input!S8</f>
        <v>0</v>
      </c>
    </row>
    <row r="9" spans="1:1" ht="16.5" customHeight="1">
      <c r="A9" s="2">
        <f>User_Input!S9</f>
        <v>0</v>
      </c>
    </row>
    <row r="10" spans="1:1" ht="16.5" customHeight="1">
      <c r="A10" s="2">
        <f>User_Input!S10</f>
        <v>0</v>
      </c>
    </row>
    <row r="11" spans="1:1" ht="16.5" customHeight="1">
      <c r="A11" s="2">
        <f>User_Input!S11</f>
        <v>0</v>
      </c>
    </row>
    <row r="12" spans="1:1" ht="16.5" customHeight="1">
      <c r="A12" s="2">
        <f>User_Input!S12</f>
        <v>0</v>
      </c>
    </row>
    <row r="13" spans="1:1" ht="16.5" customHeight="1">
      <c r="A13" s="2">
        <f>User_Input!S13</f>
        <v>0</v>
      </c>
    </row>
    <row r="14" spans="1:1" ht="16.5" customHeight="1">
      <c r="A14" s="2">
        <f>User_Input!S14</f>
        <v>0</v>
      </c>
    </row>
    <row r="15" spans="1:1" ht="16.5" customHeight="1">
      <c r="A15" s="2">
        <f>User_Input!S15</f>
        <v>0</v>
      </c>
    </row>
    <row r="16" spans="1:1" ht="16.5" customHeight="1">
      <c r="A16" s="2">
        <f>User_Input!S16</f>
        <v>0</v>
      </c>
    </row>
    <row r="17" spans="1:1" ht="16.5" customHeight="1">
      <c r="A17" s="2">
        <f>User_Input!S17</f>
        <v>0</v>
      </c>
    </row>
    <row r="18" spans="1:1" ht="16.5" customHeight="1">
      <c r="A18" s="2">
        <f>User_Input!S18</f>
        <v>0</v>
      </c>
    </row>
    <row r="19" spans="1:1" ht="16.5" customHeight="1">
      <c r="A19" s="2">
        <f>User_Input!S19</f>
        <v>0</v>
      </c>
    </row>
    <row r="20" spans="1:1" ht="16.5" customHeight="1">
      <c r="A20" s="2">
        <f>User_Input!S20</f>
        <v>0</v>
      </c>
    </row>
    <row r="21" spans="1:1" ht="16.5" customHeight="1">
      <c r="A21" s="2">
        <f>User_Input!S21</f>
        <v>0</v>
      </c>
    </row>
    <row r="22" spans="1:1" ht="16.5" customHeight="1">
      <c r="A22" s="2">
        <f>User_Input!S22</f>
        <v>0</v>
      </c>
    </row>
    <row r="23" spans="1:1" ht="16.5" customHeight="1"/>
    <row r="24" spans="1:1" ht="16.5" customHeight="1"/>
    <row r="25" spans="1:1" ht="16.5" customHeight="1"/>
    <row r="26" spans="1:1" ht="16.5" customHeight="1"/>
    <row r="27" spans="1:1" ht="16.5" customHeight="1"/>
    <row r="28" spans="1:1" ht="16.5" customHeight="1"/>
    <row r="29" spans="1:1" ht="16.5" customHeight="1"/>
    <row r="30" spans="1:1" ht="16.5" customHeight="1"/>
    <row r="31" spans="1:1" ht="16.5" customHeight="1"/>
    <row r="32" spans="1: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7" sqref="A7:A12"/>
    </sheetView>
  </sheetViews>
  <sheetFormatPr baseColWidth="10" defaultColWidth="14.5" defaultRowHeight="15" customHeight="1"/>
  <cols>
    <col min="1" max="5" width="19.6640625" customWidth="1"/>
    <col min="6" max="26" width="8.6640625" customWidth="1"/>
  </cols>
  <sheetData>
    <row r="1" spans="1:5" ht="25" customHeight="1">
      <c r="A1" s="25" t="s">
        <v>138</v>
      </c>
      <c r="B1" s="26"/>
      <c r="C1" s="26"/>
      <c r="D1" s="26"/>
      <c r="E1" s="27"/>
    </row>
    <row r="2" spans="1:5" ht="16.5" customHeight="1">
      <c r="A2" s="2" t="s">
        <v>139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 ht="16.5" customHeight="1">
      <c r="A3" s="2" t="str">
        <f>User_Input!A3</f>
        <v>B767-300</v>
      </c>
      <c r="B3" s="3">
        <f>SUM(User_Input!C3:M3)</f>
        <v>8</v>
      </c>
      <c r="C3" s="3">
        <f>SUM(User_Input!C3*User_Input!C4,User_Input!D3*User_Input!D4,User_Input!E3*User_Input!E4,User_Input!F3*User_Input!F4,User_Input!G3*User_Input!G4,User_Input!H3*User_Input!H4,User_Input!I3*User_Input!I4,User_Input!J3*User_Input!J4,User_Input!K3*User_Input!K4,User_Input!L3*User_Input!L4,User_Input!M3*User_Input!M4)</f>
        <v>184</v>
      </c>
      <c r="D3" s="3">
        <f>SUM(User_Input!C3*User_Input!C6, User_Input!D3*User_Input!D6, User_Input!E3*User_Input!E6, User_Input!F3*User_Input!F6, User_Input!G3*User_Input!G6, User_Input!H3*User_Input!H6, User_Input!I3*User_Input!I6, User_Input!J3*User_Input!J6, User_Input!K3*User_Input!K6, User_Input!L3*User_Input!L6, User_Input!M3*User_Input!M6)</f>
        <v>3220</v>
      </c>
      <c r="E3" s="3">
        <f>SUM(User_Input!C3*User_Input!C5, User_Input!D3*User_Input!D5, User_Input!E3*User_Input!E5, User_Input!F3*User_Input!F5, User_Input!G3*User_Input!G5, User_Input!H3*User_Input!H5, User_Input!I3*User_Input!I5, User_Input!J3*User_Input!J5, User_Input!K3*User_Input!K5, User_Input!L3*User_Input!L5, User_Input!M3*User_Input!M5)</f>
        <v>1610</v>
      </c>
    </row>
    <row r="4" spans="1:5" ht="16.5" customHeight="1">
      <c r="A4" s="2" t="str">
        <f>User_Input!A7</f>
        <v>A321-100</v>
      </c>
      <c r="B4" s="3">
        <f>SUM(User_Input!C7:M7)</f>
        <v>6</v>
      </c>
      <c r="C4" s="3">
        <f>SUM(User_Input!C7*User_Input!C8, User_Input!D7*User_Input!D8, User_Input!E7*User_Input!E8, User_Input!F7*User_Input!F8, User_Input!G7*User_Input!G8, User_Input!H7*User_Input!H8, User_Input!I7*User_Input!I8, User_Input!J7*User_Input!J8, User_Input!K7*User_Input!K8, User_Input!L7*User_Input!L8, User_Input!M7*User_Input!M8)</f>
        <v>130</v>
      </c>
      <c r="D4" s="3">
        <f>SUM(User_Input!C7*User_Input!C10, User_Input!D7*User_Input!D10, User_Input!E7*User_Input!E10, User_Input!F7*User_Input!F10, User_Input!G7*User_Input!G10, User_Input!H7*User_Input!H10, User_Input!I7*User_Input!I10, User_Input!J7*User_Input!J10, User_Input!K7*User_Input!K10, User_Input!L7*User_Input!L10, User_Input!M7*User_Input!M10)</f>
        <v>2275</v>
      </c>
      <c r="E4" s="3">
        <f>SUM(User_Input!C7*User_Input!C9, User_Input!D7*User_Input!D9, User_Input!E7*User_Input!E9, User_Input!F7*User_Input!F9, User_Input!G7*User_Input!G9, User_Input!H7*User_Input!H9, User_Input!I7*User_Input!I9, User_Input!J7*User_Input!J9, User_Input!K7*User_Input!K9, User_Input!L7*User_Input!L9, User_Input!M7*User_Input!M9)</f>
        <v>1130</v>
      </c>
    </row>
    <row r="5" spans="1:5" ht="16.5" customHeight="1">
      <c r="A5" s="2" t="str">
        <f>User_Input!A11</f>
        <v>A321-200</v>
      </c>
      <c r="B5" s="3">
        <f>SUM(User_Input!C11:M11)</f>
        <v>6</v>
      </c>
      <c r="C5" s="3">
        <f>SUM(User_Input!C11*User_Input!C12, User_Input!D11*User_Input!D12, User_Input!E11*User_Input!E12, User_Input!F11*User_Input!F12, User_Input!G11*User_Input!G12, User_Input!H11*User_Input!H12, User_Input!I11*User_Input!I12, User_Input!J11*User_Input!J12, User_Input!K11*User_Input!K12, User_Input!L11*User_Input!L12, User_Input!M11*User_Input!M12)</f>
        <v>130</v>
      </c>
      <c r="D5" s="3">
        <f>SUM(User_Input!C11*User_Input!C14, User_Input!D11*User_Input!D14, User_Input!E11*User_Input!E14, User_Input!F11*User_Input!F14, User_Input!G11*User_Input!G14, User_Input!H11*User_Input!H14, User_Input!I11*User_Input!I14, User_Input!J11*User_Input!J14, User_Input!K11*User_Input!K14, User_Input!L11*User_Input!L14, User_Input!M11*User_Input!M14)</f>
        <v>2275</v>
      </c>
      <c r="E5" s="3">
        <f>SUM(User_Input!C11*User_Input!C13, User_Input!D11*User_Input!D13, User_Input!E11*User_Input!E13, User_Input!F11*User_Input!F13, User_Input!G11*User_Input!G13, User_Input!H11*User_Input!H13, User_Input!I11*User_Input!I13, User_Input!J11*User_Input!J13, User_Input!K11*User_Input!K13, User_Input!L11*User_Input!L13, User_Input!M11*User_Input!M13)</f>
        <v>1130</v>
      </c>
    </row>
    <row r="6" spans="1:5" ht="16.5" customHeight="1">
      <c r="A6" s="2" t="str">
        <f>User_Input!A15</f>
        <v>A320-200</v>
      </c>
      <c r="B6" s="3">
        <f>SUM(User_Input!C15:M15)</f>
        <v>5</v>
      </c>
      <c r="C6" s="3">
        <f>SUM(User_Input!C15*User_Input!C16, User_Input!D15*User_Input!D16, User_Input!E15*User_Input!E16, User_Input!F15*User_Input!F16, User_Input!G15*User_Input!G16, User_Input!H15*User_Input!H16, User_Input!I15*User_Input!I16, User_Input!J15*User_Input!J16, User_Input!K15*User_Input!K16, User_Input!L15*User_Input!L16, User_Input!M15*User_Input!M16)</f>
        <v>110</v>
      </c>
      <c r="D6" s="3">
        <f>SUM(User_Input!C15*User_Input!C18, User_Input!D15*User_Input!D18, User_Input!E15*User_Input!E18, User_Input!F15*User_Input!F18, User_Input!G15*User_Input!G18, User_Input!H15*User_Input!H18, User_Input!I15*User_Input!I18, User_Input!J15*User_Input!J18, User_Input!K15*User_Input!K18, User_Input!L15*User_Input!L18, User_Input!M15*User_Input!M18)</f>
        <v>1775</v>
      </c>
      <c r="E6" s="3">
        <f>SUM(User_Input!C15*User_Input!C17, User_Input!D15*User_Input!D17, User_Input!E15*User_Input!E17, User_Input!F15*User_Input!F17, User_Input!G15*User_Input!G17, User_Input!H15*User_Input!H17, User_Input!I15*User_Input!I17, User_Input!J15*User_Input!J17, User_Input!K15*User_Input!K17, User_Input!L15*User_Input!L17, User_Input!M15*User_Input!M17)</f>
        <v>890</v>
      </c>
    </row>
    <row r="7" spans="1:5" ht="16.5" customHeight="1">
      <c r="A7" s="2">
        <f>User_Input!A19</f>
        <v>0</v>
      </c>
      <c r="B7" s="3">
        <f>SUM(User_Input!C19:M19)</f>
        <v>0</v>
      </c>
      <c r="C7" s="3">
        <f>SUM(User_Input!C19*User_Input!C20, User_Input!D19*User_Input!D20, User_Input!E19*User_Input!E20, User_Input!F19*User_Input!F20, User_Input!G19*User_Input!G20, User_Input!H19*User_Input!H20, User_Input!I19*User_Input!I20, User_Input!J19*User_Input!J20, User_Input!K19*User_Input!K20, User_Input!L19*User_Input!L20, User_Input!M19*User_Input!M20)</f>
        <v>0</v>
      </c>
      <c r="D7" s="3">
        <f>SUM(User_Input!C19*User_Input!C22, User_Input!D19*User_Input!D22, User_Input!E19*User_Input!E22, User_Input!F19*User_Input!F22, User_Input!G19*User_Input!G22, User_Input!H19*User_Input!H22, User_Input!I19*User_Input!I22, User_Input!J19*User_Input!J22, User_Input!K19*User_Input!K22, User_Input!L19*User_Input!L22, User_Input!M19*User_Input!M22)</f>
        <v>0</v>
      </c>
      <c r="E7" s="3">
        <f>SUM(User_Input!C19*User_Input!C21, User_Input!D19*User_Input!D21, User_Input!E19*User_Input!E21, User_Input!F19*User_Input!F21, User_Input!G19*User_Input!G21, User_Input!H19*User_Input!H21, User_Input!I19*User_Input!I21, User_Input!J19*User_Input!J21, User_Input!K19*User_Input!K21, User_Input!L19*User_Input!L21, User_Input!M19*User_Input!M21)</f>
        <v>0</v>
      </c>
    </row>
    <row r="8" spans="1:5" ht="16.5" customHeight="1">
      <c r="A8" s="2">
        <f>User_Input!A23</f>
        <v>0</v>
      </c>
      <c r="B8" s="3">
        <f>SUM(User_Input!C23:M23)</f>
        <v>0</v>
      </c>
      <c r="C8" s="3">
        <f>SUM(User_Input!C23*User_Input!C24, User_Input!D23*User_Input!D24, User_Input!E23*User_Input!E24, User_Input!F23*User_Input!F24, User_Input!G23*User_Input!G24, User_Input!H23*User_Input!H24, User_Input!I23*User_Input!I24, User_Input!J23*User_Input!J24, User_Input!K23*User_Input!K24, User_Input!L23*User_Input!L24, User_Input!M23*User_Input!M24)</f>
        <v>0</v>
      </c>
      <c r="D8" s="3">
        <f>SUM(User_Input!C23*User_Input!C26, User_Input!D23*User_Input!D26, User_Input!E23*User_Input!E26, User_Input!F23*User_Input!F26, User_Input!G23*User_Input!G26, User_Input!H23*User_Input!H26, User_Input!I23*User_Input!I26, User_Input!J23*User_Input!J26, User_Input!K23*User_Input!K26, User_Input!L23*User_Input!L26, User_Input!M23*User_Input!M26)</f>
        <v>0</v>
      </c>
      <c r="E8" s="3">
        <f>SUM(User_Input!C23*User_Input!C25, User_Input!D23*User_Input!D25, User_Input!E23*User_Input!E25, User_Input!F23*User_Input!F25, User_Input!G23*User_Input!G25, User_Input!H23*User_Input!H25, User_Input!I23*User_Input!I25, User_Input!J23*User_Input!J25, User_Input!K23*User_Input!K25, User_Input!L23*User_Input!L25, User_Input!M23*User_Input!M25)</f>
        <v>0</v>
      </c>
    </row>
    <row r="9" spans="1:5" ht="16.5" customHeight="1">
      <c r="A9" s="2">
        <f>User_Input!A27</f>
        <v>0</v>
      </c>
      <c r="B9" s="3">
        <f>SUM(User_Input!C27:M27)</f>
        <v>0</v>
      </c>
      <c r="C9" s="3">
        <f>SUM(User_Input!C27*User_Input!C28, User_Input!D27*User_Input!D28, User_Input!E27*User_Input!E28, User_Input!F27*User_Input!F28, User_Input!G27*User_Input!G28, User_Input!H27*User_Input!H28, User_Input!I27*User_Input!I28, User_Input!J27*User_Input!J28, User_Input!K27*User_Input!K28, User_Input!L27*User_Input!L28, User_Input!M27*User_Input!M28)</f>
        <v>0</v>
      </c>
      <c r="D9" s="3">
        <f>SUM(User_Input!C27*User_Input!C30, User_Input!D27*User_Input!D30, User_Input!E27*User_Input!E30, User_Input!F27*User_Input!F30, User_Input!G27*User_Input!G30, User_Input!H27*User_Input!H30, User_Input!I27*User_Input!I30, User_Input!J27*User_Input!J30, User_Input!K27*User_Input!K30, User_Input!L27*User_Input!L30, User_Input!M27*User_Input!M30)</f>
        <v>0</v>
      </c>
      <c r="E9" s="3">
        <f>SUM(User_Input!C27*User_Input!C29, User_Input!D27*User_Input!D29, User_Input!E27*User_Input!E29, User_Input!F27*User_Input!F29, User_Input!G27*User_Input!G29, User_Input!H27*User_Input!H29, User_Input!I27*User_Input!I29, User_Input!J27*User_Input!J29, User_Input!K27*User_Input!K29, User_Input!L27*User_Input!L29, User_Input!M27*User_Input!M29)</f>
        <v>0</v>
      </c>
    </row>
    <row r="10" spans="1:5" ht="16.5" customHeight="1">
      <c r="A10" s="2">
        <f>User_Input!A31</f>
        <v>0</v>
      </c>
      <c r="B10" s="3">
        <f>SUM(User_Input!C31:M31)</f>
        <v>0</v>
      </c>
      <c r="C10" s="3">
        <f>SUM(User_Input!C31*User_Input!C32, User_Input!D31*User_Input!D32, User_Input!E31*User_Input!E32, User_Input!F31*User_Input!F32, User_Input!G31*User_Input!G32, User_Input!H31*User_Input!H32, User_Input!I31*User_Input!I32, User_Input!J31*User_Input!J32, User_Input!K31*User_Input!K32, User_Input!L31*User_Input!L32, User_Input!M31*User_Input!M32)</f>
        <v>0</v>
      </c>
      <c r="D10" s="3">
        <f>SUM(User_Input!C31*User_Input!C34, User_Input!D31*User_Input!D34, User_Input!E31*User_Input!E34, User_Input!F31*User_Input!F34, User_Input!G31*User_Input!G34, User_Input!H31*User_Input!H34, User_Input!I31*User_Input!I34, User_Input!J31*User_Input!J34, User_Input!K31*User_Input!K34, User_Input!L31*User_Input!L34, User_Input!M31*User_Input!M34)</f>
        <v>0</v>
      </c>
      <c r="E10" s="3">
        <f>SUM(User_Input!C31*User_Input!C33, User_Input!D31*User_Input!D33, User_Input!E31*User_Input!E33, User_Input!F31*User_Input!F33, User_Input!G31*User_Input!G33, User_Input!H31*User_Input!H33, User_Input!I31*User_Input!I33, User_Input!J31*User_Input!J33, User_Input!K31*User_Input!K33, User_Input!L31*User_Input!L33, User_Input!M31*User_Input!M33)</f>
        <v>0</v>
      </c>
    </row>
    <row r="11" spans="1:5" ht="16.5" customHeight="1">
      <c r="A11" s="2">
        <f>User_Input!A35</f>
        <v>0</v>
      </c>
      <c r="B11" s="3">
        <f>SUM(User_Input!C35:M35)</f>
        <v>0</v>
      </c>
      <c r="C11" s="3">
        <f>SUM(User_Input!C35*User_Input!C36, User_Input!D35*User_Input!D36, User_Input!E35*User_Input!E36, User_Input!F35*User_Input!F36, User_Input!G35*User_Input!G36, User_Input!H35*User_Input!H36, User_Input!I35*User_Input!I36, User_Input!J35*User_Input!J36, User_Input!K35*User_Input!K36, User_Input!L35*User_Input!L36, User_Input!M35*User_Input!M36)</f>
        <v>0</v>
      </c>
      <c r="D11" s="3">
        <f>SUM(User_Input!C35*User_Input!C38, User_Input!D35*User_Input!D38, User_Input!E35*User_Input!E38, User_Input!F35*User_Input!F38, User_Input!G35*User_Input!G38, User_Input!H35*User_Input!H38, User_Input!I35*User_Input!I38, User_Input!J35*User_Input!J38, User_Input!K35*User_Input!K38, User_Input!L35*User_Input!L38, User_Input!M35*User_Input!M38)</f>
        <v>0</v>
      </c>
      <c r="E11" s="3">
        <f>SUM(User_Input!C35*User_Input!C37, User_Input!D35*User_Input!D37, User_Input!E35*User_Input!E37, User_Input!F35*User_Input!F37, User_Input!G35*User_Input!G37, User_Input!H35*User_Input!H37, User_Input!I35*User_Input!I37, User_Input!J35*User_Input!J37, User_Input!K35*User_Input!K37, User_Input!L35*User_Input!L37, User_Input!M35*User_Input!M37)</f>
        <v>0</v>
      </c>
    </row>
    <row r="12" spans="1:5" ht="16.5" customHeight="1">
      <c r="A12" s="2">
        <f>User_Input!A39</f>
        <v>0</v>
      </c>
      <c r="B12" s="3">
        <f>SUM(User_Input!C39:M39)</f>
        <v>0</v>
      </c>
      <c r="C12" s="3">
        <f>SUM(User_Input!C39*User_Input!C40, User_Input!D39*User_Input!D40, User_Input!E39*User_Input!E40, User_Input!F39*User_Input!F40, User_Input!G39*User_Input!G40, User_Input!H39*User_Input!H40, User_Input!I39*User_Input!I40, User_Input!J39*User_Input!J40, User_Input!K39*User_Input!K40, User_Input!L39*User_Input!L40, User_Input!M39*User_Input!M40)</f>
        <v>0</v>
      </c>
      <c r="D12" s="3">
        <f>SUM(User_Input!C39*User_Input!C42, User_Input!D39*User_Input!D42, User_Input!E39*User_Input!E42, User_Input!F39*User_Input!F42, User_Input!G39*User_Input!G42, User_Input!H39*User_Input!H42, User_Input!I39*User_Input!I42, User_Input!J39*User_Input!J42, User_Input!K39*User_Input!K42, User_Input!L39*User_Input!L42, User_Input!M39*User_Input!M42)</f>
        <v>0</v>
      </c>
      <c r="E12" s="3">
        <f>SUM(User_Input!C39*User_Input!C41, User_Input!D39*User_Input!D41, User_Input!E39*User_Input!E41, User_Input!F39*User_Input!F41, User_Input!G39*User_Input!G41, User_Input!H39*User_Input!H41, User_Input!I39*User_Input!I41, User_Input!J39*User_Input!J41, User_Input!K39*User_Input!K41, User_Input!L39*User_Input!L41, User_Input!M39*User_Input!M41)</f>
        <v>0</v>
      </c>
    </row>
    <row r="13" spans="1:5" ht="16.5" customHeight="1"/>
    <row r="14" spans="1:5" ht="16.5" customHeight="1"/>
    <row r="15" spans="1:5" ht="16.5" customHeight="1"/>
    <row r="16" spans="1: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E1"/>
  </mergeCells>
  <phoneticPr fontId="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opLeftCell="A11" workbookViewId="0">
      <selection activeCell="B26" sqref="B26"/>
    </sheetView>
  </sheetViews>
  <sheetFormatPr baseColWidth="10" defaultColWidth="14.5" defaultRowHeight="15" customHeight="1"/>
  <cols>
    <col min="1" max="3" width="29.5" customWidth="1"/>
    <col min="4" max="26" width="8.6640625" customWidth="1"/>
  </cols>
  <sheetData>
    <row r="1" spans="1:3" ht="25" customHeight="1">
      <c r="A1" s="25" t="s">
        <v>144</v>
      </c>
      <c r="B1" s="26"/>
      <c r="C1" s="29"/>
    </row>
    <row r="2" spans="1:3" ht="16.5" customHeight="1">
      <c r="A2" s="2" t="s">
        <v>14</v>
      </c>
      <c r="B2" s="2" t="s">
        <v>15</v>
      </c>
      <c r="C2" s="2" t="s">
        <v>16</v>
      </c>
    </row>
    <row r="3" spans="1:3" ht="16.5" customHeight="1">
      <c r="A3" s="2">
        <f>User_Input!O3</f>
        <v>30</v>
      </c>
      <c r="B3" s="2">
        <f>User_Input!P3</f>
        <v>30</v>
      </c>
      <c r="C3" s="2">
        <f>User_Input!Q3</f>
        <v>60</v>
      </c>
    </row>
    <row r="4" spans="1:3" ht="16.5" customHeight="1"/>
    <row r="5" spans="1:3" ht="16.5" customHeight="1"/>
    <row r="6" spans="1:3" ht="16.5" customHeight="1"/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C1"/>
  </mergeCells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User_Input</vt:lpstr>
      <vt:lpstr>User_Flight</vt:lpstr>
      <vt:lpstr>User_Deadhead</vt:lpstr>
      <vt:lpstr>Program_Input_Airport</vt:lpstr>
      <vt:lpstr>Program_Input_Aircraft</vt:lpstr>
      <vt:lpstr>Program_Input_Time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HyungJoon</dc:creator>
  <cp:lastModifiedBy>손형준</cp:lastModifiedBy>
  <dcterms:created xsi:type="dcterms:W3CDTF">2023-05-19T16:48:54Z</dcterms:created>
  <dcterms:modified xsi:type="dcterms:W3CDTF">2023-08-08T19:16:08Z</dcterms:modified>
</cp:coreProperties>
</file>