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she\Dropbox\Documents\NEAP\Ecosystem-Typology\crosswalks\Marine-IUCNGET\"/>
    </mc:Choice>
  </mc:AlternateContent>
  <xr:revisionPtr revIDLastSave="0" documentId="13_ncr:1_{6A1B2800-F0A6-4397-A87E-5DD80E81022B}" xr6:coauthVersionLast="47" xr6:coauthVersionMax="47" xr10:uidLastSave="{00000000-0000-0000-0000-000000000000}"/>
  <bookViews>
    <workbookView xWindow="-120" yWindow="-120" windowWidth="29040" windowHeight="15840" firstSheet="3" activeTab="3" xr2:uid="{D01AE75A-5DB4-4EB9-9B33-8751D4445479}"/>
  </bookViews>
  <sheets>
    <sheet name="Crosswalk_V1" sheetId="1" r:id="rId1"/>
    <sheet name="Crosswalk_V2" sheetId="3" r:id="rId2"/>
    <sheet name="header" sheetId="5" r:id="rId3"/>
    <sheet name="SSSOM" sheetId="4" r:id="rId4"/>
    <sheet name="CHANGE_LOG" sheetId="6" r:id="rId5"/>
    <sheet name="Sheet1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4" l="1"/>
  <c r="O25" i="4"/>
  <c r="O24" i="4"/>
  <c r="O23" i="4"/>
  <c r="O22" i="4"/>
  <c r="O21" i="4"/>
  <c r="O20" i="4"/>
  <c r="O17" i="4"/>
  <c r="O18" i="4"/>
  <c r="O19" i="4"/>
  <c r="O16" i="4"/>
  <c r="O15" i="4"/>
  <c r="O14" i="4"/>
  <c r="O13" i="4"/>
  <c r="O12" i="4"/>
  <c r="O11" i="4"/>
  <c r="O10" i="4"/>
  <c r="O9" i="4"/>
  <c r="O8" i="4"/>
  <c r="O7" i="4"/>
  <c r="O6" i="4"/>
  <c r="O4" i="4"/>
  <c r="O3" i="4"/>
  <c r="O5" i="4"/>
  <c r="O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tc={61E97ACF-2248-410F-BA66-E912F5FD73E7}</author>
  </authors>
  <commentList>
    <comment ref="G1" authorId="0" shapeId="0" xr:uid="{61E97ACF-2248-410F-BA66-E912F5FD73E7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this actually the mapping author? </t>
        </r>
      </text>
    </comment>
  </commentList>
</comments>
</file>

<file path=xl/sharedStrings.xml><?xml version="1.0" encoding="utf-8"?>
<sst xmlns="http://schemas.openxmlformats.org/spreadsheetml/2006/main" count="657" uniqueCount="181">
  <si>
    <t>Realm</t>
  </si>
  <si>
    <t>Step</t>
  </si>
  <si>
    <t>Ecosystem</t>
  </si>
  <si>
    <t>Decision rules</t>
  </si>
  <si>
    <t>Class No.</t>
  </si>
  <si>
    <t>IUCN GET L3 FG</t>
  </si>
  <si>
    <t>Notes</t>
  </si>
  <si>
    <t>Source</t>
  </si>
  <si>
    <t>Marine</t>
  </si>
  <si>
    <t>Shelf unvegetated sediments</t>
  </si>
  <si>
    <t>GA Bathy &lt; 0m AND &gt;= -200m</t>
  </si>
  <si>
    <t>M1.7 Subtidal sand beds
M1.8 Subtidal mud plains
M1.10 Rhodolith/Maërl beds</t>
  </si>
  <si>
    <t>Benthic</t>
  </si>
  <si>
    <t>Dunstan PK, Woolley SNC, Monk J, Barrett N, Hayes KR, Foster S, Howe SA, Logan D, Samson CR, Francis SO (2023) Designing a targeted monitoring program to support evidence-based management of Australian Marine Parks: National Implementation. Report to the National Environmental Science Program. CSIRO.</t>
  </si>
  <si>
    <t>Upper slope sediments</t>
  </si>
  <si>
    <t>GA Bathy &lt; -200m AND &gt;= -700m</t>
  </si>
  <si>
    <t>M3.1 Continental and island slopes</t>
  </si>
  <si>
    <t>Mid-slope sediments</t>
  </si>
  <si>
    <t>GA Bathy &lt; -700m AND &gt;= -2000m</t>
  </si>
  <si>
    <t>Lower slope reef &amp; sediments</t>
  </si>
  <si>
    <t>GA Bathy &lt; -2000m AND &gt;= -4000m</t>
  </si>
  <si>
    <t>Abyss reefs &amp; sediments</t>
  </si>
  <si>
    <t>GA Bathy &lt; -4000m</t>
  </si>
  <si>
    <t>M3.3 Abyssal plains</t>
  </si>
  <si>
    <t>Seamount sediments</t>
  </si>
  <si>
    <t>Yesson-Seamounts = TRUE</t>
  </si>
  <si>
    <t>M1.9 Upwelling zones</t>
  </si>
  <si>
    <t>GA 2006 Geomorphology feature = (“pinnacle” or “seamount/guyot”) AND IS NOT Continental Shelf</t>
  </si>
  <si>
    <t>Seamount reefs</t>
  </si>
  <si>
    <t>CSIRO Seamount Reefs = TRUE</t>
  </si>
  <si>
    <t>M3.4 Seamounts, ridges and plateaus</t>
  </si>
  <si>
    <t>Shelf incising canyons</t>
  </si>
  <si>
    <t>Select features by GA Canyons depth &gt; -200m</t>
  </si>
  <si>
    <t>M3.2 Submarine canyons</t>
  </si>
  <si>
    <t>Shelf vegetated sediments</t>
  </si>
  <si>
    <t>Seagrass = TRUE OR National Benthic Habitat Layer = “seagrass”</t>
  </si>
  <si>
    <t>M1.1 Seagrass meadows</t>
  </si>
  <si>
    <t>Oceanic coral reefs</t>
  </si>
  <si>
    <t>WCMC Reefs = TRUE AND IS NOT Continental Shelf</t>
  </si>
  <si>
    <t>National Reefs = TRUE AND GA Bathy &gt;= -30m AND IS Coral (Latitude &gt;= -32. 69) AND IS NOT Continental Shelf</t>
  </si>
  <si>
    <t>Oceanic shallow coral reefs</t>
  </si>
  <si>
    <t>National Reefs = TRUE AND GA Bathy &gt;= -30m &amp; IS Coral (Latitude &gt;= -32. 69) AND Continental Shelf = TRUE</t>
  </si>
  <si>
    <t>M1.3 Photic coral reefs</t>
  </si>
  <si>
    <t>Shallow rocky reefs</t>
  </si>
  <si>
    <t>National Reefs =TRUE AND GA Bath &gt;= -30m AND IS NOT Coral (Latitude &lt; 32.69)</t>
  </si>
  <si>
    <t>Mesophotic coral reefs</t>
  </si>
  <si>
    <t>National Reefs =TRUE AND GA Bath &lt; -30m AND GA Bathy &gt;= -70m AND IS Coral (Latitude &gt;= -32.69) AND Continental Shelf = TRUE</t>
  </si>
  <si>
    <t>M1.5 Photo-limited marine animal forests</t>
  </si>
  <si>
    <t>Mesophotic rocky reefs</t>
  </si>
  <si>
    <t>National Reefs =TRUE AND GA Bath &lt; -30m AND GA Bathy &gt;= -70m AND IS NOT Coral (Latitude &lt; -32.69) AND Continental Shelf = TRUE</t>
  </si>
  <si>
    <t>Oceanic mesophotic coral reefs</t>
  </si>
  <si>
    <t>National Reefs =TRUE AND GA Bath &lt; -30m AND GA Bathy &gt;= -70m AND IS NOT Coral (Latitude &lt; -32.69) AND Continental Shelf = FALSE</t>
  </si>
  <si>
    <t>Rariphotic shelf reefs</t>
  </si>
  <si>
    <t>National Reefs =TRUE AND GA Bath &lt; -70m AND GA Bathy &gt;= -200m</t>
  </si>
  <si>
    <t>Upper slope reefs</t>
  </si>
  <si>
    <t>GA Canyons &lt;= -200m AND GA Bathy &lt; -200m AND GA Bathy -700m</t>
  </si>
  <si>
    <t>National Reefs =TRUE AND GA Bathy &lt; -200m AND GA Bathy -700m</t>
  </si>
  <si>
    <t>Mid-slope reefs</t>
  </si>
  <si>
    <t>GA Canyons &lt;= -200m AND GA Bathy &lt; -700m AND GA Bathy -2000m</t>
  </si>
  <si>
    <t>On shelf (neritic) epipelagic</t>
  </si>
  <si>
    <t>GA Bathy &lt; 50m AND GA Bathy &gt;= -200m</t>
  </si>
  <si>
    <t>M2.1 Epipelagic ocean waters</t>
  </si>
  <si>
    <t>Pelagic</t>
  </si>
  <si>
    <t>Off-shelf (oceanic) epipelagic</t>
  </si>
  <si>
    <t>GA Bathy &lt; -200m</t>
  </si>
  <si>
    <t>Mesopelagic</t>
  </si>
  <si>
    <t>GA Bathy &lt; -200m AND GA Bathy &gt;= -1000m</t>
  </si>
  <si>
    <t>M2.2 Mesopelagic ocean water</t>
  </si>
  <si>
    <t>Bathypelagic &amp; Abyssopelagic</t>
  </si>
  <si>
    <t>GA Bathy &lt; -1000m</t>
  </si>
  <si>
    <t>M2.3 Bathypelagic ocean waters
M2.4 Abyssopelagic ocean waters</t>
  </si>
  <si>
    <t>M1.2 Kelp forests</t>
  </si>
  <si>
    <t>M1.4 Shellfish beds and reefs</t>
  </si>
  <si>
    <t>M1.6 Subtidal rocky reefs</t>
  </si>
  <si>
    <t>M1.7 Subtidal sand beds</t>
  </si>
  <si>
    <t>M1.8 Subtidal mud plains</t>
  </si>
  <si>
    <t>M1.10 Rhodolith/Maërl beds</t>
  </si>
  <si>
    <t>M2.3 Bathypelagic ocean waters</t>
  </si>
  <si>
    <t>M2.4 Abyssopelagic ocean waters</t>
  </si>
  <si>
    <r>
      <t xml:space="preserve">M1.6 Subtidal rocky reefs
</t>
    </r>
    <r>
      <rPr>
        <strike/>
        <sz val="11"/>
        <color rgb="FF000000"/>
        <rFont val="Calibri"/>
        <family val="2"/>
      </rPr>
      <t>M1.4 Shellfish beds and reefs</t>
    </r>
  </si>
  <si>
    <t>Can be separated using State habitat data</t>
  </si>
  <si>
    <t>can be separated by depth</t>
  </si>
  <si>
    <t>also the same as M1.2  Kelp forests</t>
  </si>
  <si>
    <t>not really any consistent zones in Australia</t>
  </si>
  <si>
    <t>subject_label</t>
  </si>
  <si>
    <t>predicate_id</t>
  </si>
  <si>
    <t>object_id</t>
  </si>
  <si>
    <t>object_label</t>
  </si>
  <si>
    <t>comment</t>
  </si>
  <si>
    <t>semapv:ManualMappingCuration</t>
  </si>
  <si>
    <t>skos:broadMatch</t>
  </si>
  <si>
    <t>biome</t>
  </si>
  <si>
    <t>skos:narrowMatch</t>
  </si>
  <si>
    <t>skos:exactMatch</t>
  </si>
  <si>
    <t>benthic</t>
  </si>
  <si>
    <t>pelagic</t>
  </si>
  <si>
    <t>Piers Dunstan</t>
  </si>
  <si>
    <t>reviewer_id</t>
  </si>
  <si>
    <t>orcid:0000-0002-2568-5945</t>
  </si>
  <si>
    <t>reviewer_label</t>
  </si>
  <si>
    <t>orcid:0009-0001-6090-9959</t>
  </si>
  <si>
    <t>Craig Macfarlane</t>
  </si>
  <si>
    <t>status:reviewed</t>
  </si>
  <si>
    <t>orcid:0000-0003-4254-8683</t>
  </si>
  <si>
    <t>see email from Toni Cannard for review comments</t>
  </si>
  <si>
    <t>get:groups/M1.4</t>
  </si>
  <si>
    <t>get:groups/M1.7</t>
  </si>
  <si>
    <t>get:groups/M1.8</t>
  </si>
  <si>
    <t>get:groups/M1.10</t>
  </si>
  <si>
    <t>get:groups/M3.1</t>
  </si>
  <si>
    <t>get:groups/M3.3</t>
  </si>
  <si>
    <t>get:groups/M3.4</t>
  </si>
  <si>
    <t>get:groups/M3.2</t>
  </si>
  <si>
    <t>get:groups/M1.1</t>
  </si>
  <si>
    <t>get:groups/M1.3</t>
  </si>
  <si>
    <t>get:groups/M1.6</t>
  </si>
  <si>
    <t>get:groups/M1.2</t>
  </si>
  <si>
    <t>get:groups/M1.5</t>
  </si>
  <si>
    <t>nesp:Shelf-unvegetated-sediments</t>
  </si>
  <si>
    <t>nesp:Mid-slope-sediments</t>
  </si>
  <si>
    <t>nesp:Seamount-sediments</t>
  </si>
  <si>
    <t>nesp:Seamount-reefs</t>
  </si>
  <si>
    <t>nesp:Shelf-vegetated-sediments</t>
  </si>
  <si>
    <t>nesp:Oceanic-shallow-coral-reefs</t>
  </si>
  <si>
    <t>nesp:Shallow-rocky-reefs</t>
  </si>
  <si>
    <t>nesp:Mesophotic-coral-reefs</t>
  </si>
  <si>
    <t>nesp:Mesophotic-rocky-reefs</t>
  </si>
  <si>
    <t>nesp:Oceanic-mesophotic-coral-reefs</t>
  </si>
  <si>
    <t>nesp:Upper-slope-reefs</t>
  </si>
  <si>
    <t>Upper slope unvegetated sediments</t>
  </si>
  <si>
    <t>nesp:Upper-slope-unvegetated-sediments</t>
  </si>
  <si>
    <t>Mid slope sediments</t>
  </si>
  <si>
    <t>Lower slope reef and soft sediments</t>
  </si>
  <si>
    <t>Abyssal reef and sediments</t>
  </si>
  <si>
    <t>nesp:Lower-slope-reef-and-soft-sediments</t>
  </si>
  <si>
    <t>nesp:Abyssal-reef-and-sediments</t>
  </si>
  <si>
    <t>Shelf incised canyons</t>
  </si>
  <si>
    <t>nesp:Shelf-incised-canyons</t>
  </si>
  <si>
    <t>Mid slope reef</t>
  </si>
  <si>
    <t>nesp:Mid-slope-reef</t>
  </si>
  <si>
    <t>Rariophotic shelf reefs</t>
  </si>
  <si>
    <t>nesp:Rariophotic-shelf-reefs</t>
  </si>
  <si>
    <t>Shallow coral reefs</t>
  </si>
  <si>
    <t>nesp:Islands-including-cays-and-islets</t>
  </si>
  <si>
    <t>Islands (including cays and islets)</t>
  </si>
  <si>
    <t>owl:Nothing</t>
  </si>
  <si>
    <t>Unclassified</t>
  </si>
  <si>
    <t>orcid:0000-0002-4048-6792</t>
  </si>
  <si>
    <t>Rebecca Jordan</t>
  </si>
  <si>
    <t>status:draft</t>
  </si>
  <si>
    <t>Date</t>
  </si>
  <si>
    <t>Person</t>
  </si>
  <si>
    <t>Change</t>
  </si>
  <si>
    <t>Sheet</t>
  </si>
  <si>
    <t>RJ</t>
  </si>
  <si>
    <t>Islands (incluidng cays and islets)' and 'Mesophotic coral reefs' added to crosswalk to match attribute table of marine data</t>
  </si>
  <si>
    <t>SSSOM</t>
  </si>
  <si>
    <t>rdf:subject</t>
  </si>
  <si>
    <t>sssom:subject_label</t>
  </si>
  <si>
    <t>rdf:predicate</t>
  </si>
  <si>
    <t>rdf:object</t>
  </si>
  <si>
    <t>sssom:object_label</t>
  </si>
  <si>
    <t>sssom:mapping_justification</t>
  </si>
  <si>
    <t>dcterms:creator</t>
  </si>
  <si>
    <t>sssom:creator_label</t>
  </si>
  <si>
    <t>dcterms:created</t>
  </si>
  <si>
    <t>sssom:confidence</t>
  </si>
  <si>
    <t>crosswalk:status</t>
  </si>
  <si>
    <t>rdfs:comment</t>
  </si>
  <si>
    <t>sssom:reviewer_id</t>
  </si>
  <si>
    <t>rdfs:label</t>
  </si>
  <si>
    <t>orcid: https://orcid.org/</t>
  </si>
  <si>
    <t>sssom: https://w3id.org/sssom/</t>
  </si>
  <si>
    <t>semapv: https://w3id.org/semapv/vocab/</t>
  </si>
  <si>
    <t>crosswalk: https://w3id.org/env/neap/crosswalk/</t>
  </si>
  <si>
    <t>status: https://w3id.org/env/neap/status/</t>
  </si>
  <si>
    <t>get: https://global-ecosystems.org/explore/</t>
  </si>
  <si>
    <t>nesp: https://w3id.org/env/neap/nesp/</t>
  </si>
  <si>
    <t>map: http://w3id.org/env/neap/nesp-get/</t>
  </si>
  <si>
    <t>CKM</t>
  </si>
  <si>
    <t>Changed order of narrow matches.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</si>
</sst>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4"/>
      <name val="Calibri"/>
      <family val="2"/>
      <scheme val="minor"/>
    </font>
    <font>
      <strike/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232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0" fillId="3" borderId="0" xfId="0" applyFill="1"/>
    <xf numFmtId="0" fontId="0" fillId="0" borderId="0" xfId="0" applyAlignment="1">
      <alignment wrapText="1"/>
    </xf>
    <xf numFmtId="17" fontId="0" fillId="0" borderId="0" xfId="0" applyNumberFormat="1"/>
    <xf numFmtId="0" fontId="7" fillId="0" borderId="0" xfId="0" applyFont="1"/>
    <xf numFmtId="0" fontId="8" fillId="0" borderId="0" xfId="0" applyFont="1"/>
    <xf numFmtId="14" fontId="0" fillId="0" borderId="0" xfId="0" applyNumberFormat="1"/>
    <xf numFmtId="0" fontId="0" fillId="0" borderId="0" xfId="0" quotePrefix="1" applyAlignment="1">
      <alignment wrapText="1"/>
    </xf>
    <xf numFmtId="0" fontId="10" fillId="0" borderId="0" xfId="1" applyFont="1"/>
    <xf numFmtId="0" fontId="9" fillId="0" borderId="0" xfId="1"/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</cellXfs>
  <cellStyles count="2">
    <cellStyle name="Normal" xfId="0" builtinId="0"/>
    <cellStyle name="Normal 2" xfId="1" xr:uid="{E132FCF4-A969-46C4-BB78-B667EF1585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on Cox" id="{79658783-6508-45FB-8D3F-D9B797DAE8A5}" userId="fcabc4d7e599448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1-16T02:50:12.04" personId="{79658783-6508-45FB-8D3F-D9B797DAE8A5}" id="{61E97ACF-2248-410F-BA66-E912F5FD73E7}">
    <text xml:space="preserve">Is this actually the mapping author?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85CF-ADB8-489B-85B7-C270768560B5}">
  <dimension ref="A1:J26"/>
  <sheetViews>
    <sheetView zoomScaleNormal="100" workbookViewId="0">
      <selection activeCell="D13" sqref="D13"/>
    </sheetView>
  </sheetViews>
  <sheetFormatPr defaultRowHeight="15" x14ac:dyDescent="0.25"/>
  <cols>
    <col min="1" max="1" width="17.85546875" bestFit="1" customWidth="1"/>
    <col min="2" max="2" width="5" bestFit="1" customWidth="1"/>
    <col min="3" max="3" width="29.140625" bestFit="1" customWidth="1"/>
    <col min="4" max="4" width="121.28515625" bestFit="1" customWidth="1"/>
    <col min="6" max="6" width="40.28515625" customWidth="1"/>
    <col min="7" max="7" width="7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ht="45" x14ac:dyDescent="0.25">
      <c r="A2" s="1" t="s">
        <v>8</v>
      </c>
      <c r="B2">
        <v>1</v>
      </c>
      <c r="C2" t="s">
        <v>9</v>
      </c>
      <c r="D2" t="s">
        <v>10</v>
      </c>
      <c r="E2">
        <v>1</v>
      </c>
      <c r="F2" s="4" t="s">
        <v>11</v>
      </c>
      <c r="G2" t="s">
        <v>12</v>
      </c>
      <c r="H2" t="s">
        <v>13</v>
      </c>
    </row>
    <row r="3" spans="1:10" x14ac:dyDescent="0.25">
      <c r="A3" s="1" t="s">
        <v>8</v>
      </c>
      <c r="B3">
        <v>2</v>
      </c>
      <c r="C3" t="s">
        <v>14</v>
      </c>
      <c r="D3" s="6" t="s">
        <v>15</v>
      </c>
      <c r="E3">
        <v>2</v>
      </c>
      <c r="F3" s="2" t="s">
        <v>16</v>
      </c>
      <c r="G3" t="s">
        <v>12</v>
      </c>
      <c r="H3" t="s">
        <v>13</v>
      </c>
    </row>
    <row r="4" spans="1:10" x14ac:dyDescent="0.25">
      <c r="A4" s="1" t="s">
        <v>8</v>
      </c>
      <c r="B4">
        <v>3</v>
      </c>
      <c r="C4" t="s">
        <v>17</v>
      </c>
      <c r="D4" s="6" t="s">
        <v>18</v>
      </c>
      <c r="E4">
        <v>3</v>
      </c>
      <c r="F4" s="2" t="s">
        <v>16</v>
      </c>
      <c r="G4" t="s">
        <v>12</v>
      </c>
      <c r="H4" t="s">
        <v>13</v>
      </c>
    </row>
    <row r="5" spans="1:10" x14ac:dyDescent="0.25">
      <c r="A5" s="1" t="s">
        <v>8</v>
      </c>
      <c r="B5">
        <v>4</v>
      </c>
      <c r="C5" t="s">
        <v>19</v>
      </c>
      <c r="D5" s="6" t="s">
        <v>20</v>
      </c>
      <c r="E5">
        <v>4</v>
      </c>
      <c r="F5" s="2" t="s">
        <v>16</v>
      </c>
      <c r="G5" t="s">
        <v>12</v>
      </c>
      <c r="H5" t="s">
        <v>13</v>
      </c>
      <c r="J5" s="2"/>
    </row>
    <row r="6" spans="1:10" x14ac:dyDescent="0.25">
      <c r="A6" s="1" t="s">
        <v>8</v>
      </c>
      <c r="B6">
        <v>5</v>
      </c>
      <c r="C6" t="s">
        <v>21</v>
      </c>
      <c r="D6" t="s">
        <v>22</v>
      </c>
      <c r="E6">
        <v>5</v>
      </c>
      <c r="F6" s="2" t="s">
        <v>23</v>
      </c>
      <c r="G6" t="s">
        <v>12</v>
      </c>
      <c r="H6" t="s">
        <v>13</v>
      </c>
      <c r="J6" s="2"/>
    </row>
    <row r="7" spans="1:10" x14ac:dyDescent="0.25">
      <c r="A7" s="1" t="s">
        <v>8</v>
      </c>
      <c r="B7">
        <v>6</v>
      </c>
      <c r="C7" t="s">
        <v>24</v>
      </c>
      <c r="D7" s="6" t="s">
        <v>25</v>
      </c>
      <c r="E7">
        <v>6</v>
      </c>
      <c r="F7" s="5" t="s">
        <v>30</v>
      </c>
      <c r="G7" t="s">
        <v>12</v>
      </c>
      <c r="H7" t="s">
        <v>13</v>
      </c>
    </row>
    <row r="8" spans="1:10" x14ac:dyDescent="0.25">
      <c r="A8" s="1" t="s">
        <v>8</v>
      </c>
      <c r="B8">
        <v>7</v>
      </c>
      <c r="C8" t="s">
        <v>24</v>
      </c>
      <c r="D8" s="6" t="s">
        <v>27</v>
      </c>
      <c r="E8">
        <v>6</v>
      </c>
      <c r="F8" s="5" t="s">
        <v>30</v>
      </c>
      <c r="G8" t="s">
        <v>12</v>
      </c>
      <c r="H8" t="s">
        <v>13</v>
      </c>
    </row>
    <row r="9" spans="1:10" x14ac:dyDescent="0.25">
      <c r="A9" s="1" t="s">
        <v>8</v>
      </c>
      <c r="B9">
        <v>8</v>
      </c>
      <c r="C9" t="s">
        <v>28</v>
      </c>
      <c r="D9" s="6" t="s">
        <v>29</v>
      </c>
      <c r="E9">
        <v>18</v>
      </c>
      <c r="F9" s="5" t="s">
        <v>30</v>
      </c>
      <c r="G9" t="s">
        <v>12</v>
      </c>
      <c r="H9" t="s">
        <v>13</v>
      </c>
    </row>
    <row r="10" spans="1:10" x14ac:dyDescent="0.25">
      <c r="A10" s="1" t="s">
        <v>8</v>
      </c>
      <c r="B10">
        <v>9</v>
      </c>
      <c r="C10" t="s">
        <v>31</v>
      </c>
      <c r="D10" t="s">
        <v>32</v>
      </c>
      <c r="E10">
        <v>7</v>
      </c>
      <c r="F10" s="2" t="s">
        <v>33</v>
      </c>
      <c r="G10" t="s">
        <v>12</v>
      </c>
      <c r="H10" t="s">
        <v>13</v>
      </c>
    </row>
    <row r="11" spans="1:10" x14ac:dyDescent="0.25">
      <c r="A11" s="1" t="s">
        <v>8</v>
      </c>
      <c r="B11">
        <v>10</v>
      </c>
      <c r="C11" t="s">
        <v>34</v>
      </c>
      <c r="D11" t="s">
        <v>35</v>
      </c>
      <c r="E11">
        <v>9</v>
      </c>
      <c r="F11" s="2" t="s">
        <v>36</v>
      </c>
      <c r="G11" t="s">
        <v>12</v>
      </c>
      <c r="H11" t="s">
        <v>13</v>
      </c>
    </row>
    <row r="12" spans="1:10" x14ac:dyDescent="0.25">
      <c r="A12" s="1" t="s">
        <v>8</v>
      </c>
      <c r="B12">
        <v>11</v>
      </c>
      <c r="C12" s="9" t="s">
        <v>37</v>
      </c>
      <c r="D12" s="6" t="s">
        <v>38</v>
      </c>
      <c r="E12">
        <v>8</v>
      </c>
      <c r="F12" s="5" t="s">
        <v>42</v>
      </c>
      <c r="G12" t="s">
        <v>12</v>
      </c>
      <c r="H12" t="s">
        <v>13</v>
      </c>
    </row>
    <row r="13" spans="1:10" x14ac:dyDescent="0.25">
      <c r="A13" s="1" t="s">
        <v>8</v>
      </c>
      <c r="B13">
        <v>12</v>
      </c>
      <c r="C13" s="9" t="s">
        <v>37</v>
      </c>
      <c r="D13" s="6" t="s">
        <v>39</v>
      </c>
      <c r="E13">
        <v>8</v>
      </c>
      <c r="F13" s="5" t="s">
        <v>42</v>
      </c>
      <c r="G13" t="s">
        <v>12</v>
      </c>
      <c r="H13" t="s">
        <v>13</v>
      </c>
    </row>
    <row r="14" spans="1:10" x14ac:dyDescent="0.25">
      <c r="A14" s="1" t="s">
        <v>8</v>
      </c>
      <c r="B14">
        <v>13</v>
      </c>
      <c r="C14" t="s">
        <v>40</v>
      </c>
      <c r="D14" s="6" t="s">
        <v>41</v>
      </c>
      <c r="E14">
        <v>10</v>
      </c>
      <c r="F14" s="5" t="s">
        <v>42</v>
      </c>
      <c r="G14" t="s">
        <v>12</v>
      </c>
      <c r="H14" t="s">
        <v>13</v>
      </c>
    </row>
    <row r="15" spans="1:10" ht="30" x14ac:dyDescent="0.25">
      <c r="A15" s="1" t="s">
        <v>8</v>
      </c>
      <c r="B15">
        <v>14</v>
      </c>
      <c r="C15" t="s">
        <v>43</v>
      </c>
      <c r="D15" t="s">
        <v>44</v>
      </c>
      <c r="E15">
        <v>11</v>
      </c>
      <c r="F15" s="4" t="s">
        <v>79</v>
      </c>
      <c r="G15" t="s">
        <v>12</v>
      </c>
      <c r="H15" t="s">
        <v>13</v>
      </c>
    </row>
    <row r="16" spans="1:10" x14ac:dyDescent="0.25">
      <c r="A16" s="1" t="s">
        <v>8</v>
      </c>
      <c r="B16">
        <v>15</v>
      </c>
      <c r="C16" s="9" t="s">
        <v>45</v>
      </c>
      <c r="D16" s="6" t="s">
        <v>46</v>
      </c>
      <c r="E16">
        <v>12</v>
      </c>
      <c r="F16" s="2" t="s">
        <v>47</v>
      </c>
      <c r="G16" t="s">
        <v>12</v>
      </c>
      <c r="H16" t="s">
        <v>13</v>
      </c>
    </row>
    <row r="17" spans="1:8" x14ac:dyDescent="0.25">
      <c r="A17" s="1" t="s">
        <v>8</v>
      </c>
      <c r="B17">
        <v>16</v>
      </c>
      <c r="C17" t="s">
        <v>48</v>
      </c>
      <c r="D17" s="6" t="s">
        <v>49</v>
      </c>
      <c r="E17">
        <v>13</v>
      </c>
      <c r="F17" s="2" t="s">
        <v>47</v>
      </c>
      <c r="G17" t="s">
        <v>12</v>
      </c>
      <c r="H17" t="s">
        <v>13</v>
      </c>
    </row>
    <row r="18" spans="1:8" x14ac:dyDescent="0.25">
      <c r="A18" s="1" t="s">
        <v>8</v>
      </c>
      <c r="B18">
        <v>17</v>
      </c>
      <c r="C18" s="9" t="s">
        <v>50</v>
      </c>
      <c r="D18" s="6" t="s">
        <v>51</v>
      </c>
      <c r="E18">
        <v>14</v>
      </c>
      <c r="F18" s="2" t="s">
        <v>47</v>
      </c>
      <c r="G18" t="s">
        <v>12</v>
      </c>
      <c r="H18" t="s">
        <v>13</v>
      </c>
    </row>
    <row r="19" spans="1:8" x14ac:dyDescent="0.25">
      <c r="A19" s="1" t="s">
        <v>8</v>
      </c>
      <c r="B19">
        <v>18</v>
      </c>
      <c r="C19" t="s">
        <v>52</v>
      </c>
      <c r="D19" s="6" t="s">
        <v>53</v>
      </c>
      <c r="E19">
        <v>15</v>
      </c>
      <c r="F19" s="2" t="s">
        <v>47</v>
      </c>
      <c r="G19" t="s">
        <v>12</v>
      </c>
      <c r="H19" t="s">
        <v>13</v>
      </c>
    </row>
    <row r="20" spans="1:8" x14ac:dyDescent="0.25">
      <c r="A20" s="1" t="s">
        <v>8</v>
      </c>
      <c r="B20">
        <v>19</v>
      </c>
      <c r="C20" t="s">
        <v>54</v>
      </c>
      <c r="D20" s="6" t="s">
        <v>55</v>
      </c>
      <c r="E20">
        <v>16</v>
      </c>
      <c r="F20" s="2" t="s">
        <v>16</v>
      </c>
      <c r="G20" t="s">
        <v>12</v>
      </c>
      <c r="H20" t="s">
        <v>13</v>
      </c>
    </row>
    <row r="21" spans="1:8" x14ac:dyDescent="0.25">
      <c r="A21" s="1" t="s">
        <v>8</v>
      </c>
      <c r="B21">
        <v>20</v>
      </c>
      <c r="C21" t="s">
        <v>54</v>
      </c>
      <c r="D21" s="6" t="s">
        <v>56</v>
      </c>
      <c r="E21">
        <v>16</v>
      </c>
      <c r="F21" s="2" t="s">
        <v>16</v>
      </c>
      <c r="G21" t="s">
        <v>12</v>
      </c>
      <c r="H21" t="s">
        <v>13</v>
      </c>
    </row>
    <row r="22" spans="1:8" x14ac:dyDescent="0.25">
      <c r="A22" s="1" t="s">
        <v>8</v>
      </c>
      <c r="B22">
        <v>21</v>
      </c>
      <c r="C22" t="s">
        <v>57</v>
      </c>
      <c r="D22" s="6" t="s">
        <v>58</v>
      </c>
      <c r="E22">
        <v>17</v>
      </c>
      <c r="F22" s="2" t="s">
        <v>16</v>
      </c>
      <c r="G22" t="s">
        <v>12</v>
      </c>
      <c r="H22" t="s">
        <v>13</v>
      </c>
    </row>
    <row r="23" spans="1:8" x14ac:dyDescent="0.25">
      <c r="A23" s="1" t="s">
        <v>8</v>
      </c>
      <c r="B23">
        <v>1</v>
      </c>
      <c r="C23" t="s">
        <v>59</v>
      </c>
      <c r="D23" s="7" t="s">
        <v>60</v>
      </c>
      <c r="E23">
        <v>23</v>
      </c>
      <c r="F23" s="2" t="s">
        <v>61</v>
      </c>
      <c r="G23" t="s">
        <v>62</v>
      </c>
      <c r="H23" t="s">
        <v>13</v>
      </c>
    </row>
    <row r="24" spans="1:8" x14ac:dyDescent="0.25">
      <c r="A24" s="1" t="s">
        <v>8</v>
      </c>
      <c r="B24">
        <v>2</v>
      </c>
      <c r="C24" t="s">
        <v>63</v>
      </c>
      <c r="D24" s="7" t="s">
        <v>64</v>
      </c>
      <c r="E24">
        <v>22</v>
      </c>
      <c r="F24" s="2" t="s">
        <v>61</v>
      </c>
      <c r="G24" t="s">
        <v>62</v>
      </c>
      <c r="H24" t="s">
        <v>13</v>
      </c>
    </row>
    <row r="25" spans="1:8" x14ac:dyDescent="0.25">
      <c r="A25" s="1" t="s">
        <v>8</v>
      </c>
      <c r="B25">
        <v>3</v>
      </c>
      <c r="C25" t="s">
        <v>65</v>
      </c>
      <c r="D25" t="s">
        <v>66</v>
      </c>
      <c r="E25">
        <v>21</v>
      </c>
      <c r="F25" s="2" t="s">
        <v>67</v>
      </c>
      <c r="G25" t="s">
        <v>62</v>
      </c>
      <c r="H25" t="s">
        <v>13</v>
      </c>
    </row>
    <row r="26" spans="1:8" ht="30" x14ac:dyDescent="0.25">
      <c r="A26" s="1" t="s">
        <v>8</v>
      </c>
      <c r="B26">
        <v>4</v>
      </c>
      <c r="C26" t="s">
        <v>68</v>
      </c>
      <c r="D26" t="s">
        <v>69</v>
      </c>
      <c r="E26">
        <v>20</v>
      </c>
      <c r="F26" s="4" t="s">
        <v>70</v>
      </c>
      <c r="G26" t="s">
        <v>62</v>
      </c>
      <c r="H26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0E0B-08B8-4651-AFE7-4266EA9CC8AA}">
  <dimension ref="A1:H33"/>
  <sheetViews>
    <sheetView workbookViewId="0">
      <selection activeCell="A21" sqref="A21:XFD21"/>
    </sheetView>
  </sheetViews>
  <sheetFormatPr defaultRowHeight="15" x14ac:dyDescent="0.25"/>
  <cols>
    <col min="1" max="1" width="17.7109375" customWidth="1"/>
    <col min="2" max="2" width="29.140625" bestFit="1" customWidth="1"/>
    <col min="3" max="3" width="29.140625" customWidth="1"/>
    <col min="4" max="4" width="34.28515625" customWidth="1"/>
    <col min="5" max="6" width="40.28515625" customWidth="1"/>
    <col min="7" max="7" width="12.28515625" bestFit="1" customWidth="1"/>
    <col min="8" max="8" width="36.5703125" bestFit="1" customWidth="1"/>
  </cols>
  <sheetData>
    <row r="1" spans="1:8" x14ac:dyDescent="0.25">
      <c r="A1" s="1" t="s">
        <v>91</v>
      </c>
      <c r="B1" s="1" t="s">
        <v>84</v>
      </c>
      <c r="C1" s="1" t="s">
        <v>85</v>
      </c>
      <c r="D1" t="s">
        <v>86</v>
      </c>
      <c r="E1" t="s">
        <v>87</v>
      </c>
      <c r="F1" s="1" t="s">
        <v>97</v>
      </c>
      <c r="G1" s="1" t="s">
        <v>99</v>
      </c>
      <c r="H1" s="1" t="s">
        <v>88</v>
      </c>
    </row>
    <row r="2" spans="1:8" x14ac:dyDescent="0.25">
      <c r="A2" t="s">
        <v>94</v>
      </c>
      <c r="B2" t="s">
        <v>9</v>
      </c>
      <c r="D2" s="4"/>
      <c r="E2" t="s">
        <v>72</v>
      </c>
      <c r="F2" t="s">
        <v>98</v>
      </c>
      <c r="G2" t="s">
        <v>96</v>
      </c>
    </row>
    <row r="3" spans="1:8" x14ac:dyDescent="0.25">
      <c r="A3" t="s">
        <v>94</v>
      </c>
      <c r="B3" t="s">
        <v>9</v>
      </c>
      <c r="D3" s="2"/>
      <c r="E3" t="s">
        <v>74</v>
      </c>
      <c r="F3" t="s">
        <v>98</v>
      </c>
      <c r="G3" t="s">
        <v>96</v>
      </c>
    </row>
    <row r="4" spans="1:8" x14ac:dyDescent="0.25">
      <c r="A4" t="s">
        <v>94</v>
      </c>
      <c r="B4" t="s">
        <v>9</v>
      </c>
      <c r="D4" s="2"/>
      <c r="E4" t="s">
        <v>75</v>
      </c>
      <c r="F4" t="s">
        <v>98</v>
      </c>
      <c r="G4" t="s">
        <v>96</v>
      </c>
    </row>
    <row r="5" spans="1:8" x14ac:dyDescent="0.25">
      <c r="A5" t="s">
        <v>94</v>
      </c>
      <c r="B5" t="s">
        <v>9</v>
      </c>
      <c r="D5" s="2"/>
      <c r="E5" s="4" t="s">
        <v>76</v>
      </c>
      <c r="F5" t="s">
        <v>98</v>
      </c>
      <c r="G5" t="s">
        <v>96</v>
      </c>
      <c r="H5" t="s">
        <v>80</v>
      </c>
    </row>
    <row r="6" spans="1:8" x14ac:dyDescent="0.25">
      <c r="A6" t="s">
        <v>94</v>
      </c>
      <c r="B6" t="s">
        <v>14</v>
      </c>
      <c r="D6" s="2"/>
      <c r="E6" s="2" t="s">
        <v>16</v>
      </c>
      <c r="F6" t="s">
        <v>98</v>
      </c>
      <c r="G6" t="s">
        <v>96</v>
      </c>
    </row>
    <row r="7" spans="1:8" x14ac:dyDescent="0.25">
      <c r="A7" t="s">
        <v>94</v>
      </c>
      <c r="B7" t="s">
        <v>17</v>
      </c>
      <c r="D7" s="5"/>
      <c r="E7" s="2" t="s">
        <v>16</v>
      </c>
      <c r="F7" t="s">
        <v>98</v>
      </c>
      <c r="G7" t="s">
        <v>96</v>
      </c>
    </row>
    <row r="8" spans="1:8" x14ac:dyDescent="0.25">
      <c r="A8" t="s">
        <v>94</v>
      </c>
      <c r="B8" t="s">
        <v>19</v>
      </c>
      <c r="D8" s="5"/>
      <c r="E8" s="2" t="s">
        <v>16</v>
      </c>
      <c r="F8" t="s">
        <v>98</v>
      </c>
      <c r="G8" t="s">
        <v>96</v>
      </c>
    </row>
    <row r="9" spans="1:8" x14ac:dyDescent="0.25">
      <c r="A9" t="s">
        <v>94</v>
      </c>
      <c r="B9" t="s">
        <v>21</v>
      </c>
      <c r="D9" s="5"/>
      <c r="E9" s="2" t="s">
        <v>23</v>
      </c>
      <c r="F9" t="s">
        <v>98</v>
      </c>
      <c r="G9" t="s">
        <v>96</v>
      </c>
    </row>
    <row r="10" spans="1:8" x14ac:dyDescent="0.25">
      <c r="A10" t="s">
        <v>94</v>
      </c>
      <c r="B10" t="s">
        <v>24</v>
      </c>
      <c r="D10" s="2"/>
      <c r="E10" s="2" t="s">
        <v>30</v>
      </c>
      <c r="F10" t="s">
        <v>98</v>
      </c>
      <c r="G10" t="s">
        <v>96</v>
      </c>
    </row>
    <row r="11" spans="1:8" x14ac:dyDescent="0.25">
      <c r="A11" t="s">
        <v>94</v>
      </c>
      <c r="B11" t="s">
        <v>28</v>
      </c>
      <c r="D11" s="2"/>
      <c r="E11" s="2" t="s">
        <v>30</v>
      </c>
      <c r="F11" t="s">
        <v>98</v>
      </c>
      <c r="G11" t="s">
        <v>96</v>
      </c>
    </row>
    <row r="12" spans="1:8" x14ac:dyDescent="0.25">
      <c r="A12" t="s">
        <v>94</v>
      </c>
      <c r="B12" t="s">
        <v>31</v>
      </c>
      <c r="D12" s="5"/>
      <c r="E12" s="2" t="s">
        <v>33</v>
      </c>
      <c r="F12" t="s">
        <v>98</v>
      </c>
      <c r="G12" t="s">
        <v>96</v>
      </c>
    </row>
    <row r="13" spans="1:8" x14ac:dyDescent="0.25">
      <c r="A13" t="s">
        <v>94</v>
      </c>
      <c r="B13" t="s">
        <v>34</v>
      </c>
      <c r="D13" s="5"/>
      <c r="E13" s="2" t="s">
        <v>36</v>
      </c>
      <c r="F13" t="s">
        <v>98</v>
      </c>
      <c r="G13" t="s">
        <v>96</v>
      </c>
    </row>
    <row r="14" spans="1:8" x14ac:dyDescent="0.25">
      <c r="A14" t="s">
        <v>94</v>
      </c>
      <c r="B14" t="s">
        <v>37</v>
      </c>
      <c r="D14" s="5"/>
      <c r="E14" s="2" t="s">
        <v>42</v>
      </c>
      <c r="F14" t="s">
        <v>98</v>
      </c>
      <c r="G14" t="s">
        <v>96</v>
      </c>
    </row>
    <row r="15" spans="1:8" x14ac:dyDescent="0.25">
      <c r="A15" t="s">
        <v>94</v>
      </c>
      <c r="B15" t="s">
        <v>40</v>
      </c>
      <c r="D15" s="2"/>
      <c r="E15" s="2" t="s">
        <v>42</v>
      </c>
      <c r="F15" t="s">
        <v>98</v>
      </c>
      <c r="G15" t="s">
        <v>96</v>
      </c>
    </row>
    <row r="16" spans="1:8" x14ac:dyDescent="0.25">
      <c r="A16" t="s">
        <v>94</v>
      </c>
      <c r="B16" t="s">
        <v>43</v>
      </c>
      <c r="D16" s="2"/>
      <c r="E16" s="4" t="s">
        <v>73</v>
      </c>
      <c r="F16" t="s">
        <v>98</v>
      </c>
      <c r="G16" t="s">
        <v>96</v>
      </c>
    </row>
    <row r="17" spans="1:8" x14ac:dyDescent="0.25">
      <c r="A17" t="s">
        <v>94</v>
      </c>
      <c r="B17" t="s">
        <v>43</v>
      </c>
      <c r="D17" s="2"/>
      <c r="E17" s="8" t="s">
        <v>72</v>
      </c>
      <c r="F17" t="s">
        <v>98</v>
      </c>
      <c r="G17" t="s">
        <v>96</v>
      </c>
      <c r="H17" t="s">
        <v>82</v>
      </c>
    </row>
    <row r="18" spans="1:8" x14ac:dyDescent="0.25">
      <c r="A18" t="s">
        <v>94</v>
      </c>
      <c r="B18" t="s">
        <v>43</v>
      </c>
      <c r="D18" s="2"/>
      <c r="E18" s="2" t="s">
        <v>71</v>
      </c>
      <c r="F18" t="s">
        <v>98</v>
      </c>
      <c r="G18" t="s">
        <v>96</v>
      </c>
    </row>
    <row r="19" spans="1:8" x14ac:dyDescent="0.25">
      <c r="A19" t="s">
        <v>94</v>
      </c>
      <c r="B19" t="s">
        <v>45</v>
      </c>
      <c r="D19" s="2"/>
      <c r="E19" s="2" t="s">
        <v>47</v>
      </c>
      <c r="F19" t="s">
        <v>98</v>
      </c>
      <c r="G19" t="s">
        <v>96</v>
      </c>
    </row>
    <row r="20" spans="1:8" x14ac:dyDescent="0.25">
      <c r="A20" t="s">
        <v>94</v>
      </c>
      <c r="B20" t="s">
        <v>48</v>
      </c>
      <c r="D20" s="2"/>
      <c r="E20" s="2" t="s">
        <v>47</v>
      </c>
      <c r="F20" t="s">
        <v>98</v>
      </c>
      <c r="G20" t="s">
        <v>96</v>
      </c>
    </row>
    <row r="21" spans="1:8" x14ac:dyDescent="0.25">
      <c r="A21" t="s">
        <v>94</v>
      </c>
      <c r="B21" t="s">
        <v>50</v>
      </c>
      <c r="D21" s="2"/>
      <c r="E21" s="2" t="s">
        <v>47</v>
      </c>
      <c r="F21" t="s">
        <v>98</v>
      </c>
      <c r="G21" t="s">
        <v>96</v>
      </c>
    </row>
    <row r="22" spans="1:8" x14ac:dyDescent="0.25">
      <c r="A22" t="s">
        <v>94</v>
      </c>
      <c r="B22" t="s">
        <v>52</v>
      </c>
      <c r="D22" s="2"/>
      <c r="E22" s="2" t="s">
        <v>47</v>
      </c>
      <c r="F22" t="s">
        <v>98</v>
      </c>
      <c r="G22" t="s">
        <v>96</v>
      </c>
    </row>
    <row r="23" spans="1:8" x14ac:dyDescent="0.25">
      <c r="A23" t="s">
        <v>94</v>
      </c>
      <c r="B23" t="s">
        <v>54</v>
      </c>
      <c r="D23" s="2"/>
      <c r="E23" s="2" t="s">
        <v>16</v>
      </c>
      <c r="F23" t="s">
        <v>98</v>
      </c>
      <c r="G23" t="s">
        <v>96</v>
      </c>
    </row>
    <row r="24" spans="1:8" x14ac:dyDescent="0.25">
      <c r="A24" t="s">
        <v>94</v>
      </c>
      <c r="B24" t="s">
        <v>54</v>
      </c>
      <c r="D24" s="2"/>
      <c r="E24" s="2" t="s">
        <v>16</v>
      </c>
      <c r="F24" t="s">
        <v>98</v>
      </c>
      <c r="G24" t="s">
        <v>96</v>
      </c>
    </row>
    <row r="25" spans="1:8" x14ac:dyDescent="0.25">
      <c r="A25" t="s">
        <v>94</v>
      </c>
      <c r="B25" t="s">
        <v>57</v>
      </c>
      <c r="D25" s="2"/>
      <c r="E25" s="2" t="s">
        <v>16</v>
      </c>
      <c r="F25" t="s">
        <v>98</v>
      </c>
      <c r="G25" t="s">
        <v>96</v>
      </c>
    </row>
    <row r="26" spans="1:8" x14ac:dyDescent="0.25">
      <c r="A26" t="s">
        <v>95</v>
      </c>
      <c r="B26" t="s">
        <v>59</v>
      </c>
      <c r="D26" s="4"/>
      <c r="E26" s="2" t="s">
        <v>61</v>
      </c>
      <c r="F26" t="s">
        <v>98</v>
      </c>
      <c r="G26" t="s">
        <v>96</v>
      </c>
    </row>
    <row r="27" spans="1:8" x14ac:dyDescent="0.25">
      <c r="A27" t="s">
        <v>95</v>
      </c>
      <c r="B27" t="s">
        <v>63</v>
      </c>
      <c r="E27" s="2" t="s">
        <v>61</v>
      </c>
      <c r="F27" t="s">
        <v>98</v>
      </c>
      <c r="G27" t="s">
        <v>96</v>
      </c>
    </row>
    <row r="28" spans="1:8" x14ac:dyDescent="0.25">
      <c r="A28" t="s">
        <v>95</v>
      </c>
      <c r="B28" t="s">
        <v>65</v>
      </c>
      <c r="E28" s="2" t="s">
        <v>67</v>
      </c>
      <c r="F28" t="s">
        <v>98</v>
      </c>
      <c r="G28" t="s">
        <v>96</v>
      </c>
    </row>
    <row r="29" spans="1:8" x14ac:dyDescent="0.25">
      <c r="A29" t="s">
        <v>95</v>
      </c>
      <c r="B29" t="s">
        <v>68</v>
      </c>
      <c r="E29" s="2" t="s">
        <v>77</v>
      </c>
      <c r="F29" t="s">
        <v>98</v>
      </c>
      <c r="G29" t="s">
        <v>96</v>
      </c>
    </row>
    <row r="30" spans="1:8" x14ac:dyDescent="0.25">
      <c r="A30" t="s">
        <v>95</v>
      </c>
      <c r="B30" t="s">
        <v>68</v>
      </c>
      <c r="E30" s="4" t="s">
        <v>78</v>
      </c>
      <c r="F30" t="s">
        <v>98</v>
      </c>
      <c r="G30" t="s">
        <v>96</v>
      </c>
      <c r="H30" t="s">
        <v>81</v>
      </c>
    </row>
    <row r="33" spans="5:8" x14ac:dyDescent="0.25">
      <c r="E33" s="3" t="s">
        <v>26</v>
      </c>
      <c r="F33" s="3"/>
      <c r="G33" t="s">
        <v>96</v>
      </c>
      <c r="H33" t="s">
        <v>83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23B2-5C24-4E92-A3A3-39F13C78738A}">
  <dimension ref="A1:A8"/>
  <sheetViews>
    <sheetView workbookViewId="0">
      <selection activeCell="A9" sqref="A9:XFD19"/>
    </sheetView>
  </sheetViews>
  <sheetFormatPr defaultRowHeight="15" x14ac:dyDescent="0.25"/>
  <cols>
    <col min="1" max="1" width="104.140625" customWidth="1"/>
  </cols>
  <sheetData>
    <row r="1" spans="1:1" x14ac:dyDescent="0.25">
      <c r="A1" s="17" t="s">
        <v>171</v>
      </c>
    </row>
    <row r="2" spans="1:1" x14ac:dyDescent="0.25">
      <c r="A2" s="16" t="s">
        <v>172</v>
      </c>
    </row>
    <row r="3" spans="1:1" x14ac:dyDescent="0.25">
      <c r="A3" s="17" t="s">
        <v>173</v>
      </c>
    </row>
    <row r="4" spans="1:1" x14ac:dyDescent="0.25">
      <c r="A4" s="16" t="s">
        <v>174</v>
      </c>
    </row>
    <row r="5" spans="1:1" x14ac:dyDescent="0.25">
      <c r="A5" s="17" t="s">
        <v>175</v>
      </c>
    </row>
    <row r="6" spans="1:1" x14ac:dyDescent="0.25">
      <c r="A6" s="17" t="s">
        <v>176</v>
      </c>
    </row>
    <row r="7" spans="1:1" x14ac:dyDescent="0.25">
      <c r="A7" t="s">
        <v>177</v>
      </c>
    </row>
    <row r="8" spans="1:1" s="17" customFormat="1" x14ac:dyDescent="0.25">
      <c r="A8" s="17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EC63-F603-4D93-B073-540A32B07BA6}">
  <dimension ref="A1:O26"/>
  <sheetViews>
    <sheetView tabSelected="1" workbookViewId="0">
      <selection activeCell="F31" sqref="F31"/>
    </sheetView>
  </sheetViews>
  <sheetFormatPr defaultRowHeight="15" x14ac:dyDescent="0.25"/>
  <cols>
    <col min="1" max="1" width="39.85546875" bestFit="1" customWidth="1"/>
    <col min="2" max="2" width="34" bestFit="1" customWidth="1"/>
    <col min="3" max="3" width="16.42578125" bestFit="1" customWidth="1"/>
    <col min="4" max="4" width="16.7109375" bestFit="1" customWidth="1"/>
    <col min="5" max="5" width="36.42578125" bestFit="1" customWidth="1"/>
    <col min="6" max="6" width="30.140625" bestFit="1" customWidth="1"/>
    <col min="7" max="7" width="34" bestFit="1" customWidth="1"/>
    <col min="8" max="8" width="34" customWidth="1"/>
    <col min="9" max="9" width="11.7109375" bestFit="1" customWidth="1"/>
    <col min="10" max="10" width="9.42578125" bestFit="1" customWidth="1"/>
    <col min="11" max="11" width="15.42578125" bestFit="1" customWidth="1"/>
    <col min="12" max="12" width="34" bestFit="1" customWidth="1"/>
    <col min="13" max="13" width="35.85546875" bestFit="1" customWidth="1"/>
    <col min="14" max="14" width="34.42578125" bestFit="1" customWidth="1"/>
    <col min="15" max="15" width="16.85546875" bestFit="1" customWidth="1"/>
  </cols>
  <sheetData>
    <row r="1" spans="1:15" s="19" customFormat="1" ht="12.75" x14ac:dyDescent="0.2">
      <c r="A1" s="18" t="s">
        <v>157</v>
      </c>
      <c r="B1" s="18" t="s">
        <v>158</v>
      </c>
      <c r="C1" s="18" t="s">
        <v>159</v>
      </c>
      <c r="D1" s="18" t="s">
        <v>160</v>
      </c>
      <c r="E1" s="18" t="s">
        <v>161</v>
      </c>
      <c r="F1" s="18" t="s">
        <v>162</v>
      </c>
      <c r="G1" s="18" t="s">
        <v>163</v>
      </c>
      <c r="H1" s="18" t="s">
        <v>164</v>
      </c>
      <c r="I1" s="18" t="s">
        <v>165</v>
      </c>
      <c r="J1" s="18" t="s">
        <v>166</v>
      </c>
      <c r="K1" s="18" t="s">
        <v>167</v>
      </c>
      <c r="L1" s="18" t="s">
        <v>169</v>
      </c>
      <c r="M1" s="18" t="s">
        <v>169</v>
      </c>
      <c r="N1" s="18" t="s">
        <v>168</v>
      </c>
      <c r="O1" s="18" t="s">
        <v>170</v>
      </c>
    </row>
    <row r="2" spans="1:15" x14ac:dyDescent="0.25">
      <c r="A2" t="s">
        <v>118</v>
      </c>
      <c r="B2" t="s">
        <v>9</v>
      </c>
      <c r="C2" t="s">
        <v>92</v>
      </c>
      <c r="D2" t="s">
        <v>105</v>
      </c>
      <c r="E2" t="s">
        <v>72</v>
      </c>
      <c r="F2" t="s">
        <v>89</v>
      </c>
      <c r="G2" s="12" t="s">
        <v>100</v>
      </c>
      <c r="H2" t="s">
        <v>101</v>
      </c>
      <c r="I2" s="11">
        <v>45292</v>
      </c>
      <c r="K2" t="s">
        <v>102</v>
      </c>
      <c r="L2" t="s">
        <v>98</v>
      </c>
      <c r="M2" t="s">
        <v>103</v>
      </c>
      <c r="N2" t="s">
        <v>104</v>
      </c>
      <c r="O2" s="20" t="e">
        <f ca="1">_xlfn.CONCAT(B2, " - mapping to IUCN GET - ", ROW(B2)-1)</f>
        <v>#NAME?</v>
      </c>
    </row>
    <row r="3" spans="1:15" x14ac:dyDescent="0.25">
      <c r="A3" t="s">
        <v>118</v>
      </c>
      <c r="B3" t="s">
        <v>9</v>
      </c>
      <c r="C3" t="s">
        <v>92</v>
      </c>
      <c r="D3" t="s">
        <v>107</v>
      </c>
      <c r="E3" t="s">
        <v>75</v>
      </c>
      <c r="F3" t="s">
        <v>89</v>
      </c>
      <c r="G3" s="12" t="s">
        <v>100</v>
      </c>
      <c r="H3" t="s">
        <v>101</v>
      </c>
      <c r="I3" s="11">
        <v>45292</v>
      </c>
      <c r="K3" t="s">
        <v>102</v>
      </c>
      <c r="L3" t="s">
        <v>98</v>
      </c>
      <c r="M3" t="s">
        <v>103</v>
      </c>
      <c r="N3" t="s">
        <v>104</v>
      </c>
      <c r="O3" s="20" t="e">
        <f t="shared" ref="O3:O26" ca="1" si="0">_xlfn.CONCAT(B3, " - mapping to IUCN GET - ", ROW(B3)-1)</f>
        <v>#NAME?</v>
      </c>
    </row>
    <row r="4" spans="1:15" x14ac:dyDescent="0.25">
      <c r="A4" t="s">
        <v>118</v>
      </c>
      <c r="B4" t="s">
        <v>9</v>
      </c>
      <c r="C4" t="s">
        <v>92</v>
      </c>
      <c r="D4" t="s">
        <v>108</v>
      </c>
      <c r="E4" t="s">
        <v>76</v>
      </c>
      <c r="F4" t="s">
        <v>89</v>
      </c>
      <c r="G4" s="12" t="s">
        <v>100</v>
      </c>
      <c r="H4" t="s">
        <v>101</v>
      </c>
      <c r="I4" s="11">
        <v>45292</v>
      </c>
      <c r="K4" t="s">
        <v>102</v>
      </c>
      <c r="L4" t="s">
        <v>98</v>
      </c>
      <c r="M4" t="s">
        <v>103</v>
      </c>
      <c r="N4" t="s">
        <v>104</v>
      </c>
      <c r="O4" s="20" t="e">
        <f t="shared" ca="1" si="0"/>
        <v>#NAME?</v>
      </c>
    </row>
    <row r="5" spans="1:15" x14ac:dyDescent="0.25">
      <c r="A5" t="s">
        <v>118</v>
      </c>
      <c r="B5" t="s">
        <v>9</v>
      </c>
      <c r="C5" t="s">
        <v>92</v>
      </c>
      <c r="D5" t="s">
        <v>106</v>
      </c>
      <c r="E5" t="s">
        <v>74</v>
      </c>
      <c r="F5" t="s">
        <v>89</v>
      </c>
      <c r="G5" s="12" t="s">
        <v>100</v>
      </c>
      <c r="H5" t="s">
        <v>101</v>
      </c>
      <c r="I5" s="11">
        <v>45292</v>
      </c>
      <c r="K5" t="s">
        <v>102</v>
      </c>
      <c r="L5" t="s">
        <v>98</v>
      </c>
      <c r="M5" t="s">
        <v>103</v>
      </c>
      <c r="N5" t="s">
        <v>104</v>
      </c>
      <c r="O5" s="20" t="e">
        <f ca="1">_xlfn.CONCAT(B5, " - mapping to IUCN GET - ", ROW(B5)-1)</f>
        <v>#NAME?</v>
      </c>
    </row>
    <row r="6" spans="1:15" x14ac:dyDescent="0.25">
      <c r="A6" t="s">
        <v>130</v>
      </c>
      <c r="B6" t="s">
        <v>129</v>
      </c>
      <c r="C6" t="s">
        <v>90</v>
      </c>
      <c r="D6" t="s">
        <v>109</v>
      </c>
      <c r="E6" t="s">
        <v>16</v>
      </c>
      <c r="F6" t="s">
        <v>89</v>
      </c>
      <c r="G6" s="12" t="s">
        <v>100</v>
      </c>
      <c r="H6" t="s">
        <v>101</v>
      </c>
      <c r="I6" s="11">
        <v>45292</v>
      </c>
      <c r="K6" t="s">
        <v>102</v>
      </c>
      <c r="L6" t="s">
        <v>98</v>
      </c>
      <c r="M6" t="s">
        <v>103</v>
      </c>
      <c r="N6" t="s">
        <v>104</v>
      </c>
      <c r="O6" s="20" t="e">
        <f t="shared" ca="1" si="0"/>
        <v>#NAME?</v>
      </c>
    </row>
    <row r="7" spans="1:15" x14ac:dyDescent="0.25">
      <c r="A7" t="s">
        <v>119</v>
      </c>
      <c r="B7" t="s">
        <v>131</v>
      </c>
      <c r="C7" t="s">
        <v>90</v>
      </c>
      <c r="D7" t="s">
        <v>109</v>
      </c>
      <c r="E7" t="s">
        <v>16</v>
      </c>
      <c r="F7" t="s">
        <v>89</v>
      </c>
      <c r="G7" s="12" t="s">
        <v>100</v>
      </c>
      <c r="H7" t="s">
        <v>101</v>
      </c>
      <c r="I7" s="11">
        <v>45292</v>
      </c>
      <c r="K7" t="s">
        <v>102</v>
      </c>
      <c r="L7" t="s">
        <v>98</v>
      </c>
      <c r="M7" t="s">
        <v>103</v>
      </c>
      <c r="N7" t="s">
        <v>104</v>
      </c>
      <c r="O7" s="20" t="e">
        <f t="shared" ca="1" si="0"/>
        <v>#NAME?</v>
      </c>
    </row>
    <row r="8" spans="1:15" x14ac:dyDescent="0.25">
      <c r="A8" t="s">
        <v>134</v>
      </c>
      <c r="B8" t="s">
        <v>132</v>
      </c>
      <c r="C8" t="s">
        <v>90</v>
      </c>
      <c r="D8" t="s">
        <v>109</v>
      </c>
      <c r="E8" t="s">
        <v>16</v>
      </c>
      <c r="F8" t="s">
        <v>89</v>
      </c>
      <c r="G8" s="12" t="s">
        <v>100</v>
      </c>
      <c r="H8" t="s">
        <v>101</v>
      </c>
      <c r="I8" s="11">
        <v>45292</v>
      </c>
      <c r="K8" t="s">
        <v>102</v>
      </c>
      <c r="L8" t="s">
        <v>98</v>
      </c>
      <c r="M8" t="s">
        <v>103</v>
      </c>
      <c r="N8" t="s">
        <v>104</v>
      </c>
      <c r="O8" s="20" t="e">
        <f t="shared" ca="1" si="0"/>
        <v>#NAME?</v>
      </c>
    </row>
    <row r="9" spans="1:15" x14ac:dyDescent="0.25">
      <c r="A9" t="s">
        <v>135</v>
      </c>
      <c r="B9" t="s">
        <v>133</v>
      </c>
      <c r="C9" t="s">
        <v>93</v>
      </c>
      <c r="D9" t="s">
        <v>110</v>
      </c>
      <c r="E9" t="s">
        <v>23</v>
      </c>
      <c r="F9" t="s">
        <v>89</v>
      </c>
      <c r="G9" s="12" t="s">
        <v>100</v>
      </c>
      <c r="H9" t="s">
        <v>101</v>
      </c>
      <c r="I9" s="11">
        <v>45292</v>
      </c>
      <c r="K9" t="s">
        <v>102</v>
      </c>
      <c r="L9" t="s">
        <v>98</v>
      </c>
      <c r="M9" t="s">
        <v>103</v>
      </c>
      <c r="N9" t="s">
        <v>104</v>
      </c>
      <c r="O9" s="20" t="e">
        <f t="shared" ca="1" si="0"/>
        <v>#NAME?</v>
      </c>
    </row>
    <row r="10" spans="1:15" x14ac:dyDescent="0.25">
      <c r="A10" t="s">
        <v>120</v>
      </c>
      <c r="B10" t="s">
        <v>24</v>
      </c>
      <c r="C10" t="s">
        <v>90</v>
      </c>
      <c r="D10" t="s">
        <v>111</v>
      </c>
      <c r="E10" t="s">
        <v>30</v>
      </c>
      <c r="F10" t="s">
        <v>89</v>
      </c>
      <c r="G10" s="12" t="s">
        <v>100</v>
      </c>
      <c r="H10" t="s">
        <v>101</v>
      </c>
      <c r="I10" s="11">
        <v>45292</v>
      </c>
      <c r="K10" t="s">
        <v>102</v>
      </c>
      <c r="L10" t="s">
        <v>98</v>
      </c>
      <c r="M10" t="s">
        <v>103</v>
      </c>
      <c r="N10" t="s">
        <v>104</v>
      </c>
      <c r="O10" s="20" t="e">
        <f t="shared" ca="1" si="0"/>
        <v>#NAME?</v>
      </c>
    </row>
    <row r="11" spans="1:15" x14ac:dyDescent="0.25">
      <c r="A11" t="s">
        <v>121</v>
      </c>
      <c r="B11" t="s">
        <v>28</v>
      </c>
      <c r="C11" t="s">
        <v>90</v>
      </c>
      <c r="D11" t="s">
        <v>111</v>
      </c>
      <c r="E11" t="s">
        <v>30</v>
      </c>
      <c r="F11" t="s">
        <v>89</v>
      </c>
      <c r="G11" s="12" t="s">
        <v>100</v>
      </c>
      <c r="H11" t="s">
        <v>101</v>
      </c>
      <c r="I11" s="11">
        <v>45292</v>
      </c>
      <c r="K11" t="s">
        <v>102</v>
      </c>
      <c r="L11" t="s">
        <v>98</v>
      </c>
      <c r="M11" t="s">
        <v>103</v>
      </c>
      <c r="N11" t="s">
        <v>104</v>
      </c>
      <c r="O11" s="20" t="e">
        <f t="shared" ca="1" si="0"/>
        <v>#NAME?</v>
      </c>
    </row>
    <row r="12" spans="1:15" x14ac:dyDescent="0.25">
      <c r="A12" t="s">
        <v>137</v>
      </c>
      <c r="B12" t="s">
        <v>136</v>
      </c>
      <c r="C12" t="s">
        <v>93</v>
      </c>
      <c r="D12" t="s">
        <v>112</v>
      </c>
      <c r="E12" t="s">
        <v>33</v>
      </c>
      <c r="F12" t="s">
        <v>89</v>
      </c>
      <c r="G12" s="12" t="s">
        <v>100</v>
      </c>
      <c r="H12" t="s">
        <v>101</v>
      </c>
      <c r="I12" s="11">
        <v>45292</v>
      </c>
      <c r="K12" t="s">
        <v>102</v>
      </c>
      <c r="L12" t="s">
        <v>98</v>
      </c>
      <c r="M12" t="s">
        <v>103</v>
      </c>
      <c r="N12" t="s">
        <v>104</v>
      </c>
      <c r="O12" s="20" t="e">
        <f t="shared" ca="1" si="0"/>
        <v>#NAME?</v>
      </c>
    </row>
    <row r="13" spans="1:15" x14ac:dyDescent="0.25">
      <c r="A13" t="s">
        <v>122</v>
      </c>
      <c r="B13" t="s">
        <v>34</v>
      </c>
      <c r="C13" t="s">
        <v>90</v>
      </c>
      <c r="D13" t="s">
        <v>113</v>
      </c>
      <c r="E13" t="s">
        <v>36</v>
      </c>
      <c r="F13" t="s">
        <v>89</v>
      </c>
      <c r="G13" s="12" t="s">
        <v>100</v>
      </c>
      <c r="H13" t="s">
        <v>101</v>
      </c>
      <c r="I13" s="11">
        <v>45292</v>
      </c>
      <c r="K13" t="s">
        <v>102</v>
      </c>
      <c r="L13" t="s">
        <v>98</v>
      </c>
      <c r="M13" t="s">
        <v>103</v>
      </c>
      <c r="N13" t="s">
        <v>104</v>
      </c>
      <c r="O13" s="20" t="e">
        <f t="shared" ca="1" si="0"/>
        <v>#NAME?</v>
      </c>
    </row>
    <row r="14" spans="1:15" x14ac:dyDescent="0.25">
      <c r="A14" t="s">
        <v>125</v>
      </c>
      <c r="B14" t="s">
        <v>45</v>
      </c>
      <c r="C14" t="s">
        <v>90</v>
      </c>
      <c r="D14" t="s">
        <v>114</v>
      </c>
      <c r="E14" t="s">
        <v>42</v>
      </c>
      <c r="F14" t="s">
        <v>89</v>
      </c>
      <c r="G14" s="12" t="s">
        <v>147</v>
      </c>
      <c r="H14" t="s">
        <v>148</v>
      </c>
      <c r="I14" s="11">
        <v>45413</v>
      </c>
      <c r="K14" t="s">
        <v>149</v>
      </c>
      <c r="O14" s="20" t="e">
        <f t="shared" ca="1" si="0"/>
        <v>#NAME?</v>
      </c>
    </row>
    <row r="15" spans="1:15" x14ac:dyDescent="0.25">
      <c r="A15" t="s">
        <v>127</v>
      </c>
      <c r="B15" t="s">
        <v>40</v>
      </c>
      <c r="C15" t="s">
        <v>90</v>
      </c>
      <c r="D15" t="s">
        <v>114</v>
      </c>
      <c r="E15" t="s">
        <v>42</v>
      </c>
      <c r="F15" t="s">
        <v>89</v>
      </c>
      <c r="G15" s="12" t="s">
        <v>100</v>
      </c>
      <c r="H15" t="s">
        <v>101</v>
      </c>
      <c r="I15" s="11">
        <v>45292</v>
      </c>
      <c r="K15" t="s">
        <v>102</v>
      </c>
      <c r="L15" t="s">
        <v>98</v>
      </c>
      <c r="M15" t="s">
        <v>103</v>
      </c>
      <c r="N15" t="s">
        <v>104</v>
      </c>
      <c r="O15" s="20" t="e">
        <f t="shared" ca="1" si="0"/>
        <v>#NAME?</v>
      </c>
    </row>
    <row r="16" spans="1:15" x14ac:dyDescent="0.25">
      <c r="A16" t="s">
        <v>123</v>
      </c>
      <c r="B16" t="s">
        <v>142</v>
      </c>
      <c r="C16" t="s">
        <v>90</v>
      </c>
      <c r="D16" t="s">
        <v>114</v>
      </c>
      <c r="E16" t="s">
        <v>42</v>
      </c>
      <c r="F16" t="s">
        <v>89</v>
      </c>
      <c r="G16" s="12" t="s">
        <v>100</v>
      </c>
      <c r="H16" t="s">
        <v>101</v>
      </c>
      <c r="I16" s="11">
        <v>45292</v>
      </c>
      <c r="K16" t="s">
        <v>102</v>
      </c>
      <c r="L16" t="s">
        <v>98</v>
      </c>
      <c r="M16" t="s">
        <v>103</v>
      </c>
      <c r="N16" t="s">
        <v>104</v>
      </c>
      <c r="O16" s="20" t="e">
        <f t="shared" ca="1" si="0"/>
        <v>#NAME?</v>
      </c>
    </row>
    <row r="17" spans="1:15" x14ac:dyDescent="0.25">
      <c r="A17" t="s">
        <v>124</v>
      </c>
      <c r="B17" t="s">
        <v>43</v>
      </c>
      <c r="C17" t="s">
        <v>92</v>
      </c>
      <c r="D17" t="s">
        <v>116</v>
      </c>
      <c r="E17" t="s">
        <v>71</v>
      </c>
      <c r="F17" t="s">
        <v>89</v>
      </c>
      <c r="G17" s="12" t="s">
        <v>100</v>
      </c>
      <c r="H17" t="s">
        <v>101</v>
      </c>
      <c r="I17" s="11">
        <v>45292</v>
      </c>
      <c r="K17" t="s">
        <v>102</v>
      </c>
      <c r="L17" t="s">
        <v>98</v>
      </c>
      <c r="M17" t="s">
        <v>103</v>
      </c>
      <c r="N17" t="s">
        <v>104</v>
      </c>
      <c r="O17" s="20" t="e">
        <f t="shared" ca="1" si="0"/>
        <v>#NAME?</v>
      </c>
    </row>
    <row r="18" spans="1:15" x14ac:dyDescent="0.25">
      <c r="A18" t="s">
        <v>124</v>
      </c>
      <c r="B18" t="s">
        <v>43</v>
      </c>
      <c r="C18" t="s">
        <v>92</v>
      </c>
      <c r="D18" t="s">
        <v>105</v>
      </c>
      <c r="E18" t="s">
        <v>72</v>
      </c>
      <c r="F18" t="s">
        <v>89</v>
      </c>
      <c r="G18" s="12" t="s">
        <v>100</v>
      </c>
      <c r="H18" t="s">
        <v>101</v>
      </c>
      <c r="I18" s="11">
        <v>45292</v>
      </c>
      <c r="K18" t="s">
        <v>102</v>
      </c>
      <c r="L18" t="s">
        <v>98</v>
      </c>
      <c r="M18" t="s">
        <v>103</v>
      </c>
      <c r="N18" t="s">
        <v>104</v>
      </c>
      <c r="O18" s="20" t="e">
        <f ca="1">_xlfn.CONCAT(B18, " - mapping to IUCN GET - ", ROW(B18)-1)</f>
        <v>#NAME?</v>
      </c>
    </row>
    <row r="19" spans="1:15" x14ac:dyDescent="0.25">
      <c r="A19" t="s">
        <v>124</v>
      </c>
      <c r="B19" t="s">
        <v>43</v>
      </c>
      <c r="C19" t="s">
        <v>92</v>
      </c>
      <c r="D19" t="s">
        <v>115</v>
      </c>
      <c r="E19" t="s">
        <v>73</v>
      </c>
      <c r="F19" t="s">
        <v>89</v>
      </c>
      <c r="G19" s="12" t="s">
        <v>100</v>
      </c>
      <c r="H19" t="s">
        <v>101</v>
      </c>
      <c r="I19" s="11">
        <v>45292</v>
      </c>
      <c r="K19" t="s">
        <v>102</v>
      </c>
      <c r="L19" t="s">
        <v>98</v>
      </c>
      <c r="M19" t="s">
        <v>103</v>
      </c>
      <c r="N19" t="s">
        <v>104</v>
      </c>
      <c r="O19" s="20" t="e">
        <f ca="1">_xlfn.CONCAT(B19, " - mapping to IUCN GET - ", ROW(B19)-1)</f>
        <v>#NAME?</v>
      </c>
    </row>
    <row r="20" spans="1:15" x14ac:dyDescent="0.25">
      <c r="A20" t="s">
        <v>125</v>
      </c>
      <c r="B20" t="s">
        <v>50</v>
      </c>
      <c r="C20" t="s">
        <v>90</v>
      </c>
      <c r="D20" t="s">
        <v>117</v>
      </c>
      <c r="E20" t="s">
        <v>47</v>
      </c>
      <c r="F20" t="s">
        <v>89</v>
      </c>
      <c r="G20" s="12" t="s">
        <v>100</v>
      </c>
      <c r="H20" t="s">
        <v>101</v>
      </c>
      <c r="I20" s="11">
        <v>45292</v>
      </c>
      <c r="K20" t="s">
        <v>102</v>
      </c>
      <c r="L20" t="s">
        <v>98</v>
      </c>
      <c r="M20" t="s">
        <v>103</v>
      </c>
      <c r="N20" t="s">
        <v>104</v>
      </c>
      <c r="O20" s="20" t="e">
        <f t="shared" ca="1" si="0"/>
        <v>#NAME?</v>
      </c>
    </row>
    <row r="21" spans="1:15" x14ac:dyDescent="0.25">
      <c r="A21" t="s">
        <v>126</v>
      </c>
      <c r="B21" t="s">
        <v>48</v>
      </c>
      <c r="C21" t="s">
        <v>90</v>
      </c>
      <c r="D21" t="s">
        <v>117</v>
      </c>
      <c r="E21" t="s">
        <v>47</v>
      </c>
      <c r="F21" t="s">
        <v>89</v>
      </c>
      <c r="G21" s="12" t="s">
        <v>100</v>
      </c>
      <c r="H21" t="s">
        <v>101</v>
      </c>
      <c r="I21" s="11">
        <v>45292</v>
      </c>
      <c r="K21" t="s">
        <v>102</v>
      </c>
      <c r="L21" t="s">
        <v>98</v>
      </c>
      <c r="M21" t="s">
        <v>103</v>
      </c>
      <c r="N21" t="s">
        <v>104</v>
      </c>
      <c r="O21" s="20" t="e">
        <f t="shared" ca="1" si="0"/>
        <v>#NAME?</v>
      </c>
    </row>
    <row r="22" spans="1:15" x14ac:dyDescent="0.25">
      <c r="A22" t="s">
        <v>127</v>
      </c>
      <c r="B22" t="s">
        <v>50</v>
      </c>
      <c r="C22" t="s">
        <v>90</v>
      </c>
      <c r="D22" t="s">
        <v>117</v>
      </c>
      <c r="E22" t="s">
        <v>47</v>
      </c>
      <c r="F22" t="s">
        <v>89</v>
      </c>
      <c r="G22" s="12" t="s">
        <v>100</v>
      </c>
      <c r="H22" t="s">
        <v>101</v>
      </c>
      <c r="I22" s="11">
        <v>45292</v>
      </c>
      <c r="K22" t="s">
        <v>102</v>
      </c>
      <c r="L22" t="s">
        <v>98</v>
      </c>
      <c r="M22" t="s">
        <v>103</v>
      </c>
      <c r="N22" t="s">
        <v>104</v>
      </c>
      <c r="O22" s="20" t="e">
        <f t="shared" ca="1" si="0"/>
        <v>#NAME?</v>
      </c>
    </row>
    <row r="23" spans="1:15" x14ac:dyDescent="0.25">
      <c r="A23" t="s">
        <v>141</v>
      </c>
      <c r="B23" t="s">
        <v>140</v>
      </c>
      <c r="C23" t="s">
        <v>90</v>
      </c>
      <c r="D23" t="s">
        <v>117</v>
      </c>
      <c r="E23" t="s">
        <v>47</v>
      </c>
      <c r="F23" t="s">
        <v>89</v>
      </c>
      <c r="G23" s="12" t="s">
        <v>100</v>
      </c>
      <c r="H23" t="s">
        <v>101</v>
      </c>
      <c r="I23" s="11">
        <v>45292</v>
      </c>
      <c r="K23" t="s">
        <v>102</v>
      </c>
      <c r="L23" t="s">
        <v>98</v>
      </c>
      <c r="M23" t="s">
        <v>103</v>
      </c>
      <c r="N23" t="s">
        <v>104</v>
      </c>
      <c r="O23" s="20" t="e">
        <f t="shared" ca="1" si="0"/>
        <v>#NAME?</v>
      </c>
    </row>
    <row r="24" spans="1:15" x14ac:dyDescent="0.25">
      <c r="A24" t="s">
        <v>128</v>
      </c>
      <c r="B24" t="s">
        <v>54</v>
      </c>
      <c r="C24" t="s">
        <v>90</v>
      </c>
      <c r="D24" t="s">
        <v>109</v>
      </c>
      <c r="E24" t="s">
        <v>16</v>
      </c>
      <c r="F24" t="s">
        <v>89</v>
      </c>
      <c r="G24" s="12" t="s">
        <v>100</v>
      </c>
      <c r="H24" t="s">
        <v>101</v>
      </c>
      <c r="I24" s="11">
        <v>45292</v>
      </c>
      <c r="K24" t="s">
        <v>102</v>
      </c>
      <c r="L24" t="s">
        <v>98</v>
      </c>
      <c r="M24" t="s">
        <v>103</v>
      </c>
      <c r="N24" t="s">
        <v>104</v>
      </c>
      <c r="O24" s="20" t="e">
        <f t="shared" ca="1" si="0"/>
        <v>#NAME?</v>
      </c>
    </row>
    <row r="25" spans="1:15" x14ac:dyDescent="0.25">
      <c r="A25" t="s">
        <v>139</v>
      </c>
      <c r="B25" t="s">
        <v>138</v>
      </c>
      <c r="C25" t="s">
        <v>90</v>
      </c>
      <c r="D25" t="s">
        <v>109</v>
      </c>
      <c r="E25" t="s">
        <v>16</v>
      </c>
      <c r="F25" t="s">
        <v>89</v>
      </c>
      <c r="G25" s="12" t="s">
        <v>100</v>
      </c>
      <c r="H25" t="s">
        <v>101</v>
      </c>
      <c r="I25" s="11">
        <v>45292</v>
      </c>
      <c r="K25" t="s">
        <v>102</v>
      </c>
      <c r="L25" t="s">
        <v>98</v>
      </c>
      <c r="M25" t="s">
        <v>103</v>
      </c>
      <c r="N25" t="s">
        <v>104</v>
      </c>
      <c r="O25" s="20" t="e">
        <f t="shared" ca="1" si="0"/>
        <v>#NAME?</v>
      </c>
    </row>
    <row r="26" spans="1:15" x14ac:dyDescent="0.25">
      <c r="A26" t="s">
        <v>143</v>
      </c>
      <c r="B26" t="s">
        <v>144</v>
      </c>
      <c r="C26" t="s">
        <v>90</v>
      </c>
      <c r="D26" s="10" t="s">
        <v>145</v>
      </c>
      <c r="E26" s="10" t="s">
        <v>146</v>
      </c>
      <c r="F26" s="13" t="s">
        <v>89</v>
      </c>
      <c r="G26" s="12" t="s">
        <v>147</v>
      </c>
      <c r="H26" t="s">
        <v>148</v>
      </c>
      <c r="I26" s="11">
        <v>45413</v>
      </c>
      <c r="K26" t="s">
        <v>149</v>
      </c>
      <c r="O26" s="20" t="e">
        <f t="shared" ca="1" si="0"/>
        <v>#NAME?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10F61-45B4-45D2-ACBA-04A2FFFF0FEF}">
  <dimension ref="A1:D3"/>
  <sheetViews>
    <sheetView workbookViewId="0">
      <selection activeCell="D3" sqref="D3"/>
    </sheetView>
  </sheetViews>
  <sheetFormatPr defaultRowHeight="15" x14ac:dyDescent="0.25"/>
  <cols>
    <col min="1" max="1" width="10.5703125" bestFit="1" customWidth="1"/>
    <col min="3" max="3" width="70.5703125" style="10" customWidth="1"/>
  </cols>
  <sheetData>
    <row r="1" spans="1:4" x14ac:dyDescent="0.25">
      <c r="A1" t="s">
        <v>150</v>
      </c>
      <c r="B1" t="s">
        <v>151</v>
      </c>
      <c r="C1" s="10" t="s">
        <v>152</v>
      </c>
      <c r="D1" t="s">
        <v>153</v>
      </c>
    </row>
    <row r="2" spans="1:4" ht="30" x14ac:dyDescent="0.25">
      <c r="A2" s="14">
        <v>45436</v>
      </c>
      <c r="B2" t="s">
        <v>154</v>
      </c>
      <c r="C2" s="15" t="s">
        <v>155</v>
      </c>
      <c r="D2" t="s">
        <v>156</v>
      </c>
    </row>
    <row r="3" spans="1:4" x14ac:dyDescent="0.25">
      <c r="A3" s="14">
        <v>45498</v>
      </c>
      <c r="B3" t="s">
        <v>179</v>
      </c>
      <c r="C3" s="10" t="s">
        <v>180</v>
      </c>
      <c r="D3" t="s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C425-A9ED-4090-870D-14240F6A5903}">
  <dimension ref="A1:A13"/>
  <sheetViews>
    <sheetView workbookViewId="0">
      <selection activeCell="A2" sqref="A2:XFD2"/>
    </sheetView>
  </sheetViews>
  <sheetFormatPr defaultRowHeight="15" x14ac:dyDescent="0.25"/>
  <cols>
    <col min="1" max="1" width="38.85546875" bestFit="1" customWidth="1"/>
  </cols>
  <sheetData>
    <row r="1" spans="1:1" x14ac:dyDescent="0.25">
      <c r="A1" t="s">
        <v>36</v>
      </c>
    </row>
    <row r="2" spans="1:1" x14ac:dyDescent="0.25">
      <c r="A2" t="s">
        <v>71</v>
      </c>
    </row>
    <row r="3" spans="1:1" x14ac:dyDescent="0.25">
      <c r="A3" t="s">
        <v>42</v>
      </c>
    </row>
    <row r="4" spans="1:1" x14ac:dyDescent="0.25">
      <c r="A4" t="s">
        <v>72</v>
      </c>
    </row>
    <row r="5" spans="1:1" x14ac:dyDescent="0.25">
      <c r="A5" t="s">
        <v>47</v>
      </c>
    </row>
    <row r="6" spans="1:1" x14ac:dyDescent="0.25">
      <c r="A6" t="s">
        <v>73</v>
      </c>
    </row>
    <row r="7" spans="1:1" x14ac:dyDescent="0.25">
      <c r="A7" t="s">
        <v>74</v>
      </c>
    </row>
    <row r="8" spans="1:1" x14ac:dyDescent="0.25">
      <c r="A8" t="s">
        <v>75</v>
      </c>
    </row>
    <row r="9" spans="1:1" x14ac:dyDescent="0.25">
      <c r="A9" t="s">
        <v>76</v>
      </c>
    </row>
    <row r="10" spans="1:1" x14ac:dyDescent="0.25">
      <c r="A10" t="s">
        <v>16</v>
      </c>
    </row>
    <row r="11" spans="1:1" x14ac:dyDescent="0.25">
      <c r="A11" t="s">
        <v>33</v>
      </c>
    </row>
    <row r="12" spans="1:1" x14ac:dyDescent="0.25">
      <c r="A12" t="s">
        <v>23</v>
      </c>
    </row>
    <row r="13" spans="1:1" x14ac:dyDescent="0.25">
      <c r="A13" t="s">
        <v>30</v>
      </c>
    </row>
  </sheetData>
  <sortState xmlns:xlrd2="http://schemas.microsoft.com/office/spreadsheetml/2017/richdata2" ref="A1:A13">
    <sortCondition ref="A1:A1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444dda-df07-4069-8b25-4dfb1c3da75a">
      <Terms xmlns="http://schemas.microsoft.com/office/infopath/2007/PartnerControls"/>
    </lcf76f155ced4ddcb4097134ff3c332f>
    <TaxCatchAll xmlns="72d9be16-af35-44ba-8991-a3db737bf75a" xsi:nil="true"/>
    <Notes0 xmlns="9e444dda-df07-4069-8b25-4dfb1c3da75a" xsi:nil="true"/>
    <_dlc_DocId xmlns="72d9be16-af35-44ba-8991-a3db737bf75a">63P7TJYCZHM3-28990658-16955</_dlc_DocId>
    <_dlc_DocIdUrl xmlns="72d9be16-af35-44ba-8991-a3db737bf75a">
      <Url>https://csiroau.sharepoint.com/sites/CSIRO-LEAP/_layouts/15/DocIdRedir.aspx?ID=63P7TJYCZHM3-28990658-16955</Url>
      <Description>63P7TJYCZHM3-28990658-16955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FA3DF59B7CE49A6C16870444FDBEA" ma:contentTypeVersion="18" ma:contentTypeDescription="Create a new document." ma:contentTypeScope="" ma:versionID="1badbe4fae1da33fa4f3d33d98841982">
  <xsd:schema xmlns:xsd="http://www.w3.org/2001/XMLSchema" xmlns:xs="http://www.w3.org/2001/XMLSchema" xmlns:p="http://schemas.microsoft.com/office/2006/metadata/properties" xmlns:ns2="9e444dda-df07-4069-8b25-4dfb1c3da75a" xmlns:ns3="72d9be16-af35-44ba-8991-a3db737bf75a" targetNamespace="http://schemas.microsoft.com/office/2006/metadata/properties" ma:root="true" ma:fieldsID="35b20e6642ad5eb13a26fdf3049cd990" ns2:_="" ns3:_="">
    <xsd:import namespace="9e444dda-df07-4069-8b25-4dfb1c3da75a"/>
    <xsd:import namespace="72d9be16-af35-44ba-8991-a3db737bf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_dlc_DocId" minOccurs="0"/>
                <xsd:element ref="ns3:_dlc_DocIdUrl" minOccurs="0"/>
                <xsd:element ref="ns3:_dlc_DocIdPersistId" minOccurs="0"/>
                <xsd:element ref="ns2:Notes0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4dda-df07-4069-8b25-4dfb1c3da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0" ma:index="21" nillable="true" ma:displayName="Notes" ma:internalName="Notes0" ma:readOnly="false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9be16-af35-44ba-8991-a3db737bf75a" elementFormDefault="qualified">
    <xsd:import namespace="http://schemas.microsoft.com/office/2006/documentManagement/types"/>
    <xsd:import namespace="http://schemas.microsoft.com/office/infopath/2007/PartnerControls"/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c2fe35b-110d-4374-a8e7-4d4a7d33d5bb}" ma:internalName="TaxCatchAll" ma:showField="CatchAllData" ma:web="72d9be16-af35-44ba-8991-a3db737bf7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87604F-0564-4158-A24A-3D7190C5619F}">
  <ds:schemaRefs>
    <ds:schemaRef ds:uri="http://schemas.microsoft.com/office/2006/metadata/properties"/>
    <ds:schemaRef ds:uri="http://schemas.microsoft.com/office/infopath/2007/PartnerControls"/>
    <ds:schemaRef ds:uri="9e444dda-df07-4069-8b25-4dfb1c3da75a"/>
    <ds:schemaRef ds:uri="72d9be16-af35-44ba-8991-a3db737bf75a"/>
  </ds:schemaRefs>
</ds:datastoreItem>
</file>

<file path=customXml/itemProps2.xml><?xml version="1.0" encoding="utf-8"?>
<ds:datastoreItem xmlns:ds="http://schemas.openxmlformats.org/officeDocument/2006/customXml" ds:itemID="{BC5D47B6-1317-4F93-BD6E-FCBD104733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241E02-8637-4EBB-8C9C-3CF779AD834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6326C79-A0D3-4EA9-86BB-19E204621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444dda-df07-4069-8b25-4dfb1c3da75a"/>
    <ds:schemaRef ds:uri="72d9be16-af35-44ba-8991-a3db737bf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Crosswalk_V1</vt:lpstr>
      <vt:lpstr>Crosswalk_V2</vt:lpstr>
      <vt:lpstr>header</vt:lpstr>
      <vt:lpstr>SSSOM</vt:lpstr>
      <vt:lpstr>CHANGE_LOG</vt:lpstr>
      <vt:lpstr>Sheet1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Macfarlane, Craig (Environment, Waterford)</cp:lastModifiedBy>
  <cp:revision/>
  <dcterms:created xsi:type="dcterms:W3CDTF">2023-11-08T07:24:23Z</dcterms:created>
  <dcterms:modified xsi:type="dcterms:W3CDTF">2024-07-30T02:58:37Z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0x010100772FA3DF59B7CE49A6C16870444FDBEA</vt:lpwstr>
  </property>
  <property fmtid="{D5CDD505-2E9C-101B-9397-08002B2CF9AE}" pid="3" name="_dlc_DocIdItemGuid">
    <vt:lpwstr>204e85f4-09e2-4edd-b9ee-ba62e8c1da1c</vt:lpwstr>
  </property>
  <property fmtid="{D5CDD505-2E9C-101B-9397-08002B2CF9AE}" pid="4" name="MediaServiceImageTags">
    <vt:lpwstr/>
  </property>
</Properties>
</file>