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codeName="ThisWorkbook" defaultThemeVersion="124226"/>
  <xr:revisionPtr revIDLastSave="0" documentId="13_ncr:1_{AC3B5BC2-DD47-4E77-881E-A1ACF4BE00F2}" xr6:coauthVersionLast="47" xr6:coauthVersionMax="47" xr10:uidLastSave="{00000000-0000-0000-0000-000000000000}"/>
  <bookViews>
    <workbookView xWindow="760" yWindow="760" windowWidth="16770" windowHeight="10410" firstSheet="5" activeTab="8"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header" sheetId="15" r:id="rId7"/>
    <sheet name="OldHeaderStuff" sheetId="17" r:id="rId8"/>
    <sheet name="SSSOM" sheetId="14" r:id="rId9"/>
    <sheet name="CHANGE_LOG" sheetId="16" r:id="rId10"/>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8" i="14" l="1"/>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D176" i="14" l="1"/>
  <c r="D168" i="14"/>
  <c r="D156" i="14"/>
  <c r="D151" i="14"/>
  <c r="D145" i="14"/>
  <c r="D137" i="14"/>
  <c r="D131" i="14"/>
  <c r="D125" i="14"/>
  <c r="D116" i="14"/>
  <c r="D107" i="14"/>
  <c r="D101" i="14"/>
  <c r="D82" i="14"/>
  <c r="D72" i="14"/>
  <c r="D67" i="14"/>
  <c r="D62" i="14"/>
  <c r="D44" i="14"/>
  <c r="D35" i="14"/>
  <c r="D29" i="14"/>
  <c r="D24"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 r="D179" i="14"/>
  <c r="D147" i="14"/>
  <c r="D115" i="14"/>
  <c r="D85" i="14"/>
  <c r="D69" i="14"/>
  <c r="D54" i="14"/>
  <c r="D39" i="14"/>
  <c r="D114" i="14" l="1"/>
  <c r="D130" i="14"/>
  <c r="D146" i="14"/>
  <c r="D68" i="14"/>
  <c r="D38" i="14"/>
  <c r="D84" i="14"/>
  <c r="D47" i="14"/>
  <c r="D77" i="14"/>
  <c r="D92" i="14"/>
  <c r="D139" i="14"/>
  <c r="D155" i="14"/>
  <c r="D51" i="14"/>
  <c r="D65" i="14"/>
  <c r="D81" i="14"/>
  <c r="D111" i="14"/>
  <c r="D127" i="14"/>
  <c r="D143" i="14"/>
  <c r="D159" i="14"/>
  <c r="D31" i="14"/>
  <c r="D123" i="14"/>
  <c r="D171" i="14"/>
  <c r="D26" i="14"/>
  <c r="D88" i="14"/>
  <c r="D134" i="14"/>
  <c r="D102" i="14"/>
  <c r="D40" i="14"/>
  <c r="D55" i="14"/>
  <c r="D70" i="14"/>
  <c r="D132" i="14"/>
  <c r="D148" i="14"/>
  <c r="D86" i="14"/>
  <c r="D42" i="14"/>
  <c r="D118" i="14"/>
  <c r="D150" i="14"/>
  <c r="D169" i="14"/>
  <c r="D41" i="14"/>
  <c r="D56" i="14"/>
  <c r="D71" i="14"/>
  <c r="D87" i="14"/>
  <c r="D117" i="14"/>
  <c r="D133" i="14"/>
  <c r="D149" i="14"/>
  <c r="D25" i="14"/>
  <c r="D30" i="14"/>
  <c r="D46" i="14"/>
  <c r="D76" i="14"/>
  <c r="D106" i="14"/>
  <c r="D122" i="14"/>
  <c r="D138" i="14"/>
  <c r="D154" i="14"/>
  <c r="D27" i="14"/>
  <c r="D43" i="14"/>
  <c r="D73" i="14"/>
  <c r="D89" i="14"/>
  <c r="D103" i="14"/>
  <c r="D119" i="14"/>
  <c r="D135" i="14"/>
  <c r="D28" i="14"/>
  <c r="D74" i="14"/>
  <c r="D90" i="14"/>
  <c r="D104" i="14"/>
  <c r="D120" i="14"/>
  <c r="D136" i="14"/>
  <c r="D152" i="14"/>
  <c r="D184" i="14"/>
  <c r="D91" i="14"/>
  <c r="D105" i="14"/>
  <c r="D121" i="14"/>
  <c r="D153" i="14"/>
  <c r="D170" i="14"/>
  <c r="D45" i="14"/>
  <c r="D32" i="14"/>
  <c r="D78" i="14"/>
  <c r="D93" i="14"/>
  <c r="D108" i="14"/>
  <c r="D140" i="14"/>
  <c r="D75" i="14"/>
  <c r="D49" i="14"/>
  <c r="D63" i="14"/>
  <c r="D79" i="14"/>
  <c r="D94" i="14"/>
  <c r="D109" i="14"/>
  <c r="D141" i="14"/>
  <c r="D157" i="14"/>
  <c r="D48" i="14"/>
  <c r="D50" i="14"/>
  <c r="D64" i="14"/>
  <c r="D80" i="14"/>
  <c r="D110" i="14"/>
  <c r="D126" i="14"/>
  <c r="D158" i="14"/>
  <c r="D124" i="14"/>
  <c r="D33" i="14"/>
  <c r="D34" i="14"/>
  <c r="D95" i="14"/>
  <c r="D142" i="14"/>
  <c r="D52" i="14"/>
  <c r="D144" i="14"/>
  <c r="D37" i="14"/>
  <c r="D53" i="14"/>
  <c r="D83" i="14"/>
  <c r="D113" i="14"/>
  <c r="D129" i="14"/>
  <c r="D161" i="14"/>
  <c r="D178" i="14"/>
  <c r="D66" i="14"/>
  <c r="D112" i="14"/>
  <c r="D128" i="14"/>
  <c r="D177" i="14"/>
  <c r="D36" i="14"/>
  <c r="D160"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sharedStrings.xml><?xml version="1.0" encoding="utf-8"?>
<sst xmlns="http://schemas.openxmlformats.org/spreadsheetml/2006/main" count="5477" uniqueCount="1472">
  <si>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</si>
  <si>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</si>
  <si>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</si>
  <si>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</si>
  <si>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</si>
  <si>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</si>
  <si>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</si>
  <si>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</si>
  <si>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</si>
  <si>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</si>
  <si>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</si>
  <si>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</si>
  <si>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</si>
  <si>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</si>
  <si>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</si>
  <si>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</si>
  <si>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</si>
  <si>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</si>
  <si>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</si>
  <si>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</si>
  <si>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</si>
  <si>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</si>
  <si>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</si>
  <si>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</si>
  <si>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</si>
  <si>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</si>
  <si>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</si>
  <si>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</si>
  <si>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</si>
  <si>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</si>
  <si>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</si>
  <si>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</si>
  <si>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</si>
  <si>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</si>
  <si>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</si>
  <si>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</si>
  <si>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</si>
  <si>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</si>
  <si>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</si>
  <si>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</si>
  <si>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</si>
  <si>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</si>
  <si>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</si>
  <si>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</si>
  <si>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</si>
  <si>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</si>
  <si>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</si>
  <si>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</si>
  <si>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</si>
  <si>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</si>
  <si>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</si>
  <si>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</si>
  <si>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</si>
  <si>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</si>
  <si>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</si>
  <si>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</si>
  <si>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</si>
  <si>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</si>
  <si>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</si>
  <si>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</si>
  <si>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</si>
  <si>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</si>
  <si>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</si>
  <si>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</si>
  <si>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</si>
  <si>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</si>
  <si>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</si>
  <si>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</si>
  <si>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</si>
  <si>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</si>
  <si>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</si>
  <si>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</si>
  <si>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</si>
  <si>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</si>
  <si>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</si>
  <si>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</si>
  <si>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</si>
  <si>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</si>
  <si>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</si>
  <si>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</si>
  <si>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</si>
  <si>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</si>
  <si>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</si>
  <si>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</si>
  <si>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</si>
  <si>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</si>
  <si>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</si>
  <si>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</si>
  <si>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</si>
  <si>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</si>
  <si>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</si>
  <si>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</si>
  <si>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</si>
  <si>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</si>
  <si>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</si>
  <si>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</si>
  <si>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</si>
  <si>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</si>
  <si>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</si>
  <si>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</si>
  <si>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</si>
  <si>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</si>
  <si>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</si>
  <si>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</si>
  <si>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</si>
  <si>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</si>
  <si>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</si>
  <si>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</si>
  <si>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</si>
  <si>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</si>
  <si>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</si>
  <si>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</si>
  <si>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</si>
  <si>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</si>
  <si>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</si>
  <si>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</si>
  <si>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</si>
  <si>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</si>
  <si>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</si>
  <si>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</si>
  <si>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</si>
  <si>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</si>
  <si>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</si>
  <si>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</si>
  <si>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</si>
  <si>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</si>
  <si>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</si>
  <si>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</si>
  <si>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</si>
  <si>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</si>
  <si>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</si>
  <si>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</si>
  <si>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</si>
  <si>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</si>
  <si>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</si>
  <si>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</si>
  <si>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</si>
  <si>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</si>
  <si>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</si>
  <si>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</si>
  <si>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</si>
  <si>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</si>
  <si>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</si>
  <si>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</si>
  <si>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</si>
  <si>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</si>
  <si>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</si>
  <si>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</si>
  <si>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</si>
  <si>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</si>
  <si>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</si>
  <si>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</si>
  <si>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</si>
  <si>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</si>
  <si>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</si>
  <si>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</si>
  <si>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</si>
  <si>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</si>
  <si>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</si>
  <si>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</si>
  <si>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</si>
  <si>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</si>
  <si>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</si>
  <si>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</si>
  <si>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</si>
  <si>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</si>
  <si>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</si>
  <si>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</si>
  <si>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</si>
  <si>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</si>
  <si>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</si>
  <si>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</si>
  <si>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</si>
  <si>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</si>
  <si>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</si>
  <si>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</si>
  <si>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</si>
  <si>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</si>
  <si>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</si>
  <si>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</si>
  <si>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</si>
  <si>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</si>
  <si>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</si>
  <si>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</si>
  <si>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</si>
  <si>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</si>
  <si>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</si>
  <si>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</si>
  <si>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</si>
  <si>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</si>
  <si>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</si>
  <si>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</si>
  <si>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</si>
  <si>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</si>
  <si>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</si>
  <si>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</si>
  <si>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</si>
  <si>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</si>
  <si>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</si>
  <si>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</si>
  <si>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</si>
  <si>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</si>
  <si>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</si>
  <si>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</si>
  <si>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</si>
  <si>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</si>
  <si>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</si>
  <si>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</si>
  <si>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</si>
  <si>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</si>
  <si>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</si>
  <si>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</si>
  <si>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</si>
  <si>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</si>
  <si>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</si>
  <si>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</si>
  <si>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</si>
  <si>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</si>
  <si>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</si>
  <si>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</si>
  <si>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</si>
  <si>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</si>
  <si>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</si>
  <si>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</si>
  <si>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</si>
  <si>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</si>
  <si>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</si>
  <si>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</si>
  <si>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</si>
  <si>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</si>
  <si>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</si>
  <si>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</si>
  <si>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</si>
  <si>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</si>
  <si>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</si>
  <si>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</si>
  <si>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</si>
  <si>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</si>
  <si>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</si>
  <si>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</si>
  <si>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</si>
  <si>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</si>
  <si>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</si>
  <si>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</si>
  <si>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</si>
  <si>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</si>
  <si>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</si>
  <si>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</si>
  <si>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</si>
  <si>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</si>
  <si>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</si>
  <si>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</si>
  <si>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</si>
  <si>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</si>
  <si>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</si>
  <si>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</si>
  <si>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</si>
  <si>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</si>
  <si>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</si>
  <si>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</si>
  <si>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</si>
  <si>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</si>
  <si>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</si>
  <si>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</si>
  <si>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</si>
  <si>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</si>
  <si>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</si>
  <si>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</si>
  <si>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</si>
  <si>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</si>
  <si>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</si>
  <si>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</si>
  <si>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</si>
  <si>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</si>
  <si>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</si>
  <si>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</si>
  <si>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</si>
  <si>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</si>
  <si>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</si>
  <si>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</si>
  <si>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</si>
  <si>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</si>
  <si>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</si>
  <si>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</si>
  <si>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</si>
  <si>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</si>
  <si>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</si>
  <si>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</si>
  <si>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</si>
  <si>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</si>
  <si>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</si>
  <si>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</si>
  <si>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</si>
  <si>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</si>
  <si>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</si>
  <si>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</si>
  <si>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</si>
  <si>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</si>
  <si>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</si>
  <si>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</si>
  <si>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</si>
  <si>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</si>
  <si>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</si>
  <si>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</si>
  <si>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</si>
  <si>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</si>
  <si>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</si>
  <si>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</si>
  <si>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</si>
  <si>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</si>
  <si>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</si>
  <si>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</si>
  <si>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</si>
  <si>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</si>
  <si>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</si>
  <si>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</si>
  <si>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</si>
  <si>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</si>
  <si>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</si>
  <si>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</si>
  <si>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</si>
  <si>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</si>
  <si>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</si>
  <si>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</si>
  <si>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</si>
  <si>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</si>
  <si>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</si>
  <si>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</si>
  <si>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</si>
  <si>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</si>
  <si>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</si>
  <si>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</si>
  <si>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</si>
  <si>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</si>
  <si>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</si>
  <si>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</si>
  <si>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</si>
  <si>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</si>
  <si>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</si>
  <si>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</si>
  <si>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</si>
  <si>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</si>
  <si>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</si>
  <si>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</si>
  <si>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</si>
  <si>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</si>
  <si>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</si>
  <si>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</si>
  <si>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</si>
  <si>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</si>
  <si>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</si>
  <si>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</si>
  <si>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</si>
  <si>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</si>
  <si>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</si>
  <si>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</si>
  <si>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</si>
  <si>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</si>
  <si>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</si>
  <si>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</si>
  <si>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</si>
  <si>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</si>
  <si>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</si>
  <si>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</si>
  <si>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</si>
  <si>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</si>
  <si>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</si>
  <si>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</si>
  <si>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</si>
  <si>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</si>
  <si>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</si>
  <si>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</si>
  <si>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</si>
  <si>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</si>
  <si>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</si>
  <si>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</si>
  <si>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</si>
  <si>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</si>
  <si>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</si>
  <si>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</si>
  <si>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</si>
  <si>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</si>
  <si>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</si>
  <si>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</si>
  <si>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</si>
  <si>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</si>
  <si>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</si>
  <si>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</si>
  <si>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</si>
  <si>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</si>
  <si>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</si>
  <si>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</si>
  <si>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</si>
  <si>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</si>
  <si>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</si>
  <si>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</si>
  <si>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</si>
  <si>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</si>
  <si>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</si>
  <si>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</si>
  <si>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</si>
  <si>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</si>
  <si>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</si>
  <si>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</si>
  <si>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</si>
  <si>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</si>
  <si>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</si>
  <si>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</si>
  <si>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</si>
  <si>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</si>
  <si>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</si>
  <si>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</si>
  <si>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</si>
  <si>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</si>
  <si>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</si>
  <si>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</si>
  <si>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</si>
  <si>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</si>
  <si>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</si>
  <si>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</si>
  <si>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</si>
  <si>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</si>
  <si>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</si>
  <si>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</si>
  <si>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</si>
  <si>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</si>
  <si>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</si>
  <si>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</si>
  <si>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</si>
  <si>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</si>
  <si>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</si>
  <si>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</si>
  <si>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</si>
  <si>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</si>
  <si>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</si>
  <si>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</si>
  <si>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</si>
  <si>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</si>
  <si>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</si>
  <si>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</si>
  <si>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</si>
  <si>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</si>
  <si>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</si>
  <si>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</si>
  <si>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</si>
  <si>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</si>
  <si>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</si>
  <si>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</si>
  <si>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</si>
  <si>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</si>
  <si>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</si>
  <si>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</si>
  <si>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</si>
  <si>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</si>
  <si>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</si>
  <si>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</si>
  <si>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</si>
  <si>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</si>
  <si>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</si>
  <si>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</si>
  <si>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</si>
  <si>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</si>
  <si>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</si>
  <si>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</si>
  <si>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</si>
  <si>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</si>
  <si>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</si>
  <si>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</si>
  <si>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</si>
  <si>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</si>
  <si>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</si>
  <si>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</si>
  <si>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</si>
  <si>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</si>
  <si>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</si>
  <si>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</si>
  <si>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</si>
  <si>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</si>
  <si>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</si>
  <si>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</si>
  <si>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</si>
  <si>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</si>
  <si>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</si>
  <si>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</si>
  <si>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</si>
  <si>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</si>
  <si>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</si>
  <si>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</si>
  <si>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</si>
  <si>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</si>
  <si>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</si>
  <si>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</si>
  <si>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</si>
  <si>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</si>
  <si>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</si>
  <si>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</si>
  <si>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</si>
  <si>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</si>
  <si>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</si>
  <si>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</si>
  <si>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</si>
  <si>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</si>
  <si>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</si>
  <si>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</si>
  <si>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</si>
  <si>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</si>
  <si>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</si>
  <si>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</si>
  <si>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</si>
  <si>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</si>
  <si>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</si>
  <si>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</si>
  <si>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</si>
  <si>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</si>
  <si>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</si>
  <si>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</si>
  <si>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</si>
  <si>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</si>
  <si>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</si>
  <si>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</si>
  <si>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</si>
  <si>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</si>
  <si>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</si>
  <si>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</si>
  <si>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</si>
  <si>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</si>
  <si>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</si>
  <si>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</si>
  <si>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</si>
  <si>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</si>
  <si>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</si>
  <si>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</si>
  <si>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</si>
  <si>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</si>
  <si>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</si>
  <si>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</si>
  <si>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</si>
  <si>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</si>
  <si>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</si>
  <si>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</si>
  <si>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</si>
  <si>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</si>
  <si>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</si>
  <si>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</si>
  <si>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</si>
  <si>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</si>
  <si>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</si>
  <si>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</si>
  <si>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</si>
  <si>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</si>
  <si>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</si>
  <si>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</si>
  <si>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</si>
  <si>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</si>
  <si>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</si>
  <si>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</si>
  <si>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</si>
  <si>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</si>
  <si>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</si>
  <si>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</si>
  <si>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</si>
  <si>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</si>
  <si>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</si>
  <si>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</si>
  <si>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</si>
  <si>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</si>
  <si>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</si>
  <si>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</si>
  <si>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</si>
  <si>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</si>
  <si>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</si>
  <si>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</si>
  <si>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</si>
  <si>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</si>
  <si>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</si>
  <si>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</si>
  <si>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</si>
  <si>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</si>
  <si>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</si>
  <si>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</si>
  <si>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</si>
  <si>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</si>
  <si>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</si>
  <si>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</si>
  <si>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</si>
  <si>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</si>
  <si>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</si>
  <si>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</si>
  <si>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</si>
  <si>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</si>
  <si>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</si>
  <si>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</si>
  <si>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</si>
  <si>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</si>
  <si>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</si>
  <si>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</si>
  <si>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</si>
  <si>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</si>
  <si>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</si>
  <si>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</si>
  <si>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</si>
  <si>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</si>
  <si>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</si>
  <si>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</si>
  <si>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</si>
  <si>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</si>
  <si>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</si>
  <si>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</si>
  <si>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</si>
  <si>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</si>
  <si>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</si>
  <si>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</si>
  <si>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</si>
  <si>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</si>
  <si>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</si>
  <si>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</si>
  <si>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</si>
  <si>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</si>
  <si>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</si>
  <si>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</si>
  <si>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</si>
  <si>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</si>
  <si>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</si>
  <si>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</si>
  <si>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</si>
  <si>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</si>
  <si>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</si>
  <si>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</si>
  <si>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</si>
  <si>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</si>
  <si>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</si>
  <si>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</si>
  <si>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</si>
  <si>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</si>
  <si>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</si>
  <si>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</si>
  <si>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</si>
  <si>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</si>
  <si>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</si>
  <si>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</si>
  <si>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</si>
  <si>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</si>
  <si>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</si>
  <si>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</si>
  <si>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</si>
  <si>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</si>
  <si>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</si>
  <si>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</si>
  <si>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</si>
  <si>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</si>
  <si>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</si>
  <si>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</si>
  <si>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</si>
  <si>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</si>
  <si>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</si>
  <si>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</si>
  <si>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</si>
  <si>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</si>
  <si>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</si>
  <si>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</si>
  <si>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</si>
  <si>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</si>
  <si>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</si>
  <si>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</si>
  <si>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</si>
  <si>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</si>
  <si>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</si>
  <si>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</si>
  <si>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</si>
  <si>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</si>
  <si>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</si>
  <si>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</si>
  <si>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</si>
  <si>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</si>
  <si>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</si>
  <si>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</si>
  <si>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</si>
  <si>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</si>
  <si>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</si>
  <si>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</si>
  <si>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</si>
  <si>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</si>
  <si>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</si>
  <si>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</si>
  <si>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</si>
  <si>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</si>
  <si>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</si>
  <si>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</si>
  <si>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</si>
  <si>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</si>
  <si>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</si>
  <si>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</si>
  <si>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</si>
  <si>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</si>
  <si>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</si>
  <si>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</si>
  <si>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</si>
  <si>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</si>
  <si>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</si>
  <si>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</si>
  <si>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</si>
  <si>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</si>
  <si>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</si>
  <si>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</si>
  <si>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</si>
  <si>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</si>
  <si>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</si>
  <si>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</si>
  <si>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</si>
  <si>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</si>
  <si>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</si>
  <si>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</si>
  <si>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</si>
  <si>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</si>
  <si>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</si>
  <si>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</si>
  <si>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</si>
  <si>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</si>
  <si>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</si>
  <si>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</si>
  <si>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</si>
  <si>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</si>
  <si>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</si>
  <si>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</si>
  <si>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</si>
  <si>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</si>
  <si>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</si>
  <si>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</si>
  <si>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</si>
  <si>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</si>
  <si>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</si>
  <si>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</si>
  <si>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</si>
  <si>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</si>
  <si>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</si>
  <si>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</si>
  <si>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</si>
  <si>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</si>
  <si>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</si>
  <si>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</si>
  <si>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</si>
  <si>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</si>
  <si>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</si>
  <si>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</si>
  <si>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</si>
  <si>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</si>
  <si>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</si>
  <si>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</si>
  <si>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</si>
  <si>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</si>
  <si>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</si>
  <si>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</si>
  <si>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</si>
  <si>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</si>
  <si>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</si>
  <si>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</si>
  <si>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</si>
  <si>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</si>
  <si>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</si>
  <si>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</si>
  <si>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</si>
  <si>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</si>
  <si>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</si>
  <si>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</si>
  <si>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</si>
  <si>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</si>
  <si>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</si>
  <si>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</si>
  <si>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</si>
  <si>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</si>
  <si>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</si>
  <si>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</si>
  <si>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</si>
  <si>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</si>
  <si>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</si>
  <si>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</si>
  <si>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</si>
  <si>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</si>
  <si>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</si>
  <si>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</si>
  <si>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</si>
  <si>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</si>
  <si>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</si>
  <si>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</si>
  <si>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</si>
  <si>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</si>
  <si>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</si>
  <si>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</si>
  <si>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</si>
  <si>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</si>
  <si>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</si>
  <si>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</si>
  <si>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</si>
  <si>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</si>
  <si>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</si>
  <si>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</si>
  <si>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</si>
  <si>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</si>
  <si>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</si>
  <si>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</si>
  <si>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</si>
  <si>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</si>
  <si>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</si>
  <si>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</si>
  <si>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</si>
  <si>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</si>
  <si>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</si>
  <si>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</si>
  <si>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</si>
  <si>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</si>
  <si>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</si>
  <si>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</si>
  <si>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</si>
  <si>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</si>
  <si>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</si>
  <si>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</si>
  <si>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</si>
  <si>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</si>
  <si>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</si>
  <si>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</si>
  <si>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</si>
  <si>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</si>
  <si>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</si>
  <si>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</si>
  <si>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</si>
  <si>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</si>
  <si>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</si>
  <si>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</si>
  <si>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</si>
  <si>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</si>
  <si>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</si>
  <si>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</si>
  <si>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</si>
  <si>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</si>
  <si>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</si>
  <si>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</si>
  <si>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</si>
  <si>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</si>
  <si>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</si>
  <si>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</si>
  <si>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</si>
  <si>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</si>
  <si>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</si>
  <si>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</si>
  <si>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</si>
  <si>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</si>
  <si>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</si>
  <si>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</si>
  <si>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</si>
  <si>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</si>
  <si>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</si>
  <si>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</si>
  <si>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</si>
  <si>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</si>
  <si>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</si>
  <si>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</si>
  <si>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</si>
  <si>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</si>
  <si>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</si>
  <si>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</si>
  <si>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</si>
  <si>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</si>
  <si>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</si>
  <si>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</si>
  <si>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</si>
  <si>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</si>
  <si>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</si>
  <si>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</si>
  <si>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</si>
  <si>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</si>
  <si>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</si>
  <si>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</si>
  <si>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</si>
  <si>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</si>
  <si>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</si>
  <si>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</si>
  <si>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</si>
  <si>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</si>
  <si>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</si>
  <si>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</si>
  <si>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</si>
  <si>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</si>
  <si>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</si>
  <si>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</si>
  <si>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</si>
  <si>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</si>
  <si>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</si>
  <si>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</si>
  <si>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</si>
  <si>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</si>
  <si>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</si>
  <si>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</si>
  <si>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</si>
  <si>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</si>
  <si>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</si>
  <si>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</si>
  <si>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</si>
  <si>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</si>
  <si>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</si>
  <si>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</si>
  <si>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</si>
  <si>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</si>
  <si>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</si>
  <si>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</si>
  <si>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</si>
  <si>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</si>
  <si>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</si>
  <si>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</si>
  <si>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</si>
  <si>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</si>
  <si>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</si>
  <si>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</si>
  <si>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</si>
  <si>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</si>
  <si>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</si>
  <si>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</si>
  <si>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</si>
  <si>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</si>
  <si>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</si>
  <si>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</si>
  <si>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</si>
  <si>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</si>
  <si>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</si>
  <si>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</si>
  <si>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</si>
  <si>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</si>
  <si>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</si>
  <si>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</si>
  <si>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</si>
  <si>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</si>
  <si>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</si>
  <si>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</si>
  <si>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</si>
  <si>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</si>
  <si>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</si>
  <si>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</si>
  <si>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</si>
  <si>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</si>
  <si>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</si>
  <si>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</si>
  <si>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</si>
  <si>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</si>
  <si>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</si>
  <si>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</si>
  <si>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</si>
  <si>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</si>
  <si>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</si>
  <si>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</si>
  <si>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</si>
  <si>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</si>
  <si>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</si>
  <si>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</si>
  <si>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</si>
  <si>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</si>
  <si>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</si>
  <si>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</si>
  <si>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</si>
  <si>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</si>
  <si>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</si>
  <si>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</si>
  <si>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</si>
  <si>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</si>
  <si>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</si>
  <si>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</si>
  <si>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</si>
  <si>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</si>
  <si>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</si>
  <si>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</si>
  <si>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</si>
  <si>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</si>
  <si>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</si>
  <si>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</si>
  <si>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</si>
  <si>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</si>
  <si>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</si>
  <si>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</si>
  <si>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</si>
  <si>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</si>
  <si>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</si>
  <si>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</si>
  <si>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</si>
  <si>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</si>
  <si>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</si>
  <si>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</si>
  <si>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</si>
  <si>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</si>
  <si>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</si>
  <si>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</si>
  <si>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</si>
  <si>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</si>
  <si>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</si>
  <si>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</si>
  <si>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</si>
  <si>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</si>
  <si>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</si>
  <si>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</si>
  <si>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</si>
  <si>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</si>
  <si>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</si>
  <si>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</si>
  <si>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</si>
  <si>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</si>
  <si>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</si>
  <si>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</si>
  <si>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</si>
  <si>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</si>
  <si>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</si>
  <si>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</si>
  <si>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</si>
  <si>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</si>
  <si>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</si>
  <si>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</si>
  <si>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</si>
  <si>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</si>
  <si>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</si>
  <si>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</si>
  <si>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</si>
  <si>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</si>
  <si>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</si>
  <si>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</si>
  <si>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</si>
  <si>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</si>
  <si>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</si>
  <si>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</si>
  <si>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</si>
  <si>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</si>
  <si>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</si>
  <si>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</si>
  <si>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</si>
  <si>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</si>
  <si>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</si>
  <si>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</si>
  <si>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</si>
  <si>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</si>
  <si>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</si>
  <si>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</si>
  <si>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</si>
  <si>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</si>
  <si>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</si>
  <si>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</si>
  <si>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</si>
  <si>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</si>
  <si>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</si>
  <si>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</si>
  <si>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</si>
  <si>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</si>
  <si>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</si>
  <si>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</si>
  <si>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</si>
  <si>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</si>
  <si>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</si>
  <si>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</si>
  <si>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</si>
  <si>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</si>
  <si>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</si>
  <si>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</si>
  <si>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</si>
  <si>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alum:Strict-nature-reserves</t>
  </si>
  <si>
    <t>alum:Wilderness-area</t>
  </si>
  <si>
    <t>alum:National-park</t>
  </si>
  <si>
    <t>alum:Natural-feature-protection</t>
  </si>
  <si>
    <t>alum:Habitat-or-species-management-area</t>
  </si>
  <si>
    <t>alum:Protected-landscape</t>
  </si>
  <si>
    <t>alum:Other-conserved-area</t>
  </si>
  <si>
    <t>alum:Biodiversity</t>
  </si>
  <si>
    <t>alum:Surface-water-supply</t>
  </si>
  <si>
    <t>alum:Groundwater</t>
  </si>
  <si>
    <t>alum:Landscape</t>
  </si>
  <si>
    <t>alum:Traditional-Indigenous-uses</t>
  </si>
  <si>
    <t>alum:Defence-landnatural-areas</t>
  </si>
  <si>
    <t>alum:Stock-route</t>
  </si>
  <si>
    <t>alum:Residual-native-cover</t>
  </si>
  <si>
    <t>alum:Rehabilitation</t>
  </si>
  <si>
    <t>alum:Wood-production-forestry</t>
  </si>
  <si>
    <t>alum:Other-forest-production</t>
  </si>
  <si>
    <t>alum:Hardwood-plantation-forestry</t>
  </si>
  <si>
    <t>alum:Softwood-plantation-forestry</t>
  </si>
  <si>
    <t>alum:Other-forest-plantation</t>
  </si>
  <si>
    <t>alum:Environmental-forest-plantation</t>
  </si>
  <si>
    <t>alum:Native-or-exotic-pasture-mosaic</t>
  </si>
  <si>
    <t>alum:Pasture-legumes</t>
  </si>
  <si>
    <t>alum:Pasture-legume-or-grass-mixtures</t>
  </si>
  <si>
    <t>alum:Sown-grasses</t>
  </si>
  <si>
    <t>alum:Cereals</t>
  </si>
  <si>
    <t>alum:Beverage-and-spice-crops</t>
  </si>
  <si>
    <t>alum:Oilseeds</t>
  </si>
  <si>
    <t>alum:Sugar</t>
  </si>
  <si>
    <t>alum:Cotton</t>
  </si>
  <si>
    <t>alum:Alkaloid-poppies</t>
  </si>
  <si>
    <t>alum:Pulses</t>
  </si>
  <si>
    <t>alum:Tree-fruits</t>
  </si>
  <si>
    <t>alum:Olives</t>
  </si>
  <si>
    <t>alum:Tree-nuts</t>
  </si>
  <si>
    <t>alum:Vine-fruits</t>
  </si>
  <si>
    <t>alum:Shrub-berries-and-fruits</t>
  </si>
  <si>
    <t>alum:Perennial-flowers-and-bulbs</t>
  </si>
  <si>
    <t>alum:Perennial-vegetables-and-herbs</t>
  </si>
  <si>
    <t>alum:Citrus</t>
  </si>
  <si>
    <t>alum:Grapes</t>
  </si>
  <si>
    <t>alum:Seasonal-flowers-and-bulbs</t>
  </si>
  <si>
    <t>alum:Seasonal-vegetables-and-herbs</t>
  </si>
  <si>
    <t>alum:Degraded-land</t>
  </si>
  <si>
    <t>alum:Abandoned-land</t>
  </si>
  <si>
    <t>alum:Land-under-rehabilitation</t>
  </si>
  <si>
    <t>alum:No-defined-use</t>
  </si>
  <si>
    <t>alum:Abandoned-perennial-horticulture</t>
  </si>
  <si>
    <t>alum:Irrigated-hardwood-plantation-forestry</t>
  </si>
  <si>
    <t>alum:Irrigated-softwood-plantation-forestry</t>
  </si>
  <si>
    <t>alum:Irrigated-environmental-forest-plantation</t>
  </si>
  <si>
    <t>alum:Irrigated-woody-fodder-plants</t>
  </si>
  <si>
    <t>alum:Irrigated-pasture-legumes</t>
  </si>
  <si>
    <t>alum:Irrigated-legume-or-grass-mixtures</t>
  </si>
  <si>
    <t>alum:Irrigated-sown-grasses</t>
  </si>
  <si>
    <t>alum:Irrigated-cereals</t>
  </si>
  <si>
    <t>alum:Irrigated-beverage-and-spice-crops</t>
  </si>
  <si>
    <t>alum:Irrigated-oilseeds</t>
  </si>
  <si>
    <t>alum:Irrigated-sugar</t>
  </si>
  <si>
    <t>alum:Irrigated-cotton</t>
  </si>
  <si>
    <t>alum:Irrigated-alkaloid-poppies</t>
  </si>
  <si>
    <t>alum:Irrigated-pulses</t>
  </si>
  <si>
    <t>alum:Irrigated-rice</t>
  </si>
  <si>
    <t>alum:Irrigated-tree-fruits</t>
  </si>
  <si>
    <t>alum:Irrigated-olives</t>
  </si>
  <si>
    <t>alum:Irrigated-tree-nuts</t>
  </si>
  <si>
    <t>alum:Irrigated-vine-fruits</t>
  </si>
  <si>
    <t>alum:Irrigated-shrub-berries-and-fruits</t>
  </si>
  <si>
    <t>alum:Irrigated--perennial-flowers-and-bulbs</t>
  </si>
  <si>
    <t>alum:Irrigated-perennial-vegetables-and-herbs</t>
  </si>
  <si>
    <t>alum:Irrigated-citrus</t>
  </si>
  <si>
    <t>alum:Irrigated-grapes</t>
  </si>
  <si>
    <t>alum:Irrigated-seasonal-flowers-and-bulbs</t>
  </si>
  <si>
    <t>alum:Irrigated-seasonal-vegetables-and-herbs</t>
  </si>
  <si>
    <t>alum:Irrigated-turf-farming</t>
  </si>
  <si>
    <t>alum:Degraded-irrigated-land</t>
  </si>
  <si>
    <t>alum:Abandoned-irrigated-land</t>
  </si>
  <si>
    <t>alum:Irrigated-land-under-rehabilitation</t>
  </si>
  <si>
    <t>alum:No-defined-useirrigation</t>
  </si>
  <si>
    <t>alum:Abandoned-irrigated-perennial-horticulture</t>
  </si>
  <si>
    <t>alum:Production-nurseries</t>
  </si>
  <si>
    <t>alum:Shadehouses</t>
  </si>
  <si>
    <t>alum:Glasshouses</t>
  </si>
  <si>
    <t>alum:Glasshouseshydroponic</t>
  </si>
  <si>
    <t>alum:Abandoned-intensive-horticulture</t>
  </si>
  <si>
    <t>alum:Dairy-sheds-and-yards</t>
  </si>
  <si>
    <t>alum:Feedlots</t>
  </si>
  <si>
    <t>alum:Poultry-farms</t>
  </si>
  <si>
    <t>alum:Piggeries</t>
  </si>
  <si>
    <t>alum:Aquaculture</t>
  </si>
  <si>
    <t>alum:Horse-studs</t>
  </si>
  <si>
    <t>alum:Abandoned-intensive-animal-production</t>
  </si>
  <si>
    <t>alum:General-purpose-factory</t>
  </si>
  <si>
    <t>alum:Food-processing-factory</t>
  </si>
  <si>
    <t>alum:Major-industrial-complex</t>
  </si>
  <si>
    <t>alum:Bulk-grain-storage</t>
  </si>
  <si>
    <t>alum:Abattoirs</t>
  </si>
  <si>
    <t>alum:Oil-refinery</t>
  </si>
  <si>
    <t>alum:Sawmill</t>
  </si>
  <si>
    <t>alum:Abandoned-manufacturing-and-industrial</t>
  </si>
  <si>
    <t>alum:Urban-residential</t>
  </si>
  <si>
    <t>alum:Rural-residential-with-agriculture</t>
  </si>
  <si>
    <t>alum:Rural-residential-without-agriculture</t>
  </si>
  <si>
    <t>alum:Remote-communities</t>
  </si>
  <si>
    <t>alum:Farm-buildings-or-infrastructure</t>
  </si>
  <si>
    <t>alum:Commercial-services</t>
  </si>
  <si>
    <t>alum:Public-services</t>
  </si>
  <si>
    <t>alum:Recreation-and-culture</t>
  </si>
  <si>
    <t>alum:Defence-facilitiesurban</t>
  </si>
  <si>
    <t>alum:Research-facilities</t>
  </si>
  <si>
    <t>alum:Fuel-powered-electricity-generation</t>
  </si>
  <si>
    <t>alum:Hydro-electricity-generation</t>
  </si>
  <si>
    <t>alum:Wind-electricity-generation</t>
  </si>
  <si>
    <t>alum:Solar-electricity-generation</t>
  </si>
  <si>
    <t>alum:Electricity-substations-and-transmission</t>
  </si>
  <si>
    <t>alum:Gas-treatment,-storage-and-transmission</t>
  </si>
  <si>
    <t>alum:Water-extraction-and-transmission</t>
  </si>
  <si>
    <t>alum:Airports-or-aerodromes</t>
  </si>
  <si>
    <t>alum:Roads</t>
  </si>
  <si>
    <t>alum:Railways</t>
  </si>
  <si>
    <t>alum:Ports-and-water-transport</t>
  </si>
  <si>
    <t>alum:Navigation-and-communication</t>
  </si>
  <si>
    <t>alum:Mines</t>
  </si>
  <si>
    <t>alum:Quarries</t>
  </si>
  <si>
    <t>alum:Tailings</t>
  </si>
  <si>
    <t>alum:Extractive-Industry-not-in-use</t>
  </si>
  <si>
    <t>alum:Effluent-pond</t>
  </si>
  <si>
    <t>alum:Landfill</t>
  </si>
  <si>
    <t>alum:Solid-garbage</t>
  </si>
  <si>
    <t>alum:Incinerators</t>
  </si>
  <si>
    <t>alum:Sewage-or-sewerage</t>
  </si>
  <si>
    <t>alum:Lakeconservation</t>
  </si>
  <si>
    <t>alum:Lakeproduction</t>
  </si>
  <si>
    <t>alum:Lakeintensive-use</t>
  </si>
  <si>
    <t>alum:Lakesaline</t>
  </si>
  <si>
    <t>alum:Reservoir</t>
  </si>
  <si>
    <t>alum:Water-storageintensive-use-or-farm-dams</t>
  </si>
  <si>
    <t>alum:Evaporation-basin</t>
  </si>
  <si>
    <t>alum:Riverconservation</t>
  </si>
  <si>
    <t>alum:Riverproduction</t>
  </si>
  <si>
    <t>alum:Riverintensive-use</t>
  </si>
  <si>
    <t>alum:Supply-channel-or-aqueduct</t>
  </si>
  <si>
    <t>alum:Drainage-channel-or-aqueduct</t>
  </si>
  <si>
    <t>alum:Stormwater</t>
  </si>
  <si>
    <t>alum:Marsh-or-wetlandconservation</t>
  </si>
  <si>
    <t>alum:Marsh-or-wetlandproduction</t>
  </si>
  <si>
    <t>alum:Marsh-or-wetlandintensive-use</t>
  </si>
  <si>
    <t>alum:Marsh-or-wetlandsaline</t>
  </si>
  <si>
    <t>alum:Estuary-or-coastal-watersconservation</t>
  </si>
  <si>
    <t>alum:Estuary-or-coastal-watersproduction</t>
  </si>
  <si>
    <t>alum:Estuary-or-coastal-watersintensive-use</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</si>
  <si>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</si>
  <si>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</si>
  <si>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</si>
  <si>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</si>
  <si>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</si>
  <si>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</si>
  <si>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</si>
  <si>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</si>
  <si>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</si>
  <si>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</si>
  <si>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alum:Cropping</t>
  </si>
  <si>
    <t>alum:Services</t>
  </si>
  <si>
    <t>alum:Utilities</t>
  </si>
  <si>
    <t>alum:Mining</t>
  </si>
  <si>
    <t>alum:Water</t>
  </si>
  <si>
    <t>alum:Lake</t>
  </si>
  <si>
    <t>alum:Reservoir/dam</t>
  </si>
  <si>
    <t>alum:River</t>
  </si>
  <si>
    <t>alum:Channel/aqueduct</t>
  </si>
  <si>
    <t>alum:Marsh/wetland</t>
  </si>
  <si>
    <t>alum:Managed-resource-protection</t>
  </si>
  <si>
    <t>alum:Other-minimal-use</t>
  </si>
  <si>
    <t>alum:Grazing-native-vegetation</t>
  </si>
  <si>
    <t>alum:Production-native-forests</t>
  </si>
  <si>
    <t>alum:Plantation-forests</t>
  </si>
  <si>
    <t>alum:Grazing-modified-pastures</t>
  </si>
  <si>
    <t>alum:Perennial-horticulture</t>
  </si>
  <si>
    <t>alum:Irrigated-plantation-forests</t>
  </si>
  <si>
    <t>alum:Grazing-irrigated-modified-pastures</t>
  </si>
  <si>
    <t>alum:Irrigated-cropping</t>
  </si>
  <si>
    <t>alum:Irrigated-perennial-horticulture</t>
  </si>
  <si>
    <t>alum:Intensive-horticulture</t>
  </si>
  <si>
    <t>alum:Intensive-animal-production</t>
  </si>
  <si>
    <t>alum:Manufacturing-and-industrial</t>
  </si>
  <si>
    <t>alum:Residential-and-farm-infrastructure</t>
  </si>
  <si>
    <t>alum:Transport-and-communication</t>
  </si>
  <si>
    <t>alum:Waste-treatment-and-disposal</t>
  </si>
  <si>
    <t>alum:Estuary/coastal-waters</t>
  </si>
  <si>
    <t>orcid:0000-0002-4048-6792</t>
  </si>
  <si>
    <t>Rebecca Jordan</t>
  </si>
  <si>
    <t>TERTV8 attribute table names</t>
  </si>
  <si>
    <t xml:space="preserve">Column of attribute names as ALUM 2015-16 mapping data (TERTV8 volumn in attribute table) added </t>
  </si>
  <si>
    <t>ALUM_V8_vertical with IUCN</t>
  </si>
  <si>
    <t>alum:Hay-and-silage</t>
  </si>
  <si>
    <t>alum:Irrigated-other-forest-production</t>
  </si>
  <si>
    <t>alum:Irrigated-hay-and-silage</t>
  </si>
  <si>
    <t>alum:Saleyards-or-stockyards</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</si>
  <si>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</si>
  <si>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</si>
  <si>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</si>
  <si>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</si>
  <si>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</si>
  <si>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</si>
  <si>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</si>
  <si>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</si>
  <si>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</si>
  <si>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</si>
  <si>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</si>
  <si>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</si>
  <si>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</si>
  <si>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1.2.5 Traditional Indigenous uses</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</si>
  <si>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</si>
  <si>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</si>
  <si>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</si>
  <si>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</si>
  <si>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</si>
  <si>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</si>
  <si>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</si>
  <si>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</si>
  <si>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</si>
  <si>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</si>
  <si>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</si>
  <si>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</si>
  <si>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</si>
  <si>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</si>
  <si>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</si>
  <si>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</si>
  <si>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</si>
  <si>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</si>
  <si>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</si>
  <si>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</si>
  <si>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</si>
  <si>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</si>
  <si>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</si>
  <si>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</si>
  <si>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</si>
  <si>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</si>
  <si>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</si>
  <si>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</si>
  <si>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</si>
  <si>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</si>
  <si>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</si>
  <si>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</si>
  <si>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</si>
  <si>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</si>
  <si>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</si>
  <si>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</si>
  <si>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</si>
  <si>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</si>
  <si>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</si>
  <si>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</si>
  <si>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</si>
  <si>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</si>
  <si>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</si>
  <si>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</si>
  <si>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</si>
  <si>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</si>
  <si>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</si>
  <si>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</si>
  <si>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</si>
  <si>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</si>
  <si>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</si>
  <si>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</si>
  <si>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</si>
  <si>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</si>
  <si>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</si>
  <si>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</si>
  <si>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</si>
  <si>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</si>
  <si>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</si>
  <si>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</si>
  <si>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</si>
  <si>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</si>
  <si>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</si>
  <si>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</si>
  <si>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</si>
  <si>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</si>
  <si>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</si>
  <si>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</si>
  <si>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</si>
  <si>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</si>
  <si>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</si>
  <si>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</si>
  <si>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</si>
  <si>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</si>
  <si>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</si>
  <si>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</si>
  <si>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</si>
  <si>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</si>
  <si>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</si>
  <si>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</si>
  <si>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</si>
  <si>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</si>
  <si>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</si>
  <si>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</si>
  <si>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</si>
  <si>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</si>
  <si>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</si>
  <si>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</si>
  <si>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</si>
  <si>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</si>
  <si>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</si>
  <si>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</si>
  <si>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</si>
  <si>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</si>
  <si>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</si>
  <si>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</si>
  <si>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</si>
  <si>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</si>
  <si>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</si>
  <si>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</si>
  <si>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</si>
  <si>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</si>
  <si>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</si>
  <si>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</si>
  <si>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</si>
  <si>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</si>
  <si>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</si>
  <si>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</si>
  <si>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</si>
  <si>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</si>
  <si>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</si>
  <si>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</si>
  <si>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</si>
  <si>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</si>
  <si>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</si>
  <si>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</si>
  <si>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5.8.4 Extractive Industry not in use</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</si>
  <si>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</si>
  <si>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</si>
  <si>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</si>
  <si>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</si>
  <si>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</si>
  <si>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</si>
  <si>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</si>
  <si>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</si>
  <si>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</si>
  <si>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</si>
  <si>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</si>
  <si>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</si>
  <si>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</si>
  <si>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</si>
  <si>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</si>
  <si>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</si>
  <si>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</si>
  <si>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</si>
  <si>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</si>
  <si>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</si>
  <si>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</si>
  <si>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</si>
  <si>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</si>
  <si>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</si>
  <si>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</si>
  <si>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</si>
  <si>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</si>
  <si>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</si>
  <si>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</si>
  <si>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</si>
  <si>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</si>
  <si>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</si>
  <si>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</si>
  <si>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</si>
  <si>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</si>
  <si>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</si>
  <si>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</si>
  <si>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</si>
  <si>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</si>
  <si>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</si>
  <si>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</si>
  <si>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</si>
  <si>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</si>
  <si>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</si>
  <si>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</si>
  <si>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</si>
  <si>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</si>
  <si>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</si>
  <si>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</si>
  <si>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</si>
  <si>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</si>
  <si>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</si>
  <si>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</si>
  <si>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</si>
  <si>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</si>
  <si>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</si>
  <si>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</si>
  <si>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</si>
  <si>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alum:Woody-fodder-plants</t>
  </si>
  <si>
    <t>alum:Seasonal-fruits</t>
  </si>
  <si>
    <t>alum:Irrigated-seasonal-fruits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</si>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</sst>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sz val="9"/>
      <color rgb="FF1F2328"/>
      <name val="Segoe UI"/>
      <family val="2"/>
    </font>
    <font>
      <sz val="9"/>
      <color rgb="FF000000"/>
      <name val="Arial"/>
      <family val="2"/>
    </font>
    <font>
      <b/>
      <sz val="9"/>
      <name val="Calibri"/>
      <family val="2"/>
      <scheme val="minor"/>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4" fillId="0" borderId="0" applyNumberFormat="0" applyFill="0" applyBorder="0" applyAlignment="0" applyProtection="0">
      <alignment vertical="top"/>
      <protection locked="0"/>
    </xf>
    <xf numFmtId="0" fontId="6" fillId="9" borderId="0" applyNumberFormat="0" applyBorder="0" applyAlignment="0" applyProtection="0"/>
    <xf numFmtId="0" fontId="41" fillId="10" borderId="0" applyNumberFormat="0" applyBorder="0" applyAlignment="0" applyProtection="0"/>
    <xf numFmtId="0" fontId="42" fillId="11" borderId="0" applyNumberFormat="0" applyBorder="0" applyAlignment="0" applyProtection="0"/>
    <xf numFmtId="0" fontId="43" fillId="12" borderId="0" applyNumberFormat="0" applyBorder="0" applyAlignment="0" applyProtection="0"/>
    <xf numFmtId="0" fontId="4" fillId="13" borderId="0" applyNumberFormat="0" applyBorder="0" applyAlignment="0" applyProtection="0"/>
    <xf numFmtId="0" fontId="2" fillId="0" borderId="0"/>
  </cellStyleXfs>
  <cellXfs count="173">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8" fillId="2" borderId="1" xfId="0" applyFont="1" applyFill="1" applyBorder="1" applyAlignment="1">
      <alignment horizontal="left"/>
    </xf>
    <xf numFmtId="0" fontId="8" fillId="2" borderId="2" xfId="0" applyFont="1" applyFill="1" applyBorder="1"/>
    <xf numFmtId="0" fontId="8" fillId="2" borderId="3" xfId="0" applyFont="1" applyFill="1" applyBorder="1" applyAlignment="1">
      <alignment horizontal="left"/>
    </xf>
    <xf numFmtId="0" fontId="8" fillId="2" borderId="4" xfId="0" applyFont="1" applyFill="1" applyBorder="1"/>
    <xf numFmtId="0" fontId="8" fillId="4" borderId="2" xfId="0" applyFont="1" applyFill="1" applyBorder="1"/>
    <xf numFmtId="0" fontId="8" fillId="4" borderId="4" xfId="0" applyFont="1" applyFill="1" applyBorder="1"/>
    <xf numFmtId="0" fontId="10" fillId="2" borderId="1" xfId="0" applyFont="1" applyFill="1" applyBorder="1" applyAlignment="1">
      <alignment horizontal="left"/>
    </xf>
    <xf numFmtId="0" fontId="10" fillId="2" borderId="2" xfId="0" applyFont="1" applyFill="1" applyBorder="1"/>
    <xf numFmtId="0" fontId="10" fillId="2" borderId="0" xfId="0" applyFont="1" applyFill="1" applyAlignment="1">
      <alignment horizontal="left"/>
    </xf>
    <xf numFmtId="0" fontId="10" fillId="2" borderId="0" xfId="0" applyFont="1" applyFill="1"/>
    <xf numFmtId="0" fontId="11" fillId="0" borderId="0" xfId="0" applyFont="1"/>
    <xf numFmtId="0" fontId="7" fillId="2" borderId="0" xfId="0" applyFont="1" applyFill="1"/>
    <xf numFmtId="0" fontId="7" fillId="2" borderId="0" xfId="0" applyFont="1" applyFill="1" applyAlignment="1">
      <alignment horizontal="left"/>
    </xf>
    <xf numFmtId="0" fontId="7" fillId="0" borderId="0" xfId="0" applyFont="1"/>
    <xf numFmtId="0" fontId="12" fillId="2" borderId="0" xfId="0" applyFont="1" applyFill="1" applyAlignment="1">
      <alignment horizontal="center" vertical="center"/>
    </xf>
    <xf numFmtId="0" fontId="13" fillId="0" borderId="0" xfId="0" applyFont="1"/>
    <xf numFmtId="0" fontId="13" fillId="2" borderId="0" xfId="0" applyFont="1" applyFill="1"/>
    <xf numFmtId="0" fontId="13" fillId="2" borderId="0" xfId="0" applyFont="1" applyFill="1" applyAlignment="1">
      <alignment horizontal="left"/>
    </xf>
    <xf numFmtId="0" fontId="14" fillId="2" borderId="0" xfId="0" applyFont="1" applyFill="1"/>
    <xf numFmtId="0" fontId="14" fillId="0" borderId="0" xfId="0" applyFont="1"/>
    <xf numFmtId="0" fontId="14" fillId="2" borderId="0" xfId="0" applyFont="1" applyFill="1" applyAlignment="1">
      <alignment horizontal="left"/>
    </xf>
    <xf numFmtId="0" fontId="15" fillId="4" borderId="7" xfId="0" applyFont="1" applyFill="1" applyBorder="1" applyAlignment="1">
      <alignment horizontal="left"/>
    </xf>
    <xf numFmtId="0" fontId="15" fillId="4" borderId="8" xfId="0" applyFont="1" applyFill="1" applyBorder="1"/>
    <xf numFmtId="0" fontId="16" fillId="2" borderId="0" xfId="0" applyFont="1" applyFill="1"/>
    <xf numFmtId="0" fontId="15" fillId="4" borderId="5" xfId="0" applyFont="1" applyFill="1" applyBorder="1" applyAlignment="1">
      <alignment horizontal="left"/>
    </xf>
    <xf numFmtId="0" fontId="15" fillId="4" borderId="6" xfId="0" applyFont="1" applyFill="1" applyBorder="1"/>
    <xf numFmtId="0" fontId="16" fillId="0" borderId="0" xfId="0" applyFont="1"/>
    <xf numFmtId="0" fontId="10" fillId="4" borderId="1" xfId="0" applyFont="1" applyFill="1" applyBorder="1" applyAlignment="1">
      <alignment horizontal="left"/>
    </xf>
    <xf numFmtId="0" fontId="10" fillId="4" borderId="2" xfId="0" applyFont="1" applyFill="1" applyBorder="1"/>
    <xf numFmtId="0" fontId="11" fillId="2" borderId="0" xfId="0" applyFont="1" applyFill="1"/>
    <xf numFmtId="0" fontId="11" fillId="2" borderId="0" xfId="0" applyFont="1" applyFill="1" applyAlignment="1">
      <alignment horizontal="left"/>
    </xf>
    <xf numFmtId="0" fontId="10" fillId="2" borderId="3" xfId="0" applyFont="1" applyFill="1" applyBorder="1" applyAlignment="1">
      <alignment horizontal="left"/>
    </xf>
    <xf numFmtId="0" fontId="10" fillId="2" borderId="4" xfId="0" applyFont="1" applyFill="1" applyBorder="1"/>
    <xf numFmtId="0" fontId="18" fillId="2" borderId="0" xfId="0" applyFont="1" applyFill="1"/>
    <xf numFmtId="0" fontId="18" fillId="0" borderId="0" xfId="0" applyFont="1"/>
    <xf numFmtId="0" fontId="10" fillId="4" borderId="3" xfId="0" applyFont="1" applyFill="1" applyBorder="1" applyAlignment="1">
      <alignment horizontal="left"/>
    </xf>
    <xf numFmtId="0" fontId="10" fillId="4" borderId="4" xfId="0" applyFont="1" applyFill="1" applyBorder="1"/>
    <xf numFmtId="0" fontId="16" fillId="2" borderId="0" xfId="0" applyFont="1" applyFill="1" applyAlignment="1">
      <alignment horizontal="left"/>
    </xf>
    <xf numFmtId="0" fontId="17" fillId="2" borderId="0" xfId="0" applyFont="1" applyFill="1" applyAlignment="1">
      <alignment horizontal="left"/>
    </xf>
    <xf numFmtId="0" fontId="17" fillId="2" borderId="0" xfId="0" applyFont="1" applyFill="1"/>
    <xf numFmtId="0" fontId="18" fillId="2" borderId="0" xfId="0" applyFont="1" applyFill="1" applyAlignment="1">
      <alignment horizontal="left"/>
    </xf>
    <xf numFmtId="0" fontId="11" fillId="4" borderId="0" xfId="0" applyFont="1" applyFill="1"/>
    <xf numFmtId="0" fontId="15" fillId="2" borderId="0" xfId="0" applyFont="1" applyFill="1" applyAlignment="1">
      <alignment horizontal="left"/>
    </xf>
    <xf numFmtId="0" fontId="15" fillId="2" borderId="0" xfId="0" applyFont="1" applyFill="1"/>
    <xf numFmtId="0" fontId="11" fillId="0" borderId="0" xfId="0" applyFont="1" applyAlignment="1">
      <alignment horizontal="left"/>
    </xf>
    <xf numFmtId="0" fontId="19" fillId="2" borderId="3" xfId="0" applyFont="1" applyFill="1" applyBorder="1" applyAlignment="1">
      <alignment horizontal="left"/>
    </xf>
    <xf numFmtId="0" fontId="20" fillId="3" borderId="6" xfId="0" applyFont="1" applyFill="1" applyBorder="1" applyAlignment="1">
      <alignment vertical="top" wrapText="1"/>
    </xf>
    <xf numFmtId="0" fontId="21" fillId="2" borderId="0" xfId="0" applyFont="1" applyFill="1"/>
    <xf numFmtId="0" fontId="20" fillId="3" borderId="5" xfId="0" applyFont="1" applyFill="1" applyBorder="1" applyAlignment="1">
      <alignment horizontal="left" vertical="top"/>
    </xf>
    <xf numFmtId="0" fontId="20" fillId="2" borderId="0" xfId="0" applyFont="1" applyFill="1" applyAlignment="1">
      <alignment horizontal="center"/>
    </xf>
    <xf numFmtId="0" fontId="19" fillId="2" borderId="2" xfId="0" applyFont="1" applyFill="1" applyBorder="1"/>
    <xf numFmtId="0" fontId="0" fillId="5" borderId="0" xfId="0" applyFill="1"/>
    <xf numFmtId="0" fontId="0" fillId="5" borderId="0" xfId="0" applyFill="1" applyAlignment="1">
      <alignment horizontal="left"/>
    </xf>
    <xf numFmtId="0" fontId="22" fillId="5" borderId="0" xfId="0" applyFont="1" applyFill="1" applyAlignment="1">
      <alignment horizontal="left"/>
    </xf>
    <xf numFmtId="0" fontId="22" fillId="5" borderId="0" xfId="0" applyFont="1" applyFill="1"/>
    <xf numFmtId="0" fontId="24" fillId="2" borderId="0" xfId="0" applyFont="1" applyFill="1"/>
    <xf numFmtId="0" fontId="24" fillId="2" borderId="0" xfId="0" applyFont="1" applyFill="1" applyAlignment="1">
      <alignment horizontal="left"/>
    </xf>
    <xf numFmtId="0" fontId="25" fillId="4" borderId="7" xfId="0" applyFont="1" applyFill="1" applyBorder="1" applyAlignment="1">
      <alignment horizontal="left"/>
    </xf>
    <xf numFmtId="0" fontId="25" fillId="4" borderId="8" xfId="0" applyFont="1" applyFill="1" applyBorder="1"/>
    <xf numFmtId="0" fontId="25" fillId="4" borderId="5" xfId="0" applyFont="1" applyFill="1" applyBorder="1" applyAlignment="1">
      <alignment horizontal="left"/>
    </xf>
    <xf numFmtId="0" fontId="26" fillId="2" borderId="0" xfId="0" applyFont="1" applyFill="1"/>
    <xf numFmtId="0" fontId="24" fillId="4" borderId="1" xfId="0" applyFont="1" applyFill="1" applyBorder="1" applyAlignment="1">
      <alignment horizontal="left"/>
    </xf>
    <xf numFmtId="0" fontId="24" fillId="4" borderId="2" xfId="0" applyFont="1" applyFill="1" applyBorder="1"/>
    <xf numFmtId="0" fontId="24" fillId="2" borderId="1" xfId="0" applyFont="1" applyFill="1" applyBorder="1" applyAlignment="1">
      <alignment horizontal="left"/>
    </xf>
    <xf numFmtId="0" fontId="24" fillId="2" borderId="2" xfId="0" applyFont="1" applyFill="1" applyBorder="1"/>
    <xf numFmtId="0" fontId="24" fillId="2" borderId="3" xfId="0" applyFont="1" applyFill="1" applyBorder="1" applyAlignment="1">
      <alignment horizontal="left"/>
    </xf>
    <xf numFmtId="0" fontId="24" fillId="2" borderId="4" xfId="0" applyFont="1" applyFill="1" applyBorder="1"/>
    <xf numFmtId="0" fontId="24" fillId="4" borderId="3" xfId="0" applyFont="1" applyFill="1" applyBorder="1" applyAlignment="1">
      <alignment horizontal="left"/>
    </xf>
    <xf numFmtId="0" fontId="24" fillId="4" borderId="4" xfId="0" applyFont="1" applyFill="1" applyBorder="1"/>
    <xf numFmtId="0" fontId="26" fillId="4" borderId="2" xfId="0" applyFont="1" applyFill="1" applyBorder="1"/>
    <xf numFmtId="0" fontId="24" fillId="4" borderId="0" xfId="0" applyFont="1" applyFill="1"/>
    <xf numFmtId="0" fontId="27" fillId="2" borderId="0" xfId="0" applyFont="1" applyFill="1"/>
    <xf numFmtId="0" fontId="24" fillId="0" borderId="0" xfId="0" applyFont="1" applyAlignment="1">
      <alignment horizontal="left"/>
    </xf>
    <xf numFmtId="0" fontId="28" fillId="2" borderId="0" xfId="0" applyFont="1" applyFill="1"/>
    <xf numFmtId="0" fontId="24" fillId="0" borderId="0" xfId="0" applyFont="1"/>
    <xf numFmtId="0" fontId="24" fillId="5" borderId="7" xfId="0" applyFont="1" applyFill="1" applyBorder="1" applyAlignment="1">
      <alignment horizontal="left"/>
    </xf>
    <xf numFmtId="0" fontId="24" fillId="5" borderId="8" xfId="0" applyFont="1" applyFill="1" applyBorder="1"/>
    <xf numFmtId="0" fontId="24" fillId="5" borderId="1" xfId="0" applyFont="1" applyFill="1" applyBorder="1" applyAlignment="1">
      <alignment horizontal="left"/>
    </xf>
    <xf numFmtId="0" fontId="24" fillId="5" borderId="2" xfId="0" applyFont="1" applyFill="1" applyBorder="1"/>
    <xf numFmtId="0" fontId="28" fillId="2" borderId="0" xfId="0" applyFont="1" applyFill="1" applyAlignment="1">
      <alignment horizontal="left"/>
    </xf>
    <xf numFmtId="0" fontId="24" fillId="5" borderId="3" xfId="0" applyFont="1" applyFill="1" applyBorder="1" applyAlignment="1">
      <alignment horizontal="left"/>
    </xf>
    <xf numFmtId="0" fontId="24" fillId="5" borderId="4" xfId="0" applyFont="1" applyFill="1" applyBorder="1"/>
    <xf numFmtId="0" fontId="24" fillId="5" borderId="0" xfId="0" applyFont="1" applyFill="1"/>
    <xf numFmtId="0" fontId="24" fillId="5" borderId="0" xfId="0" applyFont="1" applyFill="1" applyAlignment="1">
      <alignment horizontal="left"/>
    </xf>
    <xf numFmtId="0" fontId="26" fillId="5" borderId="3" xfId="0" applyFont="1" applyFill="1" applyBorder="1" applyAlignment="1">
      <alignment horizontal="left"/>
    </xf>
    <xf numFmtId="0" fontId="26" fillId="5" borderId="4" xfId="0" applyFont="1" applyFill="1" applyBorder="1"/>
    <xf numFmtId="0" fontId="25" fillId="2" borderId="0" xfId="0" applyFont="1" applyFill="1" applyAlignment="1">
      <alignment horizontal="center" vertical="center"/>
    </xf>
    <xf numFmtId="0" fontId="0" fillId="2" borderId="0" xfId="0" applyFill="1" applyAlignment="1">
      <alignment vertical="center"/>
    </xf>
    <xf numFmtId="0" fontId="23" fillId="3" borderId="5" xfId="0" applyFont="1" applyFill="1" applyBorder="1" applyAlignment="1">
      <alignment horizontal="left" vertical="center"/>
    </xf>
    <xf numFmtId="0" fontId="23" fillId="3" borderId="6" xfId="0" applyFont="1" applyFill="1" applyBorder="1" applyAlignment="1">
      <alignment vertical="center" wrapText="1"/>
    </xf>
    <xf numFmtId="0" fontId="24" fillId="2" borderId="0" xfId="0" applyFont="1" applyFill="1" applyAlignment="1">
      <alignment vertical="center"/>
    </xf>
    <xf numFmtId="0" fontId="0" fillId="0" borderId="0" xfId="0" applyAlignment="1">
      <alignment vertical="center"/>
    </xf>
    <xf numFmtId="0" fontId="30" fillId="7" borderId="13" xfId="0" applyFont="1" applyFill="1" applyBorder="1" applyAlignment="1">
      <alignment vertical="center" wrapText="1"/>
    </xf>
    <xf numFmtId="0" fontId="30" fillId="7" borderId="9" xfId="0" applyFont="1" applyFill="1" applyBorder="1" applyAlignment="1">
      <alignment vertical="center"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29" fillId="0" borderId="9" xfId="0" applyFont="1" applyBorder="1" applyAlignment="1">
      <alignment vertical="top" wrapText="1"/>
    </xf>
    <xf numFmtId="0" fontId="30" fillId="0" borderId="13" xfId="0" applyFont="1" applyBorder="1" applyAlignment="1">
      <alignment vertical="center" wrapText="1"/>
    </xf>
    <xf numFmtId="0" fontId="30" fillId="0" borderId="9" xfId="0" applyFont="1" applyBorder="1" applyAlignment="1">
      <alignment vertical="center" wrapText="1"/>
    </xf>
    <xf numFmtId="0" fontId="31"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1" fillId="0" borderId="0" xfId="0" applyFont="1" applyAlignment="1">
      <alignment vertical="center" wrapText="1"/>
    </xf>
    <xf numFmtId="0" fontId="11" fillId="0" borderId="0" xfId="0" applyFont="1" applyAlignment="1">
      <alignment vertical="center" wrapText="1"/>
    </xf>
    <xf numFmtId="0" fontId="34" fillId="0" borderId="0" xfId="1" applyAlignment="1" applyProtection="1">
      <alignment wrapText="1"/>
    </xf>
    <xf numFmtId="0" fontId="30" fillId="7" borderId="15" xfId="0" applyFont="1" applyFill="1" applyBorder="1" applyAlignment="1">
      <alignment vertical="center" wrapText="1"/>
    </xf>
    <xf numFmtId="0" fontId="30" fillId="7" borderId="16" xfId="0" applyFont="1" applyFill="1" applyBorder="1" applyAlignment="1">
      <alignment vertical="center" wrapText="1"/>
    </xf>
    <xf numFmtId="0" fontId="35" fillId="0" borderId="9" xfId="0" applyFont="1" applyBorder="1" applyAlignment="1">
      <alignment vertical="center" wrapText="1"/>
    </xf>
    <xf numFmtId="0" fontId="31" fillId="0" borderId="15" xfId="0" applyFont="1" applyBorder="1" applyAlignment="1">
      <alignment vertical="center" wrapText="1"/>
    </xf>
    <xf numFmtId="0" fontId="31" fillId="0" borderId="11" xfId="0" applyFont="1" applyBorder="1" applyAlignment="1">
      <alignment vertical="center" wrapText="1"/>
    </xf>
    <xf numFmtId="0" fontId="25" fillId="8" borderId="7" xfId="0" applyFont="1" applyFill="1" applyBorder="1" applyAlignment="1">
      <alignment horizontal="left"/>
    </xf>
    <xf numFmtId="0" fontId="29" fillId="0" borderId="13" xfId="0" applyFont="1" applyBorder="1" applyAlignment="1">
      <alignment vertical="top" wrapText="1"/>
    </xf>
    <xf numFmtId="0" fontId="15" fillId="0" borderId="0" xfId="0" applyFont="1"/>
    <xf numFmtId="0" fontId="25" fillId="2" borderId="0" xfId="0" applyFont="1" applyFill="1" applyAlignment="1">
      <alignment horizontal="left"/>
    </xf>
    <xf numFmtId="0" fontId="25" fillId="2" borderId="0" xfId="0" applyFont="1" applyFill="1"/>
    <xf numFmtId="0" fontId="24" fillId="0" borderId="2" xfId="0" applyFont="1" applyBorder="1"/>
    <xf numFmtId="0" fontId="24" fillId="8" borderId="1" xfId="0" applyFont="1" applyFill="1" applyBorder="1" applyAlignment="1">
      <alignment horizontal="left"/>
    </xf>
    <xf numFmtId="0" fontId="24" fillId="8" borderId="2" xfId="0" applyFont="1" applyFill="1" applyBorder="1"/>
    <xf numFmtId="0" fontId="25" fillId="4" borderId="6" xfId="0" applyFont="1" applyFill="1" applyBorder="1"/>
    <xf numFmtId="0" fontId="24" fillId="0" borderId="1" xfId="0" applyFont="1" applyBorder="1" applyAlignment="1">
      <alignment horizontal="left"/>
    </xf>
    <xf numFmtId="0" fontId="36" fillId="0" borderId="0" xfId="0" applyFont="1"/>
    <xf numFmtId="0" fontId="15" fillId="0" borderId="17" xfId="0" applyFont="1" applyBorder="1"/>
    <xf numFmtId="0" fontId="37" fillId="0" borderId="17" xfId="0" applyFont="1" applyBorder="1"/>
    <xf numFmtId="0" fontId="38" fillId="0" borderId="17" xfId="0" applyFont="1" applyBorder="1"/>
    <xf numFmtId="0" fontId="36" fillId="0" borderId="17" xfId="0" applyFont="1" applyBorder="1"/>
    <xf numFmtId="0" fontId="39" fillId="0" borderId="17" xfId="0" applyFont="1" applyBorder="1"/>
    <xf numFmtId="0" fontId="0" fillId="0" borderId="17" xfId="0" applyBorder="1"/>
    <xf numFmtId="0" fontId="40" fillId="5" borderId="0" xfId="2" applyFont="1" applyFill="1" applyBorder="1" applyAlignment="1">
      <alignment horizontal="center"/>
    </xf>
    <xf numFmtId="0" fontId="40" fillId="5" borderId="0" xfId="2" applyFont="1" applyFill="1" applyBorder="1"/>
    <xf numFmtId="0" fontId="6" fillId="5" borderId="0" xfId="2" applyFill="1" applyBorder="1"/>
    <xf numFmtId="0" fontId="5" fillId="5" borderId="0" xfId="2" applyFont="1" applyFill="1" applyBorder="1"/>
    <xf numFmtId="0" fontId="43" fillId="12" borderId="0" xfId="5"/>
    <xf numFmtId="0" fontId="42" fillId="11" borderId="0" xfId="4"/>
    <xf numFmtId="0" fontId="41" fillId="10" borderId="0" xfId="3"/>
    <xf numFmtId="0" fontId="6" fillId="9" borderId="0" xfId="2"/>
    <xf numFmtId="0" fontId="4" fillId="13" borderId="0" xfId="6"/>
    <xf numFmtId="0" fontId="44" fillId="14" borderId="0" xfId="5" applyFont="1" applyFill="1"/>
    <xf numFmtId="0" fontId="40" fillId="15" borderId="0" xfId="2" applyFont="1" applyFill="1"/>
    <xf numFmtId="0" fontId="45" fillId="18" borderId="0" xfId="4" applyFont="1" applyFill="1"/>
    <xf numFmtId="0" fontId="46" fillId="14" borderId="0" xfId="5" applyFont="1" applyFill="1"/>
    <xf numFmtId="0" fontId="48" fillId="15" borderId="0" xfId="2" applyFont="1" applyFill="1"/>
    <xf numFmtId="0" fontId="49" fillId="15" borderId="0" xfId="2" applyFont="1" applyFill="1"/>
    <xf numFmtId="0" fontId="50" fillId="17" borderId="0" xfId="3" applyFont="1" applyFill="1"/>
    <xf numFmtId="0" fontId="49" fillId="16" borderId="0" xfId="6" applyFont="1" applyFill="1"/>
    <xf numFmtId="0" fontId="41" fillId="10" borderId="0" xfId="3" applyAlignment="1">
      <alignment wrapText="1"/>
    </xf>
    <xf numFmtId="0" fontId="44" fillId="12" borderId="0" xfId="5" applyFont="1"/>
    <xf numFmtId="0" fontId="3" fillId="5" borderId="0" xfId="2" applyFont="1" applyFill="1" applyBorder="1"/>
    <xf numFmtId="0" fontId="2" fillId="0" borderId="0" xfId="7"/>
    <xf numFmtId="14" fontId="0" fillId="0" borderId="0" xfId="0" applyNumberFormat="1"/>
    <xf numFmtId="0" fontId="0" fillId="19" borderId="0" xfId="0" applyFill="1"/>
    <xf numFmtId="0" fontId="51" fillId="0" borderId="0" xfId="0" applyFont="1"/>
    <xf numFmtId="0" fontId="52" fillId="0" borderId="0" xfId="0" applyFont="1"/>
    <xf numFmtId="17" fontId="0" fillId="0" borderId="0" xfId="0" applyNumberFormat="1"/>
    <xf numFmtId="0" fontId="0" fillId="19" borderId="0" xfId="0" applyFill="1" applyAlignment="1">
      <alignment wrapText="1"/>
    </xf>
    <xf numFmtId="0" fontId="15" fillId="19" borderId="0" xfId="0" applyFont="1" applyFill="1"/>
    <xf numFmtId="0" fontId="1" fillId="0" borderId="0" xfId="7" applyFont="1"/>
    <xf numFmtId="0" fontId="29" fillId="0" borderId="0" xfId="7" applyFont="1"/>
    <xf numFmtId="0" fontId="53" fillId="0" borderId="0" xfId="0" applyFont="1" applyAlignment="1">
      <alignment horizontal="left" vertical="center"/>
    </xf>
    <xf numFmtId="0" fontId="37" fillId="0" borderId="0" xfId="0" applyFont="1"/>
    <xf numFmtId="0" fontId="9" fillId="2" borderId="0" xfId="0" applyFont="1" applyFill="1" applyAlignment="1">
      <alignment horizontal="center" vertical="center"/>
    </xf>
    <xf numFmtId="0" fontId="15" fillId="0" borderId="0" xfId="0" applyFont="1" applyAlignment="1">
      <alignment horizontal="center"/>
    </xf>
    <xf numFmtId="0" fontId="15" fillId="0" borderId="17" xfId="0" applyFont="1" applyBorder="1" applyAlignment="1">
      <alignment horizontal="center"/>
    </xf>
    <xf numFmtId="0" fontId="40" fillId="15" borderId="0" xfId="2" applyFont="1" applyFill="1" applyAlignment="1">
      <alignment horizontal="center"/>
    </xf>
    <xf numFmtId="0" fontId="47" fillId="18" borderId="0" xfId="4" applyFont="1" applyFill="1" applyAlignment="1">
      <alignment horizontal="center"/>
    </xf>
    <xf numFmtId="0" fontId="30" fillId="6" borderId="10" xfId="0" applyFont="1" applyFill="1" applyBorder="1" applyAlignment="1">
      <alignment vertical="top" wrapText="1"/>
    </xf>
    <xf numFmtId="0" fontId="30" fillId="6" borderId="9" xfId="0" applyFont="1" applyFill="1" applyBorder="1" applyAlignment="1">
      <alignment vertical="top" wrapText="1"/>
    </xf>
    <xf numFmtId="0" fontId="30" fillId="7" borderId="14"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11" xfId="0" applyFont="1" applyFill="1" applyBorder="1" applyAlignment="1">
      <alignment horizontal="center" vertical="center" wrapText="1"/>
    </xf>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51" sqref="F51"/>
    </sheetView>
  </sheetViews>
  <sheetFormatPr defaultRowHeight="12.5" x14ac:dyDescent="0.25"/>
  <cols>
    <col min="1" max="1" width="1.36328125" customWidth="1"/>
    <col min="2" max="2" width="8.453125" style="1" customWidth="1"/>
    <col min="3" max="3" width="44.36328125" customWidth="1"/>
    <col min="4" max="4" width="2.6328125" customWidth="1"/>
    <col min="5" max="5" width="9" style="1" customWidth="1"/>
    <col min="6" max="6" width="44.36328125" customWidth="1"/>
    <col min="7" max="7" width="2.6328125" customWidth="1"/>
    <col min="8" max="8" width="7.54296875" style="1" customWidth="1"/>
    <col min="9" max="9" width="44.36328125" customWidth="1"/>
    <col min="10" max="10" width="2.6328125" customWidth="1"/>
    <col min="11" max="11" width="8.453125" style="1" customWidth="1"/>
    <col min="12" max="12" width="44.36328125" customWidth="1"/>
    <col min="13" max="13" width="2.6328125" customWidth="1"/>
    <col min="14" max="14" width="8" style="1" customWidth="1"/>
    <col min="15" max="15" width="46.453125" customWidth="1"/>
    <col min="16" max="16" width="2.6328125" customWidth="1"/>
    <col min="17" max="17" width="8.36328125" style="1" customWidth="1"/>
    <col min="18" max="18" width="44.36328125" customWidth="1"/>
    <col min="19" max="19" width="1.453125" customWidth="1"/>
  </cols>
  <sheetData>
    <row r="1" spans="1:25" ht="16.5" customHeight="1" x14ac:dyDescent="0.25">
      <c r="A1" s="2"/>
      <c r="B1" s="3"/>
      <c r="C1" s="2"/>
      <c r="D1" s="2"/>
      <c r="E1" s="3"/>
      <c r="F1" s="2"/>
      <c r="G1" s="2"/>
      <c r="H1" s="3"/>
      <c r="I1" s="2"/>
      <c r="J1" s="2"/>
      <c r="K1" s="3"/>
      <c r="L1" s="2"/>
      <c r="M1" s="2"/>
      <c r="N1" s="3"/>
      <c r="O1" s="2"/>
      <c r="P1" s="2"/>
      <c r="Q1" s="3"/>
      <c r="R1" s="2"/>
      <c r="S1" s="2"/>
      <c r="Y1" t="s">
        <v>434</v>
      </c>
    </row>
    <row r="2" spans="1:25" ht="27" customHeight="1" x14ac:dyDescent="0.25">
      <c r="A2" s="2"/>
      <c r="B2" s="163" t="s">
        <v>993</v>
      </c>
      <c r="C2" s="163"/>
      <c r="D2" s="163"/>
      <c r="E2" s="163"/>
      <c r="F2" s="163"/>
      <c r="G2" s="163"/>
      <c r="H2" s="163"/>
      <c r="I2" s="163"/>
      <c r="J2" s="163"/>
      <c r="K2" s="163"/>
      <c r="L2" s="163"/>
      <c r="M2" s="163"/>
      <c r="N2" s="163"/>
      <c r="O2" s="163"/>
      <c r="P2" s="163"/>
      <c r="Q2" s="163"/>
      <c r="R2" s="163"/>
      <c r="S2" s="2"/>
    </row>
    <row r="3" spans="1:25" ht="7.5" customHeight="1" x14ac:dyDescent="0.25">
      <c r="B3" s="3"/>
      <c r="C3" s="2"/>
      <c r="D3" s="2"/>
      <c r="E3" s="3"/>
      <c r="F3" s="2"/>
      <c r="G3" s="2"/>
      <c r="H3" s="3"/>
      <c r="I3" s="2"/>
      <c r="J3" s="2"/>
      <c r="K3" s="3"/>
      <c r="L3" s="2"/>
      <c r="M3" s="2"/>
      <c r="N3" s="3"/>
      <c r="O3" s="2"/>
      <c r="P3" s="2"/>
      <c r="Q3" s="3"/>
      <c r="R3" s="2"/>
      <c r="S3" s="2"/>
    </row>
    <row r="4" spans="1:25" s="95" customFormat="1" ht="36" customHeight="1" x14ac:dyDescent="0.25">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5" x14ac:dyDescent="0.35">
      <c r="A5" s="2"/>
      <c r="B5" s="60"/>
      <c r="C5" s="59"/>
      <c r="D5" s="59"/>
      <c r="E5" s="60"/>
      <c r="F5" s="33"/>
      <c r="G5" s="59"/>
      <c r="H5" s="60"/>
      <c r="I5" s="59"/>
      <c r="J5" s="59"/>
      <c r="K5" s="60"/>
      <c r="L5" s="59"/>
      <c r="M5" s="59"/>
      <c r="N5" s="60"/>
      <c r="O5" s="59"/>
      <c r="P5" s="59"/>
      <c r="Q5" s="60"/>
      <c r="R5" s="59"/>
      <c r="S5" s="33"/>
      <c r="T5" s="14"/>
      <c r="U5" s="14"/>
      <c r="V5" s="14"/>
      <c r="W5" s="14"/>
    </row>
    <row r="6" spans="1:25" ht="15.5" x14ac:dyDescent="0.3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35">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3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35">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35">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35">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5" x14ac:dyDescent="0.3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5" x14ac:dyDescent="0.3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35">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5" x14ac:dyDescent="0.3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35">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5" x14ac:dyDescent="0.3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5" x14ac:dyDescent="0.3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5" x14ac:dyDescent="0.3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35">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35">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5" x14ac:dyDescent="0.3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5" x14ac:dyDescent="0.3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35">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35">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35">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5" x14ac:dyDescent="0.3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35">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5" x14ac:dyDescent="0.3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35">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35">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5" x14ac:dyDescent="0.3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5" x14ac:dyDescent="0.3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35">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35">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5" x14ac:dyDescent="0.3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35">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35">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35">
      <c r="A39" s="2"/>
      <c r="B39" s="60"/>
      <c r="C39" s="59"/>
      <c r="D39" s="59"/>
      <c r="E39" s="60"/>
      <c r="F39" s="59"/>
      <c r="G39" s="59"/>
      <c r="H39" s="60"/>
      <c r="I39" s="59"/>
      <c r="J39" s="59"/>
      <c r="K39" s="60"/>
      <c r="L39" s="59"/>
      <c r="M39" s="59"/>
      <c r="N39" s="60"/>
      <c r="O39" s="59"/>
      <c r="P39" s="59"/>
      <c r="Q39" s="60"/>
      <c r="R39" s="59"/>
      <c r="S39" s="33"/>
      <c r="T39" s="14"/>
      <c r="U39" s="14"/>
      <c r="V39" s="14"/>
      <c r="W39" s="14"/>
    </row>
    <row r="40" spans="1:23" ht="15.5" x14ac:dyDescent="0.3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5" x14ac:dyDescent="0.35">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35">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35">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35">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5" x14ac:dyDescent="0.3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5" x14ac:dyDescent="0.3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3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5" x14ac:dyDescent="0.35">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35">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35">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35">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35">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35">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35">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35">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3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5" x14ac:dyDescent="0.35">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35">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35">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35">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35">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35">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3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5" x14ac:dyDescent="0.3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5" x14ac:dyDescent="0.3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35">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35">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35">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3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5" x14ac:dyDescent="0.35">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35">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35">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35">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35">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35">
      <c r="A75" s="2"/>
      <c r="B75" s="60"/>
      <c r="C75" s="86"/>
      <c r="D75" s="59"/>
      <c r="E75" s="60"/>
      <c r="F75" s="59"/>
      <c r="G75" s="59"/>
      <c r="H75" s="87"/>
      <c r="I75" s="86"/>
      <c r="J75" s="59"/>
      <c r="K75" s="87"/>
      <c r="L75" s="86"/>
      <c r="M75" s="64"/>
      <c r="N75" s="57"/>
      <c r="O75" s="58"/>
      <c r="P75" s="59"/>
      <c r="Q75" s="60"/>
      <c r="R75" s="59"/>
      <c r="S75" s="2"/>
    </row>
    <row r="76" spans="1:23" ht="7.5" customHeight="1" x14ac:dyDescent="0.35">
      <c r="A76" s="55"/>
      <c r="B76" s="87"/>
      <c r="C76" s="86"/>
      <c r="D76" s="86"/>
      <c r="E76" s="87"/>
      <c r="F76" s="86"/>
      <c r="G76" s="86"/>
      <c r="H76" s="56"/>
      <c r="I76" s="55"/>
      <c r="J76" s="86"/>
      <c r="K76" s="56"/>
      <c r="L76" s="55"/>
      <c r="M76" s="86"/>
      <c r="P76" s="86"/>
      <c r="Q76" s="87"/>
      <c r="R76" s="86"/>
      <c r="S76" s="55"/>
    </row>
    <row r="77" spans="1:23" x14ac:dyDescent="0.25">
      <c r="A77" s="55"/>
      <c r="B77" s="56"/>
      <c r="D77" s="55"/>
      <c r="E77" s="56"/>
      <c r="F77" s="55"/>
      <c r="G77" s="55"/>
      <c r="H77" s="56"/>
      <c r="I77" s="55"/>
      <c r="J77" s="55"/>
      <c r="K77" s="56"/>
      <c r="L77" s="55"/>
      <c r="M77" s="55"/>
      <c r="P77" s="55"/>
      <c r="Q77" s="56"/>
      <c r="R77" s="55"/>
      <c r="S77" s="55"/>
    </row>
    <row r="78" spans="1:23" x14ac:dyDescent="0.25">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2.5" x14ac:dyDescent="0.25"/>
  <cols>
    <col min="1" max="1" width="10.08984375" bestFit="1" customWidth="1"/>
    <col min="3" max="3" width="104.453125" bestFit="1" customWidth="1"/>
    <col min="4" max="4" width="24.6328125" bestFit="1" customWidth="1"/>
  </cols>
  <sheetData>
    <row r="1" spans="1:4" x14ac:dyDescent="0.25">
      <c r="A1" t="s">
        <v>1213</v>
      </c>
      <c r="B1" t="s">
        <v>1214</v>
      </c>
      <c r="C1" t="s">
        <v>1215</v>
      </c>
      <c r="D1" t="s">
        <v>1217</v>
      </c>
    </row>
    <row r="2" spans="1:4" x14ac:dyDescent="0.25">
      <c r="A2" s="152">
        <v>45436</v>
      </c>
      <c r="B2" t="s">
        <v>1212</v>
      </c>
      <c r="C2" t="s">
        <v>1216</v>
      </c>
      <c r="D2" t="s">
        <v>1257</v>
      </c>
    </row>
    <row r="3" spans="1:4" ht="31.25" customHeight="1" x14ac:dyDescent="0.25">
      <c r="A3" s="152">
        <v>45436</v>
      </c>
      <c r="B3" t="s">
        <v>1212</v>
      </c>
      <c r="C3" s="104" t="s">
        <v>1256</v>
      </c>
      <c r="D3" t="s">
        <v>1218</v>
      </c>
    </row>
    <row r="4" spans="1:4" x14ac:dyDescent="0.25">
      <c r="A4" s="152">
        <v>45436</v>
      </c>
      <c r="B4" t="s">
        <v>1212</v>
      </c>
      <c r="C4" t="s">
        <v>1250</v>
      </c>
      <c r="D4" t="s">
        <v>1251</v>
      </c>
    </row>
    <row r="5" spans="1:4" x14ac:dyDescent="0.25">
      <c r="A5" s="152">
        <v>45436</v>
      </c>
      <c r="B5" t="s">
        <v>1212</v>
      </c>
      <c r="C5" s="17" t="s">
        <v>1441</v>
      </c>
      <c r="D5" t="s">
        <v>1218</v>
      </c>
    </row>
    <row r="6" spans="1:4" x14ac:dyDescent="0.25">
      <c r="A6" s="152">
        <v>45436</v>
      </c>
      <c r="B6" t="s">
        <v>1212</v>
      </c>
      <c r="C6" s="17" t="s">
        <v>1453</v>
      </c>
      <c r="D6" s="17" t="s">
        <v>1218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08984375" defaultRowHeight="12.5" x14ac:dyDescent="0.25"/>
  <cols>
    <col min="1" max="1" width="3.36328125" style="14" customWidth="1"/>
    <col min="2" max="2" width="7.36328125" style="48" bestFit="1" customWidth="1"/>
    <col min="3" max="3" width="34.90625" style="14" bestFit="1" customWidth="1"/>
    <col min="4" max="4" width="2.6328125" style="14" customWidth="1"/>
    <col min="5" max="5" width="7.6328125" style="48" bestFit="1" customWidth="1"/>
    <col min="6" max="6" width="30.6328125" style="14" customWidth="1"/>
    <col min="7" max="7" width="2.6328125" style="14" customWidth="1"/>
    <col min="8" max="8" width="7.54296875" style="48" customWidth="1"/>
    <col min="9" max="9" width="35.90625" style="14" customWidth="1"/>
    <col min="10" max="10" width="2.6328125" style="14" customWidth="1"/>
    <col min="11" max="11" width="7.453125" style="48" customWidth="1"/>
    <col min="12" max="12" width="36.453125" style="14" customWidth="1"/>
    <col min="13" max="13" width="2.6328125" style="14" customWidth="1"/>
    <col min="14" max="14" width="6.36328125" style="48" customWidth="1"/>
    <col min="15" max="15" width="36.36328125" style="14" customWidth="1"/>
    <col min="16" max="16" width="2.6328125" style="14" customWidth="1"/>
    <col min="17" max="17" width="7.6328125" style="48" bestFit="1" customWidth="1"/>
    <col min="18" max="18" width="32.54296875" style="14" customWidth="1"/>
    <col min="19" max="19" width="3.36328125" style="14" customWidth="1"/>
    <col min="20" max="16384" width="9.08984375" style="14"/>
  </cols>
  <sheetData>
    <row r="1" spans="1:25" s="17" customFormat="1" x14ac:dyDescent="0.25">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5">
      <c r="A2" s="15"/>
      <c r="B2" s="18"/>
      <c r="C2" s="20"/>
      <c r="D2" s="18"/>
      <c r="E2" s="18"/>
      <c r="F2" s="18"/>
      <c r="G2" s="20"/>
      <c r="H2" s="18"/>
      <c r="I2" s="18"/>
      <c r="J2" s="20"/>
      <c r="K2" s="18" t="s">
        <v>503</v>
      </c>
      <c r="L2" s="18"/>
      <c r="M2" s="18"/>
      <c r="N2" s="18"/>
      <c r="O2" s="18"/>
      <c r="P2" s="18"/>
      <c r="Q2" s="18"/>
      <c r="R2" s="20"/>
      <c r="S2" s="20"/>
    </row>
    <row r="3" spans="1:25" s="19" customFormat="1" x14ac:dyDescent="0.25">
      <c r="A3" s="20"/>
      <c r="B3" s="21"/>
      <c r="C3" s="20"/>
      <c r="D3" s="20"/>
      <c r="E3" s="21"/>
      <c r="F3" s="20"/>
      <c r="G3" s="20"/>
      <c r="H3" s="21"/>
      <c r="I3" s="20"/>
      <c r="J3" s="20"/>
      <c r="K3" s="21"/>
      <c r="L3" s="20"/>
      <c r="M3" s="20"/>
      <c r="N3" s="21"/>
      <c r="O3" s="20"/>
      <c r="P3" s="20"/>
      <c r="Q3" s="21"/>
      <c r="R3" s="20"/>
      <c r="S3" s="20"/>
    </row>
    <row r="4" spans="1:25" s="23" customFormat="1" ht="30" customHeight="1" x14ac:dyDescent="0.3">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5">
      <c r="A5" s="22"/>
      <c r="B5" s="24"/>
      <c r="C5" s="22"/>
      <c r="D5" s="22"/>
      <c r="E5" s="24"/>
      <c r="F5" s="22"/>
      <c r="G5" s="22"/>
      <c r="H5" s="24"/>
      <c r="I5" s="22"/>
      <c r="J5" s="22"/>
      <c r="K5" s="24"/>
      <c r="L5" s="22"/>
      <c r="M5" s="22"/>
      <c r="N5" s="24"/>
      <c r="O5" s="22"/>
      <c r="P5" s="22"/>
      <c r="Q5" s="24"/>
      <c r="R5" s="22"/>
      <c r="S5" s="22"/>
    </row>
    <row r="6" spans="1:25" s="30" customFormat="1" ht="13" x14ac:dyDescent="0.3">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5">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ht="13" x14ac:dyDescent="0.3">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5">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5">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5">
      <c r="A11" s="37"/>
      <c r="B11" s="31" t="s">
        <v>62</v>
      </c>
      <c r="C11" s="32" t="s">
        <v>63</v>
      </c>
      <c r="D11" s="33"/>
      <c r="E11" s="34"/>
      <c r="F11" s="33"/>
      <c r="G11" s="33"/>
      <c r="H11" s="34"/>
      <c r="I11" s="33"/>
      <c r="J11" s="33"/>
      <c r="K11" s="34"/>
      <c r="L11" s="33"/>
      <c r="M11" s="33"/>
      <c r="N11" s="34"/>
      <c r="O11" s="33"/>
      <c r="P11" s="33"/>
      <c r="Q11" s="12"/>
      <c r="R11" s="13"/>
      <c r="S11" s="33"/>
    </row>
    <row r="12" spans="1:25" s="30" customFormat="1" ht="13" x14ac:dyDescent="0.3">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5">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5">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ht="13" x14ac:dyDescent="0.3">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5">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ht="13" x14ac:dyDescent="0.3">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ht="13" x14ac:dyDescent="0.3">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ht="13" x14ac:dyDescent="0.3">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5">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5">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ht="13" x14ac:dyDescent="0.3">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ht="13" x14ac:dyDescent="0.3">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5">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5">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5">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ht="13" x14ac:dyDescent="0.3">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5">
      <c r="A28" s="27"/>
      <c r="B28" s="41"/>
      <c r="C28" s="27"/>
      <c r="D28" s="27"/>
      <c r="E28" s="41"/>
      <c r="F28" s="27"/>
      <c r="G28" s="27"/>
      <c r="H28" s="41"/>
      <c r="I28" s="27"/>
      <c r="J28" s="27"/>
      <c r="K28" s="41"/>
      <c r="L28" s="27"/>
      <c r="M28" s="27"/>
      <c r="N28" s="4" t="s">
        <v>413</v>
      </c>
      <c r="O28" s="5" t="s">
        <v>415</v>
      </c>
      <c r="P28" s="37"/>
      <c r="Q28" s="10" t="s">
        <v>198</v>
      </c>
      <c r="R28" s="11" t="s">
        <v>199</v>
      </c>
      <c r="S28" s="33"/>
    </row>
    <row r="29" spans="1:19" ht="13" x14ac:dyDescent="0.3">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5">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5">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5">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ht="13" x14ac:dyDescent="0.3">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5">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5">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5">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5">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5">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5">
      <c r="A39" s="37"/>
      <c r="B39" s="44"/>
      <c r="C39" s="37"/>
      <c r="D39" s="37"/>
      <c r="E39" s="44"/>
      <c r="F39" s="37"/>
      <c r="G39" s="37"/>
      <c r="H39" s="44"/>
      <c r="I39" s="37"/>
      <c r="J39" s="37"/>
      <c r="K39" s="44"/>
      <c r="L39" s="37"/>
      <c r="M39" s="37"/>
      <c r="N39" s="44"/>
      <c r="O39" s="37"/>
      <c r="P39" s="37"/>
      <c r="Q39" s="44"/>
      <c r="R39" s="37"/>
      <c r="S39" s="37"/>
    </row>
    <row r="40" spans="1:19" s="30" customFormat="1" ht="13" x14ac:dyDescent="0.3">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5">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5">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5">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5">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5">
      <c r="A45" s="33"/>
      <c r="B45" s="34"/>
      <c r="C45" s="33"/>
      <c r="D45" s="33"/>
      <c r="E45" s="34"/>
      <c r="F45" s="33"/>
      <c r="G45" s="33"/>
      <c r="H45" s="34"/>
      <c r="I45" s="33"/>
      <c r="J45" s="33"/>
      <c r="K45" s="6" t="s">
        <v>403</v>
      </c>
      <c r="L45" s="7" t="s">
        <v>404</v>
      </c>
      <c r="M45" s="37"/>
      <c r="N45" s="6" t="s">
        <v>138</v>
      </c>
      <c r="O45" s="7" t="s">
        <v>139</v>
      </c>
      <c r="P45" s="33"/>
      <c r="Q45" s="34"/>
      <c r="R45" s="33"/>
      <c r="S45" s="33"/>
    </row>
    <row r="46" spans="1:19" ht="13" x14ac:dyDescent="0.3">
      <c r="A46" s="33"/>
      <c r="B46" s="34"/>
      <c r="C46" s="33"/>
      <c r="D46" s="33"/>
      <c r="E46" s="34"/>
      <c r="F46" s="33"/>
      <c r="G46" s="33"/>
      <c r="H46" s="25" t="s">
        <v>389</v>
      </c>
      <c r="I46" s="26" t="s">
        <v>390</v>
      </c>
      <c r="J46" s="27"/>
      <c r="K46" s="42"/>
      <c r="L46" s="43"/>
      <c r="M46" s="37"/>
      <c r="N46" s="44"/>
      <c r="O46" s="37"/>
      <c r="P46" s="37"/>
      <c r="Q46" s="12"/>
      <c r="R46" s="13"/>
      <c r="S46" s="33"/>
    </row>
    <row r="47" spans="1:19" ht="13" x14ac:dyDescent="0.3">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5">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5">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5">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5">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5">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5">
      <c r="A53" s="33"/>
      <c r="B53" s="34"/>
      <c r="C53" s="33"/>
      <c r="D53" s="33"/>
      <c r="E53" s="34"/>
      <c r="F53" s="33"/>
      <c r="G53" s="33"/>
      <c r="H53" s="34"/>
      <c r="I53" s="33"/>
      <c r="J53" s="33"/>
      <c r="K53" s="34"/>
      <c r="L53" s="33"/>
      <c r="M53" s="33"/>
      <c r="N53" s="6" t="s">
        <v>460</v>
      </c>
      <c r="O53" s="7" t="s">
        <v>463</v>
      </c>
      <c r="P53" s="37"/>
      <c r="Q53" s="44"/>
      <c r="R53" s="37"/>
      <c r="S53" s="37"/>
    </row>
    <row r="54" spans="1:19" x14ac:dyDescent="0.25">
      <c r="A54" s="37"/>
      <c r="B54" s="44"/>
      <c r="C54" s="37"/>
      <c r="D54" s="37"/>
      <c r="E54" s="44"/>
      <c r="F54" s="37"/>
      <c r="G54" s="37"/>
      <c r="H54" s="44"/>
      <c r="I54" s="37"/>
      <c r="J54" s="37"/>
      <c r="K54" s="44"/>
      <c r="L54" s="37"/>
      <c r="M54" s="37"/>
      <c r="N54" s="44"/>
      <c r="O54" s="37"/>
      <c r="P54" s="37"/>
      <c r="Q54" s="12"/>
      <c r="R54" s="13"/>
      <c r="S54" s="33"/>
    </row>
    <row r="55" spans="1:19" ht="13" x14ac:dyDescent="0.3">
      <c r="A55" s="33"/>
      <c r="B55" s="34"/>
      <c r="C55" s="33"/>
      <c r="D55" s="33"/>
      <c r="E55" s="34"/>
      <c r="F55" s="33"/>
      <c r="G55" s="33"/>
      <c r="H55" s="34"/>
      <c r="I55" s="33"/>
      <c r="J55" s="33"/>
      <c r="K55" s="34"/>
      <c r="L55" s="33"/>
      <c r="M55" s="33"/>
      <c r="N55" s="25" t="s">
        <v>374</v>
      </c>
      <c r="O55" s="26" t="s">
        <v>144</v>
      </c>
      <c r="P55" s="27"/>
      <c r="Q55" s="12"/>
      <c r="R55" s="13"/>
      <c r="S55" s="33"/>
    </row>
    <row r="56" spans="1:19" x14ac:dyDescent="0.25">
      <c r="A56" s="33"/>
      <c r="B56" s="34"/>
      <c r="C56" s="33"/>
      <c r="D56" s="33"/>
      <c r="E56" s="34"/>
      <c r="F56" s="33"/>
      <c r="G56" s="33"/>
      <c r="H56" s="34"/>
      <c r="I56" s="33"/>
      <c r="J56" s="33"/>
      <c r="K56" s="34"/>
      <c r="L56" s="33"/>
      <c r="M56" s="33"/>
      <c r="N56" s="10" t="s">
        <v>145</v>
      </c>
      <c r="O56" s="11" t="s">
        <v>146</v>
      </c>
      <c r="P56" s="33"/>
      <c r="Q56" s="12"/>
      <c r="R56" s="13"/>
      <c r="S56" s="33"/>
    </row>
    <row r="57" spans="1:19" x14ac:dyDescent="0.25">
      <c r="A57" s="33"/>
      <c r="B57" s="34"/>
      <c r="C57" s="33"/>
      <c r="D57" s="33"/>
      <c r="E57" s="34"/>
      <c r="F57" s="33"/>
      <c r="G57" s="33"/>
      <c r="H57" s="34"/>
      <c r="I57" s="33"/>
      <c r="J57" s="33"/>
      <c r="K57" s="34"/>
      <c r="L57" s="33"/>
      <c r="M57" s="33"/>
      <c r="N57" s="10" t="s">
        <v>147</v>
      </c>
      <c r="O57" s="11" t="s">
        <v>148</v>
      </c>
      <c r="P57" s="33"/>
      <c r="Q57" s="34"/>
      <c r="R57" s="33"/>
      <c r="S57" s="33"/>
    </row>
    <row r="58" spans="1:19" x14ac:dyDescent="0.25">
      <c r="A58" s="33"/>
      <c r="B58" s="34"/>
      <c r="C58" s="33"/>
      <c r="D58" s="33"/>
      <c r="E58" s="34"/>
      <c r="F58" s="33"/>
      <c r="G58" s="33"/>
      <c r="H58" s="34"/>
      <c r="I58" s="33"/>
      <c r="J58" s="33"/>
      <c r="K58" s="34"/>
      <c r="L58" s="33"/>
      <c r="M58" s="33"/>
      <c r="N58" s="10" t="s">
        <v>149</v>
      </c>
      <c r="O58" s="11" t="s">
        <v>150</v>
      </c>
      <c r="P58" s="33"/>
      <c r="Q58" s="34"/>
      <c r="R58" s="33"/>
      <c r="S58" s="33"/>
    </row>
    <row r="59" spans="1:19" x14ac:dyDescent="0.25">
      <c r="A59" s="33"/>
      <c r="B59" s="34"/>
      <c r="C59" s="33"/>
      <c r="D59" s="33"/>
      <c r="E59" s="34"/>
      <c r="F59" s="33"/>
      <c r="G59" s="33"/>
      <c r="H59" s="34"/>
      <c r="I59" s="33"/>
      <c r="J59" s="33"/>
      <c r="K59" s="34"/>
      <c r="L59" s="33"/>
      <c r="M59" s="33"/>
      <c r="N59" s="10" t="s">
        <v>151</v>
      </c>
      <c r="O59" s="11" t="s">
        <v>152</v>
      </c>
      <c r="P59" s="33"/>
      <c r="Q59" s="12"/>
      <c r="R59" s="13"/>
      <c r="S59" s="33"/>
    </row>
    <row r="60" spans="1:19" x14ac:dyDescent="0.25">
      <c r="A60" s="33"/>
      <c r="B60" s="34"/>
      <c r="C60" s="33"/>
      <c r="D60" s="33"/>
      <c r="E60" s="34"/>
      <c r="F60" s="33"/>
      <c r="G60" s="33"/>
      <c r="H60" s="34"/>
      <c r="I60" s="33"/>
      <c r="J60" s="33"/>
      <c r="K60" s="34"/>
      <c r="L60" s="33"/>
      <c r="M60" s="33"/>
      <c r="N60" s="35" t="s">
        <v>153</v>
      </c>
      <c r="O60" s="36" t="s">
        <v>154</v>
      </c>
      <c r="P60" s="33"/>
      <c r="Q60" s="12"/>
      <c r="R60" s="13"/>
      <c r="S60" s="33"/>
    </row>
    <row r="61" spans="1:19" x14ac:dyDescent="0.25">
      <c r="A61" s="33"/>
      <c r="B61" s="34"/>
      <c r="C61" s="33"/>
      <c r="D61" s="33"/>
      <c r="E61" s="34"/>
      <c r="F61" s="33"/>
      <c r="G61" s="33"/>
      <c r="H61" s="34"/>
      <c r="I61" s="33"/>
      <c r="J61" s="33"/>
      <c r="K61" s="34"/>
      <c r="L61" s="33"/>
      <c r="M61" s="33"/>
      <c r="N61" s="34"/>
      <c r="O61" s="33"/>
      <c r="P61" s="33"/>
      <c r="Q61" s="12"/>
      <c r="R61" s="13"/>
      <c r="S61" s="33"/>
    </row>
    <row r="62" spans="1:19" ht="13" x14ac:dyDescent="0.3">
      <c r="A62" s="33"/>
      <c r="B62" s="34"/>
      <c r="C62" s="33"/>
      <c r="D62" s="33"/>
      <c r="E62" s="34"/>
      <c r="F62" s="33"/>
      <c r="G62" s="33"/>
      <c r="H62" s="34"/>
      <c r="I62" s="33"/>
      <c r="J62" s="33"/>
      <c r="K62" s="34"/>
      <c r="L62" s="33"/>
      <c r="M62" s="33"/>
      <c r="N62" s="25" t="s">
        <v>375</v>
      </c>
      <c r="O62" s="26" t="s">
        <v>155</v>
      </c>
      <c r="P62" s="27"/>
      <c r="Q62" s="12"/>
      <c r="R62" s="13"/>
      <c r="S62" s="33"/>
    </row>
    <row r="63" spans="1:19" x14ac:dyDescent="0.25">
      <c r="A63" s="33"/>
      <c r="B63" s="34"/>
      <c r="C63" s="33"/>
      <c r="D63" s="33"/>
      <c r="E63" s="34"/>
      <c r="F63" s="33"/>
      <c r="G63" s="33"/>
      <c r="H63" s="34"/>
      <c r="I63" s="33"/>
      <c r="J63" s="33"/>
      <c r="K63" s="34"/>
      <c r="L63" s="33"/>
      <c r="M63" s="33"/>
      <c r="N63" s="4" t="s">
        <v>156</v>
      </c>
      <c r="O63" s="5" t="s">
        <v>157</v>
      </c>
      <c r="P63" s="33"/>
      <c r="Q63" s="12"/>
      <c r="R63" s="13"/>
      <c r="S63" s="33"/>
    </row>
    <row r="64" spans="1:19" x14ac:dyDescent="0.25">
      <c r="A64" s="33"/>
      <c r="B64" s="34"/>
      <c r="C64" s="33"/>
      <c r="D64" s="33"/>
      <c r="E64" s="34"/>
      <c r="F64" s="33"/>
      <c r="G64" s="33"/>
      <c r="H64" s="12"/>
      <c r="I64" s="13"/>
      <c r="J64" s="33"/>
      <c r="K64" s="34"/>
      <c r="L64" s="33"/>
      <c r="M64" s="33"/>
      <c r="N64" s="4" t="s">
        <v>158</v>
      </c>
      <c r="O64" s="5" t="s">
        <v>159</v>
      </c>
      <c r="P64" s="33"/>
      <c r="Q64" s="12"/>
      <c r="R64" s="13"/>
      <c r="S64" s="33"/>
    </row>
    <row r="65" spans="1:19" ht="13" x14ac:dyDescent="0.3">
      <c r="A65" s="33"/>
      <c r="B65" s="33"/>
      <c r="C65" s="33"/>
      <c r="D65" s="33"/>
      <c r="E65" s="34"/>
      <c r="F65" s="33"/>
      <c r="G65" s="33"/>
      <c r="H65" s="34"/>
      <c r="I65" s="33"/>
      <c r="J65" s="33"/>
      <c r="K65" s="46"/>
      <c r="L65" s="47"/>
      <c r="M65" s="27"/>
      <c r="N65" s="4" t="s">
        <v>160</v>
      </c>
      <c r="O65" s="5" t="s">
        <v>161</v>
      </c>
      <c r="P65" s="33"/>
      <c r="Q65" s="12"/>
      <c r="R65" s="13"/>
      <c r="S65" s="33"/>
    </row>
    <row r="66" spans="1:19" ht="13" x14ac:dyDescent="0.3">
      <c r="A66" s="33"/>
      <c r="B66" s="33"/>
      <c r="C66" s="33"/>
      <c r="D66" s="33"/>
      <c r="E66" s="34"/>
      <c r="F66" s="33"/>
      <c r="G66" s="33"/>
      <c r="H66" s="46"/>
      <c r="I66" s="47"/>
      <c r="J66" s="27"/>
      <c r="K66" s="41"/>
      <c r="L66" s="27"/>
      <c r="M66" s="27"/>
      <c r="N66" s="6" t="s">
        <v>421</v>
      </c>
      <c r="O66" s="7" t="s">
        <v>422</v>
      </c>
      <c r="P66" s="37"/>
      <c r="Q66" s="12"/>
      <c r="R66" s="13"/>
      <c r="S66" s="33"/>
    </row>
    <row r="67" spans="1:19" x14ac:dyDescent="0.25">
      <c r="A67" s="33"/>
      <c r="B67" s="33"/>
      <c r="C67" s="33"/>
      <c r="D67" s="33"/>
      <c r="E67" s="34"/>
      <c r="F67" s="33"/>
      <c r="G67" s="33"/>
      <c r="H67" s="34"/>
      <c r="I67" s="33"/>
      <c r="J67" s="33"/>
      <c r="K67" s="34"/>
      <c r="L67" s="33"/>
      <c r="M67" s="33"/>
      <c r="N67" s="34"/>
      <c r="O67" s="33"/>
      <c r="P67" s="33"/>
      <c r="Q67" s="12"/>
      <c r="R67" s="13"/>
      <c r="S67" s="33"/>
    </row>
    <row r="68" spans="1:19" ht="13" x14ac:dyDescent="0.3">
      <c r="A68" s="33"/>
      <c r="B68" s="34"/>
      <c r="C68" s="33"/>
      <c r="D68" s="33"/>
      <c r="E68" s="34"/>
      <c r="F68" s="33"/>
      <c r="G68" s="33"/>
      <c r="H68" s="34"/>
      <c r="I68" s="33"/>
      <c r="J68" s="33"/>
      <c r="K68" s="34"/>
      <c r="L68" s="33"/>
      <c r="M68" s="33"/>
      <c r="N68" s="25" t="s">
        <v>376</v>
      </c>
      <c r="O68" s="26" t="s">
        <v>162</v>
      </c>
      <c r="P68" s="27"/>
      <c r="Q68" s="12"/>
      <c r="R68" s="13"/>
      <c r="S68" s="33"/>
    </row>
    <row r="69" spans="1:19" x14ac:dyDescent="0.25">
      <c r="A69" s="33"/>
      <c r="B69" s="34"/>
      <c r="C69" s="33"/>
      <c r="D69" s="33"/>
      <c r="E69" s="34"/>
      <c r="F69" s="33"/>
      <c r="G69" s="33"/>
      <c r="H69" s="34"/>
      <c r="I69" s="33"/>
      <c r="J69" s="33"/>
      <c r="K69" s="34"/>
      <c r="L69" s="33"/>
      <c r="M69" s="33"/>
      <c r="N69" s="4" t="s">
        <v>163</v>
      </c>
      <c r="O69" s="5" t="s">
        <v>184</v>
      </c>
      <c r="P69" s="37"/>
      <c r="Q69" s="12"/>
      <c r="R69" s="13"/>
      <c r="S69" s="33"/>
    </row>
    <row r="70" spans="1:19" x14ac:dyDescent="0.25">
      <c r="A70" s="33"/>
      <c r="B70" s="34"/>
      <c r="C70" s="33"/>
      <c r="D70" s="33"/>
      <c r="E70" s="34"/>
      <c r="F70" s="33"/>
      <c r="G70" s="33"/>
      <c r="H70" s="34"/>
      <c r="I70" s="33"/>
      <c r="J70" s="33"/>
      <c r="K70" s="34"/>
      <c r="L70" s="33"/>
      <c r="M70" s="33"/>
      <c r="N70" s="4" t="s">
        <v>165</v>
      </c>
      <c r="O70" s="5" t="s">
        <v>166</v>
      </c>
      <c r="P70" s="33"/>
      <c r="Q70" s="12"/>
      <c r="R70" s="13"/>
      <c r="S70" s="33"/>
    </row>
    <row r="71" spans="1:19" x14ac:dyDescent="0.25">
      <c r="A71" s="33"/>
      <c r="B71" s="34"/>
      <c r="C71" s="33"/>
      <c r="D71" s="33"/>
      <c r="E71" s="34"/>
      <c r="F71" s="33"/>
      <c r="G71" s="33"/>
      <c r="H71" s="34"/>
      <c r="I71" s="33"/>
      <c r="J71" s="33"/>
      <c r="K71" s="34"/>
      <c r="L71" s="33"/>
      <c r="M71" s="33"/>
      <c r="N71" s="4" t="s">
        <v>167</v>
      </c>
      <c r="O71" s="5" t="s">
        <v>168</v>
      </c>
      <c r="P71" s="33"/>
      <c r="Q71" s="12"/>
      <c r="R71" s="13"/>
      <c r="S71" s="33"/>
    </row>
    <row r="72" spans="1:19" x14ac:dyDescent="0.25">
      <c r="A72" s="33"/>
      <c r="B72" s="34"/>
      <c r="C72" s="33"/>
      <c r="D72" s="33"/>
      <c r="E72" s="34"/>
      <c r="F72" s="33"/>
      <c r="G72" s="33"/>
      <c r="H72" s="34"/>
      <c r="I72" s="33"/>
      <c r="J72" s="33"/>
      <c r="K72" s="34"/>
      <c r="L72" s="33"/>
      <c r="M72" s="33"/>
      <c r="N72" s="4" t="s">
        <v>169</v>
      </c>
      <c r="O72" s="5" t="s">
        <v>170</v>
      </c>
      <c r="P72" s="33"/>
      <c r="Q72" s="34"/>
      <c r="R72" s="33"/>
      <c r="S72" s="33"/>
    </row>
    <row r="73" spans="1:19" x14ac:dyDescent="0.25">
      <c r="A73" s="33"/>
      <c r="B73" s="12"/>
      <c r="C73" s="33"/>
      <c r="D73" s="33"/>
      <c r="E73" s="34"/>
      <c r="F73" s="33"/>
      <c r="G73" s="33"/>
      <c r="H73" s="34"/>
      <c r="I73" s="33"/>
      <c r="J73" s="33"/>
      <c r="K73" s="34"/>
      <c r="L73" s="33"/>
      <c r="M73" s="33"/>
      <c r="N73" s="6" t="s">
        <v>171</v>
      </c>
      <c r="O73" s="7" t="s">
        <v>506</v>
      </c>
      <c r="P73" s="33"/>
      <c r="Q73" s="34"/>
      <c r="R73" s="33"/>
      <c r="S73" s="33"/>
    </row>
    <row r="74" spans="1:19" x14ac:dyDescent="0.25">
      <c r="A74" s="33"/>
      <c r="B74" s="34"/>
      <c r="C74" s="33"/>
      <c r="D74" s="33"/>
      <c r="E74" s="34"/>
      <c r="F74" s="33"/>
      <c r="G74" s="33"/>
      <c r="H74" s="34"/>
      <c r="I74" s="33"/>
      <c r="J74" s="33"/>
      <c r="K74" s="34"/>
      <c r="L74" s="33"/>
      <c r="M74" s="33"/>
      <c r="N74" s="34"/>
      <c r="O74" s="33"/>
      <c r="P74" s="33"/>
      <c r="Q74" s="34"/>
      <c r="R74" s="33"/>
      <c r="S74" s="33"/>
    </row>
    <row r="75" spans="1:19" x14ac:dyDescent="0.25">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5" x14ac:dyDescent="0.25"/>
  <cols>
    <col min="1" max="1" width="7.6328125" bestFit="1" customWidth="1"/>
    <col min="2" max="2" width="31.54296875" bestFit="1" customWidth="1"/>
    <col min="3" max="3" width="1.453125" customWidth="1"/>
    <col min="4" max="4" width="9.08984375" customWidth="1"/>
    <col min="5" max="5" width="20.90625" bestFit="1" customWidth="1"/>
    <col min="6" max="6" width="1.54296875" customWidth="1"/>
    <col min="8" max="8" width="13.36328125" bestFit="1" customWidth="1"/>
    <col min="9" max="9" width="0.6328125" customWidth="1"/>
    <col min="11" max="11" width="23" bestFit="1" customWidth="1"/>
    <col min="12" max="12" width="1.90625" customWidth="1"/>
    <col min="14" max="14" width="23" bestFit="1" customWidth="1"/>
    <col min="15" max="18" width="24.6328125" customWidth="1"/>
    <col min="25" max="25" width="17.54296875" bestFit="1" customWidth="1"/>
    <col min="26" max="26" width="38" bestFit="1" customWidth="1"/>
    <col min="27" max="27" width="16.08984375" bestFit="1" customWidth="1"/>
    <col min="28" max="28" width="28.453125" bestFit="1" customWidth="1"/>
    <col min="29" max="29" width="25.54296875" bestFit="1" customWidth="1"/>
    <col min="30" max="30" width="21.36328125" bestFit="1" customWidth="1"/>
    <col min="31" max="31" width="18.36328125" bestFit="1" customWidth="1"/>
    <col min="41" max="41" width="17.54296875" bestFit="1" customWidth="1"/>
    <col min="42" max="42" width="17.36328125" bestFit="1" customWidth="1"/>
    <col min="43" max="43" width="38" bestFit="1" customWidth="1"/>
    <col min="44" max="44" width="16.08984375" bestFit="1" customWidth="1"/>
    <col min="45" max="45" width="20.54296875" bestFit="1" customWidth="1"/>
    <col min="46" max="46" width="24.6328125" bestFit="1" customWidth="1"/>
    <col min="47" max="47" width="28" bestFit="1" customWidth="1"/>
    <col min="48" max="48" width="25.54296875" bestFit="1" customWidth="1"/>
    <col min="49" max="49" width="17" customWidth="1"/>
    <col min="50" max="50" width="16.08984375" bestFit="1" customWidth="1"/>
  </cols>
  <sheetData>
    <row r="1" spans="1:50" ht="13" x14ac:dyDescent="0.3">
      <c r="A1" s="164" t="s">
        <v>1005</v>
      </c>
      <c r="B1" s="164"/>
      <c r="C1" s="164"/>
      <c r="D1" s="164"/>
      <c r="E1" s="164"/>
      <c r="F1" s="164"/>
      <c r="G1" s="164"/>
      <c r="H1" s="164"/>
      <c r="I1" s="164"/>
      <c r="J1" s="164"/>
      <c r="K1" s="164"/>
      <c r="O1" s="165" t="s">
        <v>1005</v>
      </c>
      <c r="P1" s="165"/>
      <c r="Q1" s="165"/>
      <c r="R1" s="165"/>
      <c r="Y1" s="55"/>
      <c r="Z1" s="55"/>
      <c r="AA1" s="55"/>
      <c r="AB1" s="55"/>
      <c r="AC1" s="55"/>
      <c r="AD1" s="55"/>
      <c r="AE1" s="55"/>
    </row>
    <row r="2" spans="1:50" ht="15.5" x14ac:dyDescent="0.35">
      <c r="C2" s="124"/>
      <c r="F2" s="124"/>
      <c r="I2" s="124"/>
      <c r="O2" s="125" t="s">
        <v>960</v>
      </c>
      <c r="P2" s="126" t="s">
        <v>1007</v>
      </c>
      <c r="Q2" s="165" t="s">
        <v>951</v>
      </c>
      <c r="R2" s="165"/>
      <c r="Y2" s="131" t="s">
        <v>960</v>
      </c>
      <c r="Z2" s="131" t="s">
        <v>1007</v>
      </c>
      <c r="AA2" s="131"/>
      <c r="AB2" s="131" t="s">
        <v>951</v>
      </c>
      <c r="AC2" s="131"/>
      <c r="AD2" s="131" t="s">
        <v>948</v>
      </c>
      <c r="AE2" s="131" t="s">
        <v>157</v>
      </c>
      <c r="AO2" s="143" t="s">
        <v>960</v>
      </c>
      <c r="AP2" s="167" t="s">
        <v>1007</v>
      </c>
      <c r="AQ2" s="167"/>
      <c r="AR2" s="144"/>
      <c r="AS2" s="144"/>
      <c r="AT2" s="145" t="s">
        <v>951</v>
      </c>
      <c r="AU2" s="144"/>
      <c r="AV2" s="144"/>
      <c r="AW2" s="146" t="s">
        <v>948</v>
      </c>
      <c r="AX2" s="147" t="s">
        <v>157</v>
      </c>
    </row>
    <row r="3" spans="1:50" ht="14.5" x14ac:dyDescent="0.3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6" t="s">
        <v>946</v>
      </c>
      <c r="AU3" s="166"/>
      <c r="AV3" s="141" t="s">
        <v>947</v>
      </c>
      <c r="AW3" s="137" t="s">
        <v>618</v>
      </c>
      <c r="AX3" s="139" t="s">
        <v>936</v>
      </c>
    </row>
    <row r="4" spans="1:50" ht="14.5" x14ac:dyDescent="0.3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4.5" x14ac:dyDescent="0.3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4.5" x14ac:dyDescent="0.3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4.5" x14ac:dyDescent="0.3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4.5" x14ac:dyDescent="0.3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4.5" x14ac:dyDescent="0.3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4.5" x14ac:dyDescent="0.3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4.5" x14ac:dyDescent="0.3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4.5" x14ac:dyDescent="0.3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4.5" x14ac:dyDescent="0.3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4.5" x14ac:dyDescent="0.3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4.5" x14ac:dyDescent="0.3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4.5" x14ac:dyDescent="0.3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4.5" x14ac:dyDescent="0.3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4.5" x14ac:dyDescent="0.3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4.5" x14ac:dyDescent="0.3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4.5" x14ac:dyDescent="0.3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4.5" x14ac:dyDescent="0.3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4.5" x14ac:dyDescent="0.3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4.5" x14ac:dyDescent="0.3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4.5" x14ac:dyDescent="0.3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4.5" x14ac:dyDescent="0.3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4.5" x14ac:dyDescent="0.3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4.5" x14ac:dyDescent="0.3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4.5" x14ac:dyDescent="0.3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4.5" x14ac:dyDescent="0.3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4.5" x14ac:dyDescent="0.3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4.5" x14ac:dyDescent="0.3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4.5" x14ac:dyDescent="0.3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4.5" x14ac:dyDescent="0.3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4.5" x14ac:dyDescent="0.3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4.5" x14ac:dyDescent="0.3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4.5" x14ac:dyDescent="0.3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4.5" x14ac:dyDescent="0.3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4.5" x14ac:dyDescent="0.3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4.5" x14ac:dyDescent="0.3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4.5" x14ac:dyDescent="0.3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4.5" x14ac:dyDescent="0.3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4.5" x14ac:dyDescent="0.35">
      <c r="C42" s="124"/>
      <c r="F42" s="124"/>
      <c r="I42" s="124"/>
      <c r="O42" s="130"/>
      <c r="P42" s="128" t="s">
        <v>337</v>
      </c>
      <c r="Q42" s="128" t="s">
        <v>550</v>
      </c>
      <c r="R42" s="128" t="s">
        <v>540</v>
      </c>
      <c r="Y42" s="133"/>
      <c r="Z42" s="133" t="s">
        <v>337</v>
      </c>
      <c r="AA42" s="133" t="s">
        <v>550</v>
      </c>
      <c r="AB42" s="133" t="s">
        <v>540</v>
      </c>
      <c r="AC42" s="133"/>
      <c r="AD42" s="133"/>
      <c r="AE42" s="133"/>
    </row>
    <row r="43" spans="3:50" ht="14.5" x14ac:dyDescent="0.35">
      <c r="C43" s="124"/>
      <c r="F43" s="124"/>
      <c r="I43" s="124"/>
      <c r="O43" s="130"/>
      <c r="P43" s="128" t="s">
        <v>716</v>
      </c>
      <c r="Q43" s="128" t="s">
        <v>551</v>
      </c>
      <c r="R43" s="128" t="s">
        <v>646</v>
      </c>
      <c r="Y43" s="133"/>
      <c r="Z43" s="133" t="s">
        <v>716</v>
      </c>
      <c r="AA43" s="133" t="s">
        <v>551</v>
      </c>
      <c r="AB43" s="133" t="s">
        <v>646</v>
      </c>
      <c r="AC43" s="133"/>
      <c r="AD43" s="133"/>
      <c r="AE43" s="133"/>
    </row>
    <row r="44" spans="3:50" ht="14.5" x14ac:dyDescent="0.35">
      <c r="C44" s="124"/>
      <c r="F44" s="124"/>
      <c r="I44" s="124"/>
      <c r="O44" s="130"/>
      <c r="P44" s="128" t="s">
        <v>327</v>
      </c>
      <c r="Q44" s="128" t="s">
        <v>552</v>
      </c>
      <c r="R44" s="128" t="s">
        <v>272</v>
      </c>
      <c r="Y44" s="133"/>
      <c r="Z44" s="133" t="s">
        <v>327</v>
      </c>
      <c r="AA44" s="133" t="s">
        <v>552</v>
      </c>
      <c r="AB44" s="133" t="s">
        <v>272</v>
      </c>
      <c r="AC44" s="133"/>
      <c r="AD44" s="133"/>
      <c r="AE44" s="133"/>
    </row>
    <row r="45" spans="3:50" ht="14.5" x14ac:dyDescent="0.35">
      <c r="C45" s="124"/>
      <c r="F45" s="124"/>
      <c r="I45" s="124"/>
      <c r="O45" s="130"/>
      <c r="P45" s="128" t="s">
        <v>346</v>
      </c>
      <c r="Q45" s="128" t="s">
        <v>315</v>
      </c>
      <c r="R45" s="128" t="s">
        <v>273</v>
      </c>
      <c r="Y45" s="133"/>
      <c r="Z45" s="133" t="s">
        <v>346</v>
      </c>
      <c r="AA45" s="133" t="s">
        <v>315</v>
      </c>
      <c r="AB45" s="133" t="s">
        <v>273</v>
      </c>
      <c r="AC45" s="133"/>
      <c r="AD45" s="133"/>
      <c r="AE45" s="133"/>
    </row>
    <row r="46" spans="3:50" ht="14.5" x14ac:dyDescent="0.35">
      <c r="C46" s="124"/>
      <c r="F46" s="124"/>
      <c r="I46" s="124"/>
      <c r="O46" s="130"/>
      <c r="P46" s="128" t="s">
        <v>339</v>
      </c>
      <c r="Q46" s="128" t="s">
        <v>305</v>
      </c>
      <c r="R46" s="128" t="s">
        <v>274</v>
      </c>
      <c r="Y46" s="133"/>
      <c r="Z46" s="133" t="s">
        <v>339</v>
      </c>
      <c r="AA46" s="133" t="s">
        <v>305</v>
      </c>
      <c r="AB46" s="133" t="s">
        <v>274</v>
      </c>
      <c r="AC46" s="133"/>
      <c r="AD46" s="133"/>
      <c r="AE46" s="133"/>
    </row>
    <row r="47" spans="3:50" ht="14.5" x14ac:dyDescent="0.35">
      <c r="C47" s="124"/>
      <c r="F47" s="124"/>
      <c r="I47" s="124"/>
      <c r="O47" s="130"/>
      <c r="P47" s="128" t="s">
        <v>351</v>
      </c>
      <c r="Q47" s="128" t="s">
        <v>304</v>
      </c>
      <c r="R47" s="128" t="s">
        <v>801</v>
      </c>
      <c r="Y47" s="133"/>
      <c r="Z47" s="133" t="s">
        <v>351</v>
      </c>
      <c r="AA47" s="133" t="s">
        <v>304</v>
      </c>
      <c r="AB47" s="133" t="s">
        <v>801</v>
      </c>
      <c r="AC47" s="133"/>
      <c r="AD47" s="133"/>
      <c r="AE47" s="133"/>
    </row>
    <row r="48" spans="3:50" ht="14.5" x14ac:dyDescent="0.3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4.5" x14ac:dyDescent="0.3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4.5" x14ac:dyDescent="0.3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4.5" x14ac:dyDescent="0.3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4.5" x14ac:dyDescent="0.3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4.5" x14ac:dyDescent="0.3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4.5" x14ac:dyDescent="0.3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4.5" x14ac:dyDescent="0.3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4.5" x14ac:dyDescent="0.3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4.5" x14ac:dyDescent="0.3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4.5" x14ac:dyDescent="0.3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4.5" x14ac:dyDescent="0.3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4.5" x14ac:dyDescent="0.3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4.5" x14ac:dyDescent="0.3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4.5" x14ac:dyDescent="0.3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4.5" x14ac:dyDescent="0.3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4.5" x14ac:dyDescent="0.3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4.5" x14ac:dyDescent="0.3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4.5" x14ac:dyDescent="0.3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4.5" x14ac:dyDescent="0.3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4.5" x14ac:dyDescent="0.3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4.5" x14ac:dyDescent="0.3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4.5" x14ac:dyDescent="0.35">
      <c r="O70" s="130"/>
      <c r="P70" s="130"/>
      <c r="Q70" s="128" t="s">
        <v>319</v>
      </c>
      <c r="R70" s="128" t="s">
        <v>285</v>
      </c>
      <c r="Y70" s="133"/>
      <c r="Z70" s="133"/>
      <c r="AA70" s="133" t="s">
        <v>319</v>
      </c>
      <c r="AB70" s="133" t="s">
        <v>285</v>
      </c>
      <c r="AC70" s="133"/>
      <c r="AD70" s="133"/>
      <c r="AE70" s="133"/>
    </row>
    <row r="71" spans="1:31" ht="14.5" x14ac:dyDescent="0.35">
      <c r="O71" s="130"/>
      <c r="P71" s="130"/>
      <c r="Q71" s="128" t="s">
        <v>553</v>
      </c>
      <c r="R71" s="130"/>
      <c r="Y71" s="133"/>
      <c r="Z71" s="133"/>
      <c r="AA71" s="133" t="s">
        <v>553</v>
      </c>
      <c r="AB71" s="133"/>
      <c r="AC71" s="133"/>
      <c r="AD71" s="133"/>
      <c r="AE71" s="133"/>
    </row>
    <row r="72" spans="1:31" ht="14.5" x14ac:dyDescent="0.35">
      <c r="O72" s="130"/>
      <c r="P72" s="130"/>
      <c r="Q72" s="128" t="s">
        <v>320</v>
      </c>
      <c r="R72" s="130"/>
      <c r="Y72" s="133"/>
      <c r="Z72" s="133"/>
      <c r="AA72" s="133" t="s">
        <v>320</v>
      </c>
      <c r="AB72" s="133"/>
      <c r="AC72" s="133"/>
      <c r="AD72" s="133"/>
      <c r="AE72" s="133"/>
    </row>
    <row r="73" spans="1:31" ht="14.5" x14ac:dyDescent="0.35">
      <c r="O73" s="130"/>
      <c r="P73" s="130"/>
      <c r="Q73" s="128" t="s">
        <v>321</v>
      </c>
      <c r="R73" s="130"/>
      <c r="Y73" s="133"/>
      <c r="Z73" s="133"/>
      <c r="AA73" s="133" t="s">
        <v>321</v>
      </c>
      <c r="AB73" s="133"/>
      <c r="AC73" s="133"/>
      <c r="AD73" s="133"/>
      <c r="AE73" s="133"/>
    </row>
    <row r="74" spans="1:31" ht="14.5" x14ac:dyDescent="0.35">
      <c r="O74" s="130"/>
      <c r="P74" s="130"/>
      <c r="Q74" s="128" t="s">
        <v>554</v>
      </c>
      <c r="R74" s="130"/>
      <c r="Y74" s="133"/>
      <c r="Z74" s="133"/>
      <c r="AA74" s="133" t="s">
        <v>554</v>
      </c>
      <c r="AB74" s="133"/>
      <c r="AC74" s="133"/>
      <c r="AD74" s="133"/>
      <c r="AE74" s="133"/>
    </row>
    <row r="75" spans="1:31" ht="14.5" x14ac:dyDescent="0.35">
      <c r="O75" s="130"/>
      <c r="P75" s="130"/>
      <c r="Q75" s="128" t="s">
        <v>289</v>
      </c>
      <c r="R75" s="130"/>
      <c r="Y75" s="133"/>
      <c r="Z75" s="133"/>
      <c r="AA75" s="133" t="s">
        <v>289</v>
      </c>
      <c r="AB75" s="133"/>
      <c r="AC75" s="133"/>
      <c r="AD75" s="133"/>
      <c r="AE75" s="133"/>
    </row>
    <row r="76" spans="1:31" ht="14.5" x14ac:dyDescent="0.3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5" x14ac:dyDescent="0.25"/>
  <cols>
    <col min="1" max="1" width="17.36328125" customWidth="1"/>
    <col min="2" max="2" width="64.54296875" customWidth="1"/>
    <col min="3" max="3" width="18.453125" customWidth="1"/>
    <col min="4" max="4" width="19.36328125" customWidth="1"/>
    <col min="5" max="5" width="20" customWidth="1"/>
    <col min="6" max="6" width="23.6328125" customWidth="1"/>
  </cols>
  <sheetData>
    <row r="1" spans="1:6" ht="13" thickBot="1" x14ac:dyDescent="0.3">
      <c r="A1" s="168"/>
      <c r="B1" s="169"/>
      <c r="C1" s="170" t="s">
        <v>659</v>
      </c>
      <c r="D1" s="171"/>
      <c r="E1" s="172"/>
    </row>
    <row r="2" spans="1:6" ht="13" thickBot="1" x14ac:dyDescent="0.3">
      <c r="A2" s="96" t="s">
        <v>466</v>
      </c>
      <c r="B2" s="97" t="s">
        <v>237</v>
      </c>
      <c r="C2" s="97" t="s">
        <v>660</v>
      </c>
      <c r="D2" s="97" t="s">
        <v>661</v>
      </c>
      <c r="E2" s="97" t="s">
        <v>662</v>
      </c>
      <c r="F2" s="110" t="s">
        <v>942</v>
      </c>
    </row>
    <row r="3" spans="1:6" ht="35" thickBot="1" x14ac:dyDescent="0.3">
      <c r="A3" s="101" t="s">
        <v>625</v>
      </c>
      <c r="B3" s="101" t="s">
        <v>626</v>
      </c>
      <c r="C3" s="101"/>
      <c r="D3" s="101"/>
      <c r="E3" s="101"/>
      <c r="F3" s="98"/>
    </row>
    <row r="4" spans="1:6" ht="13" thickBot="1" x14ac:dyDescent="0.3">
      <c r="A4" s="98" t="s">
        <v>322</v>
      </c>
      <c r="B4" s="99" t="s">
        <v>663</v>
      </c>
      <c r="C4" s="99" t="s">
        <v>106</v>
      </c>
      <c r="D4" s="99" t="s">
        <v>33</v>
      </c>
      <c r="E4" s="99"/>
      <c r="F4" s="99" t="s">
        <v>943</v>
      </c>
    </row>
    <row r="5" spans="1:6" ht="13" thickBot="1" x14ac:dyDescent="0.3">
      <c r="A5" s="98" t="s">
        <v>343</v>
      </c>
      <c r="B5" s="99" t="s">
        <v>664</v>
      </c>
      <c r="C5" s="99" t="s">
        <v>344</v>
      </c>
      <c r="D5" s="99" t="s">
        <v>345</v>
      </c>
      <c r="E5" s="99"/>
      <c r="F5" s="99" t="s">
        <v>944</v>
      </c>
    </row>
    <row r="6" spans="1:6" ht="23.5" thickBot="1" x14ac:dyDescent="0.3">
      <c r="A6" s="98" t="s">
        <v>933</v>
      </c>
      <c r="B6" s="99" t="s">
        <v>995</v>
      </c>
      <c r="C6" s="99"/>
      <c r="D6" s="99"/>
      <c r="E6" s="99" t="s">
        <v>156</v>
      </c>
      <c r="F6" s="99" t="s">
        <v>157</v>
      </c>
    </row>
    <row r="7" spans="1:6" ht="13" thickBot="1" x14ac:dyDescent="0.3">
      <c r="A7" s="98" t="s">
        <v>934</v>
      </c>
      <c r="B7" s="99" t="s">
        <v>996</v>
      </c>
      <c r="C7" s="99"/>
      <c r="D7" s="99"/>
      <c r="E7" s="99" t="s">
        <v>156</v>
      </c>
      <c r="F7" s="99" t="s">
        <v>157</v>
      </c>
    </row>
    <row r="8" spans="1:6" ht="23.5" thickBot="1" x14ac:dyDescent="0.3">
      <c r="A8" s="98" t="s">
        <v>290</v>
      </c>
      <c r="B8" s="99" t="s">
        <v>665</v>
      </c>
      <c r="C8" s="99" t="s">
        <v>103</v>
      </c>
      <c r="D8" s="99" t="s">
        <v>30</v>
      </c>
      <c r="E8" s="99" t="s">
        <v>115</v>
      </c>
      <c r="F8" s="99" t="s">
        <v>945</v>
      </c>
    </row>
    <row r="9" spans="1:6" ht="23.5" thickBot="1" x14ac:dyDescent="0.3">
      <c r="A9" s="98" t="s">
        <v>293</v>
      </c>
      <c r="B9" s="99" t="s">
        <v>666</v>
      </c>
      <c r="C9" s="99" t="s">
        <v>103</v>
      </c>
      <c r="D9" s="99" t="s">
        <v>30</v>
      </c>
      <c r="E9" s="99" t="s">
        <v>115</v>
      </c>
      <c r="F9" s="99" t="s">
        <v>945</v>
      </c>
    </row>
    <row r="10" spans="1:6" ht="13" thickBot="1" x14ac:dyDescent="0.3">
      <c r="A10" s="98" t="s">
        <v>563</v>
      </c>
      <c r="B10" s="99" t="s">
        <v>514</v>
      </c>
      <c r="C10" s="99" t="s">
        <v>112</v>
      </c>
      <c r="D10" s="99" t="s">
        <v>39</v>
      </c>
      <c r="E10" s="99"/>
      <c r="F10" s="99" t="s">
        <v>946</v>
      </c>
    </row>
    <row r="11" spans="1:6" ht="23.5" thickBot="1" x14ac:dyDescent="0.3">
      <c r="A11" s="98" t="s">
        <v>246</v>
      </c>
      <c r="B11" s="99" t="s">
        <v>668</v>
      </c>
      <c r="C11" s="99" t="s">
        <v>112</v>
      </c>
      <c r="D11" s="99" t="s">
        <v>39</v>
      </c>
      <c r="E11" s="99" t="s">
        <v>474</v>
      </c>
      <c r="F11" s="99" t="s">
        <v>946</v>
      </c>
    </row>
    <row r="12" spans="1:6" ht="23.5" thickBot="1" x14ac:dyDescent="0.3">
      <c r="A12" s="98" t="s">
        <v>247</v>
      </c>
      <c r="B12" s="99" t="s">
        <v>668</v>
      </c>
      <c r="C12" s="99" t="s">
        <v>112</v>
      </c>
      <c r="D12" s="99" t="s">
        <v>39</v>
      </c>
      <c r="E12" s="99" t="s">
        <v>474</v>
      </c>
      <c r="F12" s="99" t="s">
        <v>946</v>
      </c>
    </row>
    <row r="13" spans="1:6" ht="35" thickBot="1" x14ac:dyDescent="0.3">
      <c r="A13" s="98" t="s">
        <v>622</v>
      </c>
      <c r="B13" s="99" t="s">
        <v>669</v>
      </c>
      <c r="C13" s="99" t="s">
        <v>635</v>
      </c>
      <c r="D13" s="99" t="s">
        <v>636</v>
      </c>
      <c r="E13" s="99" t="s">
        <v>115</v>
      </c>
      <c r="F13" s="99" t="s">
        <v>947</v>
      </c>
    </row>
    <row r="14" spans="1:6" ht="23.5" thickBot="1" x14ac:dyDescent="0.3">
      <c r="A14" s="98" t="s">
        <v>670</v>
      </c>
      <c r="B14" s="99" t="s">
        <v>666</v>
      </c>
      <c r="C14" s="99" t="s">
        <v>103</v>
      </c>
      <c r="D14" s="99" t="s">
        <v>30</v>
      </c>
      <c r="E14" s="99" t="s">
        <v>115</v>
      </c>
      <c r="F14" s="99" t="s">
        <v>945</v>
      </c>
    </row>
    <row r="15" spans="1:6" ht="13" thickBot="1" x14ac:dyDescent="0.3">
      <c r="A15" s="98" t="s">
        <v>578</v>
      </c>
      <c r="B15" s="99" t="s">
        <v>671</v>
      </c>
      <c r="C15" s="99" t="s">
        <v>225</v>
      </c>
      <c r="D15" s="99" t="s">
        <v>230</v>
      </c>
      <c r="E15" s="99"/>
      <c r="F15" s="99" t="s">
        <v>477</v>
      </c>
    </row>
    <row r="16" spans="1:6" ht="23.5" thickBot="1" x14ac:dyDescent="0.3">
      <c r="A16" s="98" t="s">
        <v>931</v>
      </c>
      <c r="B16" s="99" t="s">
        <v>666</v>
      </c>
      <c r="C16" s="99" t="s">
        <v>103</v>
      </c>
      <c r="D16" s="99" t="s">
        <v>30</v>
      </c>
      <c r="E16" s="99" t="s">
        <v>115</v>
      </c>
      <c r="F16" s="99" t="s">
        <v>945</v>
      </c>
    </row>
    <row r="17" spans="1:6" ht="46.5" thickBot="1" x14ac:dyDescent="0.3">
      <c r="A17" s="98" t="s">
        <v>535</v>
      </c>
      <c r="B17" s="99" t="s">
        <v>672</v>
      </c>
      <c r="C17" s="99" t="s">
        <v>673</v>
      </c>
      <c r="D17" s="99" t="s">
        <v>629</v>
      </c>
      <c r="E17" s="99"/>
      <c r="F17" s="99" t="s">
        <v>948</v>
      </c>
    </row>
    <row r="18" spans="1:6" ht="23.5" thickBot="1" x14ac:dyDescent="0.3">
      <c r="A18" s="98" t="s">
        <v>310</v>
      </c>
      <c r="B18" s="99" t="s">
        <v>666</v>
      </c>
      <c r="C18" s="99" t="s">
        <v>103</v>
      </c>
      <c r="D18" s="99" t="s">
        <v>30</v>
      </c>
      <c r="E18" s="99" t="s">
        <v>115</v>
      </c>
      <c r="F18" s="99" t="s">
        <v>945</v>
      </c>
    </row>
    <row r="19" spans="1:6" ht="13" thickBot="1" x14ac:dyDescent="0.3">
      <c r="A19" s="98" t="s">
        <v>238</v>
      </c>
      <c r="B19" s="99" t="s">
        <v>104</v>
      </c>
      <c r="C19" s="99" t="s">
        <v>94</v>
      </c>
      <c r="D19" s="99" t="s">
        <v>21</v>
      </c>
      <c r="E19" s="99"/>
      <c r="F19" s="99" t="s">
        <v>104</v>
      </c>
    </row>
    <row r="20" spans="1:6" ht="23.5" thickBot="1" x14ac:dyDescent="0.3">
      <c r="A20" s="98" t="s">
        <v>932</v>
      </c>
      <c r="B20" s="99" t="s">
        <v>1001</v>
      </c>
      <c r="C20" s="99"/>
      <c r="D20" s="99"/>
      <c r="E20" s="99" t="s">
        <v>156</v>
      </c>
      <c r="F20" s="99" t="s">
        <v>157</v>
      </c>
    </row>
    <row r="21" spans="1:6" ht="35" thickBot="1" x14ac:dyDescent="0.3">
      <c r="A21" s="98" t="s">
        <v>538</v>
      </c>
      <c r="B21" s="99" t="s">
        <v>674</v>
      </c>
      <c r="C21" s="99" t="s">
        <v>5</v>
      </c>
      <c r="D21" s="99" t="s">
        <v>45</v>
      </c>
      <c r="E21" s="99" t="s">
        <v>582</v>
      </c>
      <c r="F21" s="99" t="s">
        <v>946</v>
      </c>
    </row>
    <row r="22" spans="1:6" ht="13" thickBot="1" x14ac:dyDescent="0.3">
      <c r="A22" s="98" t="s">
        <v>529</v>
      </c>
      <c r="B22" s="99" t="s">
        <v>523</v>
      </c>
      <c r="C22" s="99"/>
      <c r="D22" s="99"/>
      <c r="E22" s="99" t="s">
        <v>355</v>
      </c>
      <c r="F22" s="99" t="s">
        <v>949</v>
      </c>
    </row>
    <row r="23" spans="1:6" ht="23.5" thickBot="1" x14ac:dyDescent="0.3">
      <c r="A23" s="98" t="s">
        <v>249</v>
      </c>
      <c r="B23" s="99" t="s">
        <v>675</v>
      </c>
      <c r="C23" s="99" t="s">
        <v>5</v>
      </c>
      <c r="D23" s="99" t="s">
        <v>45</v>
      </c>
      <c r="E23" s="99" t="s">
        <v>582</v>
      </c>
      <c r="F23" s="99" t="s">
        <v>946</v>
      </c>
    </row>
    <row r="24" spans="1:6" ht="23.5" thickBot="1" x14ac:dyDescent="0.3">
      <c r="A24" s="98" t="s">
        <v>250</v>
      </c>
      <c r="B24" s="99" t="s">
        <v>678</v>
      </c>
      <c r="C24" s="99" t="s">
        <v>5</v>
      </c>
      <c r="D24" s="99" t="s">
        <v>45</v>
      </c>
      <c r="E24" s="99" t="s">
        <v>582</v>
      </c>
      <c r="F24" s="99" t="s">
        <v>946</v>
      </c>
    </row>
    <row r="25" spans="1:6" ht="23.5" thickBot="1" x14ac:dyDescent="0.3">
      <c r="A25" s="98" t="s">
        <v>545</v>
      </c>
      <c r="B25" s="99" t="s">
        <v>679</v>
      </c>
      <c r="C25" s="99" t="s">
        <v>108</v>
      </c>
      <c r="D25" s="99" t="s">
        <v>35</v>
      </c>
      <c r="E25" s="99" t="s">
        <v>474</v>
      </c>
      <c r="F25" s="99" t="s">
        <v>945</v>
      </c>
    </row>
    <row r="26" spans="1:6" ht="23.5" thickBot="1" x14ac:dyDescent="0.3">
      <c r="A26" s="98" t="s">
        <v>311</v>
      </c>
      <c r="B26" s="99" t="s">
        <v>679</v>
      </c>
      <c r="C26" s="99" t="s">
        <v>108</v>
      </c>
      <c r="D26" s="99" t="s">
        <v>35</v>
      </c>
      <c r="E26" s="99" t="s">
        <v>474</v>
      </c>
      <c r="F26" s="99" t="s">
        <v>945</v>
      </c>
    </row>
    <row r="27" spans="1:6" ht="23.5" thickBot="1" x14ac:dyDescent="0.3">
      <c r="A27" s="98" t="s">
        <v>312</v>
      </c>
      <c r="B27" s="99" t="s">
        <v>679</v>
      </c>
      <c r="C27" s="99" t="s">
        <v>108</v>
      </c>
      <c r="D27" s="99" t="s">
        <v>35</v>
      </c>
      <c r="E27" s="99" t="s">
        <v>474</v>
      </c>
      <c r="F27" s="99" t="s">
        <v>945</v>
      </c>
    </row>
    <row r="28" spans="1:6" ht="23.5" thickBot="1" x14ac:dyDescent="0.3">
      <c r="A28" s="98" t="s">
        <v>546</v>
      </c>
      <c r="B28" s="99" t="s">
        <v>679</v>
      </c>
      <c r="C28" s="99" t="s">
        <v>108</v>
      </c>
      <c r="D28" s="99" t="s">
        <v>35</v>
      </c>
      <c r="E28" s="99" t="s">
        <v>474</v>
      </c>
      <c r="F28" s="99" t="s">
        <v>945</v>
      </c>
    </row>
    <row r="29" spans="1:6" ht="13" thickBot="1" x14ac:dyDescent="0.3">
      <c r="A29" s="98" t="s">
        <v>555</v>
      </c>
      <c r="B29" s="99" t="s">
        <v>663</v>
      </c>
      <c r="C29" s="99" t="s">
        <v>106</v>
      </c>
      <c r="D29" s="99" t="s">
        <v>33</v>
      </c>
      <c r="E29" s="99"/>
      <c r="F29" s="99" t="s">
        <v>943</v>
      </c>
    </row>
    <row r="30" spans="1:6" ht="46.5" thickBot="1" x14ac:dyDescent="0.3">
      <c r="A30" s="98" t="s">
        <v>248</v>
      </c>
      <c r="B30" s="99" t="s">
        <v>680</v>
      </c>
      <c r="C30" s="99" t="s">
        <v>632</v>
      </c>
      <c r="D30" s="99" t="s">
        <v>633</v>
      </c>
      <c r="E30" s="99" t="s">
        <v>582</v>
      </c>
      <c r="F30" s="99" t="s">
        <v>477</v>
      </c>
    </row>
    <row r="31" spans="1:6" ht="23.5" thickBot="1" x14ac:dyDescent="0.3">
      <c r="A31" s="98" t="s">
        <v>251</v>
      </c>
      <c r="B31" s="99" t="s">
        <v>667</v>
      </c>
      <c r="C31" s="99" t="s">
        <v>5</v>
      </c>
      <c r="D31" s="99" t="s">
        <v>45</v>
      </c>
      <c r="E31" s="99" t="s">
        <v>582</v>
      </c>
      <c r="F31" s="99" t="s">
        <v>946</v>
      </c>
    </row>
    <row r="32" spans="1:6" ht="23.5" thickBot="1" x14ac:dyDescent="0.3">
      <c r="A32" s="98" t="s">
        <v>468</v>
      </c>
      <c r="B32" s="99" t="s">
        <v>667</v>
      </c>
      <c r="C32" s="99" t="s">
        <v>681</v>
      </c>
      <c r="D32" s="99" t="s">
        <v>45</v>
      </c>
      <c r="E32" s="99" t="s">
        <v>582</v>
      </c>
      <c r="F32" s="99" t="s">
        <v>946</v>
      </c>
    </row>
    <row r="33" spans="1:6" ht="13" thickBot="1" x14ac:dyDescent="0.3">
      <c r="A33" s="98" t="s">
        <v>244</v>
      </c>
      <c r="B33" s="99" t="s">
        <v>682</v>
      </c>
      <c r="C33" s="99" t="s">
        <v>94</v>
      </c>
      <c r="D33" s="99" t="s">
        <v>21</v>
      </c>
      <c r="E33" s="99"/>
      <c r="F33" s="99" t="s">
        <v>104</v>
      </c>
    </row>
    <row r="34" spans="1:6" ht="35" thickBot="1" x14ac:dyDescent="0.3">
      <c r="A34" s="98" t="s">
        <v>683</v>
      </c>
      <c r="B34" s="99" t="s">
        <v>684</v>
      </c>
      <c r="C34" s="99" t="s">
        <v>635</v>
      </c>
      <c r="D34" s="99" t="s">
        <v>636</v>
      </c>
      <c r="E34" s="99" t="s">
        <v>685</v>
      </c>
      <c r="F34" s="99" t="s">
        <v>947</v>
      </c>
    </row>
    <row r="35" spans="1:6" ht="23.5" thickBot="1" x14ac:dyDescent="0.3">
      <c r="A35" s="98" t="s">
        <v>640</v>
      </c>
      <c r="B35" s="99" t="s">
        <v>686</v>
      </c>
      <c r="C35" s="99" t="s">
        <v>112</v>
      </c>
      <c r="D35" s="99" t="s">
        <v>39</v>
      </c>
      <c r="E35" s="99"/>
      <c r="F35" s="99" t="s">
        <v>946</v>
      </c>
    </row>
    <row r="36" spans="1:6" ht="23.5" thickBot="1" x14ac:dyDescent="0.3">
      <c r="A36" s="98" t="s">
        <v>252</v>
      </c>
      <c r="B36" s="99" t="s">
        <v>667</v>
      </c>
      <c r="C36" s="99" t="s">
        <v>5</v>
      </c>
      <c r="D36" s="99" t="s">
        <v>45</v>
      </c>
      <c r="E36" s="99" t="s">
        <v>582</v>
      </c>
      <c r="F36" s="99" t="s">
        <v>946</v>
      </c>
    </row>
    <row r="37" spans="1:6" ht="46.5" thickBot="1" x14ac:dyDescent="0.3">
      <c r="A37" s="98" t="s">
        <v>637</v>
      </c>
      <c r="B37" s="99" t="s">
        <v>687</v>
      </c>
      <c r="C37" s="99" t="s">
        <v>688</v>
      </c>
      <c r="D37" s="99" t="s">
        <v>689</v>
      </c>
      <c r="E37" s="99" t="s">
        <v>690</v>
      </c>
      <c r="F37" s="99" t="s">
        <v>947</v>
      </c>
    </row>
    <row r="38" spans="1:6" ht="13" thickBot="1" x14ac:dyDescent="0.3">
      <c r="A38" s="98" t="s">
        <v>243</v>
      </c>
      <c r="B38" s="99" t="s">
        <v>104</v>
      </c>
      <c r="C38" s="99" t="s">
        <v>94</v>
      </c>
      <c r="D38" s="99" t="s">
        <v>21</v>
      </c>
      <c r="E38" s="99"/>
      <c r="F38" s="99" t="s">
        <v>104</v>
      </c>
    </row>
    <row r="39" spans="1:6" ht="13" thickBot="1" x14ac:dyDescent="0.3">
      <c r="A39" s="98" t="s">
        <v>559</v>
      </c>
      <c r="B39" s="99" t="s">
        <v>691</v>
      </c>
      <c r="C39" s="99" t="s">
        <v>99</v>
      </c>
      <c r="D39" s="99" t="s">
        <v>27</v>
      </c>
      <c r="E39" s="99"/>
      <c r="F39" s="99" t="s">
        <v>558</v>
      </c>
    </row>
    <row r="40" spans="1:6" ht="35" thickBot="1" x14ac:dyDescent="0.3">
      <c r="A40" s="98" t="s">
        <v>253</v>
      </c>
      <c r="B40" s="99" t="s">
        <v>692</v>
      </c>
      <c r="C40" s="99" t="s">
        <v>5</v>
      </c>
      <c r="D40" s="99" t="s">
        <v>45</v>
      </c>
      <c r="E40" s="99" t="s">
        <v>583</v>
      </c>
      <c r="F40" s="99" t="s">
        <v>946</v>
      </c>
    </row>
    <row r="41" spans="1:6" ht="23.5" thickBot="1" x14ac:dyDescent="0.3">
      <c r="A41" s="98" t="s">
        <v>298</v>
      </c>
      <c r="B41" s="99" t="s">
        <v>666</v>
      </c>
      <c r="C41" s="99" t="s">
        <v>103</v>
      </c>
      <c r="D41" s="99" t="s">
        <v>30</v>
      </c>
      <c r="E41" s="99" t="s">
        <v>115</v>
      </c>
      <c r="F41" s="99" t="s">
        <v>945</v>
      </c>
    </row>
    <row r="42" spans="1:6" ht="23.5" thickBot="1" x14ac:dyDescent="0.3">
      <c r="A42" s="98" t="s">
        <v>612</v>
      </c>
      <c r="B42" s="99" t="s">
        <v>693</v>
      </c>
      <c r="C42" s="99" t="s">
        <v>110</v>
      </c>
      <c r="D42" s="99" t="s">
        <v>37</v>
      </c>
      <c r="E42" s="99" t="s">
        <v>115</v>
      </c>
      <c r="F42" s="99" t="s">
        <v>947</v>
      </c>
    </row>
    <row r="43" spans="1:6" ht="23.5" thickBot="1" x14ac:dyDescent="0.3">
      <c r="A43" s="98" t="s">
        <v>254</v>
      </c>
      <c r="B43" s="99" t="s">
        <v>694</v>
      </c>
      <c r="C43" s="99" t="s">
        <v>5</v>
      </c>
      <c r="D43" s="99" t="s">
        <v>45</v>
      </c>
      <c r="E43" s="99" t="s">
        <v>583</v>
      </c>
      <c r="F43" s="99" t="s">
        <v>946</v>
      </c>
    </row>
    <row r="44" spans="1:6" ht="13" thickBot="1" x14ac:dyDescent="0.3">
      <c r="A44" s="98" t="s">
        <v>323</v>
      </c>
      <c r="B44" s="99" t="s">
        <v>663</v>
      </c>
      <c r="C44" s="99" t="s">
        <v>106</v>
      </c>
      <c r="D44" s="99" t="s">
        <v>33</v>
      </c>
      <c r="E44" s="99"/>
      <c r="F44" s="99" t="s">
        <v>943</v>
      </c>
    </row>
    <row r="45" spans="1:6" ht="23.5" thickBot="1" x14ac:dyDescent="0.3">
      <c r="A45" s="98" t="s">
        <v>590</v>
      </c>
      <c r="B45" s="99" t="s">
        <v>695</v>
      </c>
      <c r="C45" s="99"/>
      <c r="D45" s="99"/>
      <c r="E45" s="99" t="s">
        <v>355</v>
      </c>
      <c r="F45" s="99" t="s">
        <v>949</v>
      </c>
    </row>
    <row r="46" spans="1:6" ht="35" thickBot="1" x14ac:dyDescent="0.3">
      <c r="A46" s="98" t="s">
        <v>584</v>
      </c>
      <c r="B46" s="99" t="s">
        <v>696</v>
      </c>
      <c r="C46" s="99" t="s">
        <v>585</v>
      </c>
      <c r="D46" s="99" t="s">
        <v>352</v>
      </c>
      <c r="E46" s="99" t="s">
        <v>697</v>
      </c>
      <c r="F46" s="99" t="s">
        <v>949</v>
      </c>
    </row>
    <row r="47" spans="1:6" ht="23.5" thickBot="1" x14ac:dyDescent="0.3">
      <c r="A47" s="98" t="s">
        <v>576</v>
      </c>
      <c r="B47" s="99" t="s">
        <v>698</v>
      </c>
      <c r="C47" s="99" t="s">
        <v>585</v>
      </c>
      <c r="D47" s="99" t="s">
        <v>352</v>
      </c>
      <c r="E47" s="99" t="s">
        <v>121</v>
      </c>
      <c r="F47" s="99" t="s">
        <v>949</v>
      </c>
    </row>
    <row r="48" spans="1:6" ht="35" thickBot="1" x14ac:dyDescent="0.3">
      <c r="A48" s="98" t="s">
        <v>575</v>
      </c>
      <c r="B48" s="99" t="s">
        <v>699</v>
      </c>
      <c r="C48" s="99" t="s">
        <v>585</v>
      </c>
      <c r="D48" s="99" t="s">
        <v>352</v>
      </c>
      <c r="E48" s="99" t="s">
        <v>122</v>
      </c>
      <c r="F48" s="99" t="s">
        <v>949</v>
      </c>
    </row>
    <row r="49" spans="1:6" ht="23.5" thickBot="1" x14ac:dyDescent="0.3">
      <c r="A49" s="98" t="s">
        <v>603</v>
      </c>
      <c r="B49" s="99" t="s">
        <v>700</v>
      </c>
      <c r="C49" s="99" t="s">
        <v>585</v>
      </c>
      <c r="D49" s="99" t="s">
        <v>352</v>
      </c>
      <c r="E49" s="100"/>
      <c r="F49" s="99" t="s">
        <v>949</v>
      </c>
    </row>
    <row r="50" spans="1:6" ht="23.5" thickBot="1" x14ac:dyDescent="0.3">
      <c r="A50" s="98" t="s">
        <v>255</v>
      </c>
      <c r="B50" s="99" t="s">
        <v>694</v>
      </c>
      <c r="C50" s="99" t="s">
        <v>5</v>
      </c>
      <c r="D50" s="99" t="s">
        <v>45</v>
      </c>
      <c r="E50" s="99" t="s">
        <v>583</v>
      </c>
      <c r="F50" s="99" t="s">
        <v>946</v>
      </c>
    </row>
    <row r="51" spans="1:6" ht="23.5" thickBot="1" x14ac:dyDescent="0.3">
      <c r="A51" s="98" t="s">
        <v>256</v>
      </c>
      <c r="B51" s="99" t="s">
        <v>694</v>
      </c>
      <c r="C51" s="99" t="s">
        <v>5</v>
      </c>
      <c r="D51" s="99" t="s">
        <v>45</v>
      </c>
      <c r="E51" s="99" t="s">
        <v>583</v>
      </c>
      <c r="F51" s="99" t="s">
        <v>946</v>
      </c>
    </row>
    <row r="52" spans="1:6" ht="23.5" thickBot="1" x14ac:dyDescent="0.3">
      <c r="A52" s="98" t="s">
        <v>638</v>
      </c>
      <c r="B52" s="99" t="s">
        <v>701</v>
      </c>
      <c r="C52" s="99" t="s">
        <v>702</v>
      </c>
      <c r="D52" s="99" t="s">
        <v>703</v>
      </c>
      <c r="E52" s="99" t="s">
        <v>119</v>
      </c>
      <c r="F52" s="99" t="s">
        <v>946</v>
      </c>
    </row>
    <row r="53" spans="1:6" ht="23.5" thickBot="1" x14ac:dyDescent="0.3">
      <c r="A53" s="98" t="s">
        <v>294</v>
      </c>
      <c r="B53" s="99" t="s">
        <v>666</v>
      </c>
      <c r="C53" s="99" t="s">
        <v>103</v>
      </c>
      <c r="D53" s="99" t="s">
        <v>30</v>
      </c>
      <c r="E53" s="99" t="s">
        <v>115</v>
      </c>
      <c r="F53" s="99" t="s">
        <v>945</v>
      </c>
    </row>
    <row r="54" spans="1:6" ht="23.5" thickBot="1" x14ac:dyDescent="0.3">
      <c r="A54" s="98" t="s">
        <v>641</v>
      </c>
      <c r="B54" s="99" t="s">
        <v>704</v>
      </c>
      <c r="C54" s="99" t="s">
        <v>5</v>
      </c>
      <c r="D54" s="99" t="s">
        <v>45</v>
      </c>
      <c r="E54" s="99" t="s">
        <v>705</v>
      </c>
      <c r="F54" s="99" t="s">
        <v>946</v>
      </c>
    </row>
    <row r="55" spans="1:6" ht="13" thickBot="1" x14ac:dyDescent="0.3">
      <c r="A55" s="98" t="s">
        <v>324</v>
      </c>
      <c r="B55" s="99" t="s">
        <v>663</v>
      </c>
      <c r="C55" s="99" t="s">
        <v>106</v>
      </c>
      <c r="D55" s="99" t="s">
        <v>33</v>
      </c>
      <c r="E55" s="99"/>
      <c r="F55" s="99" t="s">
        <v>943</v>
      </c>
    </row>
    <row r="56" spans="1:6" ht="13" thickBot="1" x14ac:dyDescent="0.3">
      <c r="A56" s="98" t="s">
        <v>532</v>
      </c>
      <c r="B56" s="99" t="s">
        <v>706</v>
      </c>
      <c r="C56" s="99" t="s">
        <v>99</v>
      </c>
      <c r="D56" s="99" t="s">
        <v>27</v>
      </c>
      <c r="E56" s="99"/>
      <c r="F56" s="99" t="s">
        <v>558</v>
      </c>
    </row>
    <row r="57" spans="1:6" ht="23.5" thickBot="1" x14ac:dyDescent="0.3">
      <c r="A57" s="98" t="s">
        <v>530</v>
      </c>
      <c r="B57" s="99" t="s">
        <v>707</v>
      </c>
      <c r="C57" s="99"/>
      <c r="D57" s="99"/>
      <c r="E57" s="99" t="s">
        <v>123</v>
      </c>
      <c r="F57" s="99" t="s">
        <v>949</v>
      </c>
    </row>
    <row r="58" spans="1:6" ht="13" thickBot="1" x14ac:dyDescent="0.3">
      <c r="A58" s="98" t="s">
        <v>586</v>
      </c>
      <c r="B58" s="99" t="s">
        <v>708</v>
      </c>
      <c r="C58" s="99"/>
      <c r="D58" s="99"/>
      <c r="E58" s="99" t="s">
        <v>123</v>
      </c>
      <c r="F58" s="99" t="s">
        <v>949</v>
      </c>
    </row>
    <row r="59" spans="1:6" ht="13" thickBot="1" x14ac:dyDescent="0.3">
      <c r="A59" s="98" t="s">
        <v>587</v>
      </c>
      <c r="B59" s="99" t="s">
        <v>709</v>
      </c>
      <c r="C59" s="99"/>
      <c r="D59" s="99"/>
      <c r="E59" s="99" t="s">
        <v>123</v>
      </c>
      <c r="F59" s="99" t="s">
        <v>949</v>
      </c>
    </row>
    <row r="60" spans="1:6" ht="23.5" thickBot="1" x14ac:dyDescent="0.3">
      <c r="A60" s="98" t="s">
        <v>347</v>
      </c>
      <c r="B60" s="99" t="s">
        <v>710</v>
      </c>
      <c r="C60" s="99" t="s">
        <v>225</v>
      </c>
      <c r="D60" s="99" t="s">
        <v>230</v>
      </c>
      <c r="E60" s="99"/>
      <c r="F60" s="99" t="s">
        <v>477</v>
      </c>
    </row>
    <row r="61" spans="1:6" ht="23.5" thickBot="1" x14ac:dyDescent="0.3">
      <c r="A61" s="98" t="s">
        <v>257</v>
      </c>
      <c r="B61" s="99" t="s">
        <v>711</v>
      </c>
      <c r="C61" s="99" t="s">
        <v>112</v>
      </c>
      <c r="D61" s="99" t="s">
        <v>39</v>
      </c>
      <c r="E61" s="99" t="s">
        <v>474</v>
      </c>
      <c r="F61" s="99" t="s">
        <v>946</v>
      </c>
    </row>
    <row r="62" spans="1:6" ht="35" thickBot="1" x14ac:dyDescent="0.3">
      <c r="A62" s="98" t="s">
        <v>712</v>
      </c>
      <c r="B62" s="99" t="s">
        <v>713</v>
      </c>
      <c r="C62" s="99" t="s">
        <v>5</v>
      </c>
      <c r="D62" s="99" t="s">
        <v>45</v>
      </c>
      <c r="E62" s="99" t="s">
        <v>583</v>
      </c>
      <c r="F62" s="99" t="s">
        <v>946</v>
      </c>
    </row>
    <row r="63" spans="1:6" ht="23.5" thickBot="1" x14ac:dyDescent="0.3">
      <c r="A63" s="98" t="s">
        <v>581</v>
      </c>
      <c r="B63" s="99" t="s">
        <v>667</v>
      </c>
      <c r="C63" s="99" t="s">
        <v>5</v>
      </c>
      <c r="D63" s="99" t="s">
        <v>45</v>
      </c>
      <c r="E63" s="99" t="s">
        <v>582</v>
      </c>
      <c r="F63" s="99" t="s">
        <v>946</v>
      </c>
    </row>
    <row r="64" spans="1:6" ht="13" thickBot="1" x14ac:dyDescent="0.3">
      <c r="A64" s="98" t="s">
        <v>639</v>
      </c>
      <c r="B64" s="99" t="s">
        <v>714</v>
      </c>
      <c r="C64" s="99" t="s">
        <v>112</v>
      </c>
      <c r="D64" s="99" t="s">
        <v>39</v>
      </c>
      <c r="E64" s="99" t="s">
        <v>119</v>
      </c>
      <c r="F64" s="99" t="s">
        <v>946</v>
      </c>
    </row>
    <row r="65" spans="1:6" ht="13" thickBot="1" x14ac:dyDescent="0.3">
      <c r="A65" s="98" t="s">
        <v>258</v>
      </c>
      <c r="B65" s="99" t="s">
        <v>715</v>
      </c>
      <c r="C65" s="99" t="s">
        <v>630</v>
      </c>
      <c r="D65" s="99" t="s">
        <v>631</v>
      </c>
      <c r="E65" s="99" t="s">
        <v>582</v>
      </c>
      <c r="F65" s="99" t="s">
        <v>945</v>
      </c>
    </row>
    <row r="66" spans="1:6" ht="15" thickBot="1" x14ac:dyDescent="0.3">
      <c r="A66" s="98" t="s">
        <v>618</v>
      </c>
      <c r="B66" s="99" t="s">
        <v>482</v>
      </c>
      <c r="C66" s="99" t="s">
        <v>89</v>
      </c>
      <c r="D66" s="99" t="s">
        <v>232</v>
      </c>
      <c r="E66" s="100"/>
      <c r="F66" s="99" t="s">
        <v>948</v>
      </c>
    </row>
    <row r="67" spans="1:6" ht="23.5" thickBot="1" x14ac:dyDescent="0.3">
      <c r="A67" s="98" t="s">
        <v>613</v>
      </c>
      <c r="B67" s="99" t="s">
        <v>693</v>
      </c>
      <c r="C67" s="99" t="s">
        <v>110</v>
      </c>
      <c r="D67" s="99" t="s">
        <v>37</v>
      </c>
      <c r="E67" s="99" t="s">
        <v>115</v>
      </c>
      <c r="F67" s="99" t="s">
        <v>947</v>
      </c>
    </row>
    <row r="68" spans="1:6" ht="13" thickBot="1" x14ac:dyDescent="0.3">
      <c r="A68" s="98" t="s">
        <v>936</v>
      </c>
      <c r="B68" s="99" t="s">
        <v>997</v>
      </c>
      <c r="C68" s="99"/>
      <c r="D68" s="99"/>
      <c r="E68" s="99" t="s">
        <v>156</v>
      </c>
      <c r="F68" s="99" t="s">
        <v>157</v>
      </c>
    </row>
    <row r="69" spans="1:6" ht="13" thickBot="1" x14ac:dyDescent="0.3">
      <c r="A69" s="98" t="s">
        <v>935</v>
      </c>
      <c r="B69" s="99" t="s">
        <v>998</v>
      </c>
      <c r="C69" s="99"/>
      <c r="D69" s="99"/>
      <c r="E69" s="99" t="s">
        <v>156</v>
      </c>
      <c r="F69" s="99" t="s">
        <v>157</v>
      </c>
    </row>
    <row r="70" spans="1:6" ht="13" thickBot="1" x14ac:dyDescent="0.3">
      <c r="A70" s="98" t="s">
        <v>336</v>
      </c>
      <c r="B70" s="99" t="s">
        <v>335</v>
      </c>
      <c r="C70" s="99" t="s">
        <v>96</v>
      </c>
      <c r="D70" s="99" t="s">
        <v>23</v>
      </c>
      <c r="E70" s="99"/>
      <c r="F70" s="99" t="s">
        <v>944</v>
      </c>
    </row>
    <row r="71" spans="1:6" ht="23.5" thickBot="1" x14ac:dyDescent="0.3">
      <c r="A71" s="98" t="s">
        <v>547</v>
      </c>
      <c r="B71" s="99" t="s">
        <v>666</v>
      </c>
      <c r="C71" s="99" t="s">
        <v>103</v>
      </c>
      <c r="D71" s="99" t="s">
        <v>30</v>
      </c>
      <c r="E71" s="99" t="s">
        <v>115</v>
      </c>
      <c r="F71" s="99" t="s">
        <v>945</v>
      </c>
    </row>
    <row r="72" spans="1:6" ht="13" thickBot="1" x14ac:dyDescent="0.3">
      <c r="A72" s="98" t="s">
        <v>337</v>
      </c>
      <c r="B72" s="99" t="s">
        <v>335</v>
      </c>
      <c r="C72" s="99" t="s">
        <v>96</v>
      </c>
      <c r="D72" s="99" t="s">
        <v>23</v>
      </c>
      <c r="E72" s="99"/>
      <c r="F72" s="99" t="s">
        <v>944</v>
      </c>
    </row>
    <row r="73" spans="1:6" ht="13" thickBot="1" x14ac:dyDescent="0.3">
      <c r="A73" s="98" t="s">
        <v>939</v>
      </c>
      <c r="B73" s="99" t="s">
        <v>999</v>
      </c>
      <c r="C73" s="99"/>
      <c r="D73" s="99"/>
      <c r="E73" s="99" t="s">
        <v>156</v>
      </c>
      <c r="F73" s="99" t="s">
        <v>157</v>
      </c>
    </row>
    <row r="74" spans="1:6" ht="23.5" thickBot="1" x14ac:dyDescent="0.3">
      <c r="A74" s="98" t="s">
        <v>608</v>
      </c>
      <c r="B74" s="99" t="s">
        <v>694</v>
      </c>
      <c r="C74" s="99" t="s">
        <v>5</v>
      </c>
      <c r="D74" s="99" t="s">
        <v>45</v>
      </c>
      <c r="E74" s="99" t="s">
        <v>583</v>
      </c>
      <c r="F74" s="99" t="s">
        <v>946</v>
      </c>
    </row>
    <row r="75" spans="1:6" ht="35" thickBot="1" x14ac:dyDescent="0.3">
      <c r="A75" s="98" t="s">
        <v>716</v>
      </c>
      <c r="B75" s="99" t="s">
        <v>717</v>
      </c>
      <c r="C75" s="99" t="s">
        <v>223</v>
      </c>
      <c r="D75" s="99" t="s">
        <v>228</v>
      </c>
      <c r="E75" s="100"/>
      <c r="F75" s="99" t="s">
        <v>944</v>
      </c>
    </row>
    <row r="76" spans="1:6" ht="13" thickBot="1" x14ac:dyDescent="0.3">
      <c r="A76" s="98" t="s">
        <v>327</v>
      </c>
      <c r="B76" s="99" t="s">
        <v>718</v>
      </c>
      <c r="C76" s="99" t="s">
        <v>223</v>
      </c>
      <c r="D76" s="99" t="s">
        <v>228</v>
      </c>
      <c r="E76" s="99"/>
      <c r="F76" s="99" t="s">
        <v>944</v>
      </c>
    </row>
    <row r="77" spans="1:6" ht="13" thickBot="1" x14ac:dyDescent="0.3">
      <c r="A77" s="98" t="s">
        <v>534</v>
      </c>
      <c r="B77" s="99" t="s">
        <v>719</v>
      </c>
      <c r="C77" s="99" t="s">
        <v>225</v>
      </c>
      <c r="D77" s="99" t="s">
        <v>230</v>
      </c>
      <c r="E77" s="99"/>
      <c r="F77" s="99" t="s">
        <v>477</v>
      </c>
    </row>
    <row r="78" spans="1:6" ht="23.5" thickBot="1" x14ac:dyDescent="0.3">
      <c r="A78" s="98" t="s">
        <v>548</v>
      </c>
      <c r="B78" s="99" t="s">
        <v>679</v>
      </c>
      <c r="C78" s="99" t="s">
        <v>108</v>
      </c>
      <c r="D78" s="99" t="s">
        <v>35</v>
      </c>
      <c r="E78" s="99" t="s">
        <v>474</v>
      </c>
      <c r="F78" s="99" t="s">
        <v>945</v>
      </c>
    </row>
    <row r="79" spans="1:6" ht="13" thickBot="1" x14ac:dyDescent="0.3">
      <c r="A79" s="98" t="s">
        <v>568</v>
      </c>
      <c r="B79" s="99" t="s">
        <v>720</v>
      </c>
      <c r="C79" s="99"/>
      <c r="D79" s="99"/>
      <c r="E79" s="99" t="s">
        <v>125</v>
      </c>
      <c r="F79" s="99" t="s">
        <v>949</v>
      </c>
    </row>
    <row r="80" spans="1:6" ht="15" thickBot="1" x14ac:dyDescent="0.3">
      <c r="A80" s="98" t="s">
        <v>721</v>
      </c>
      <c r="B80" s="99" t="s">
        <v>722</v>
      </c>
      <c r="C80" s="100"/>
      <c r="D80" s="100"/>
      <c r="E80" s="99" t="s">
        <v>125</v>
      </c>
      <c r="F80" s="99" t="s">
        <v>949</v>
      </c>
    </row>
    <row r="81" spans="1:6" ht="23.5" thickBot="1" x14ac:dyDescent="0.3">
      <c r="A81" s="98" t="s">
        <v>259</v>
      </c>
      <c r="B81" s="99" t="s">
        <v>973</v>
      </c>
      <c r="C81" s="99" t="s">
        <v>681</v>
      </c>
      <c r="D81" s="99" t="s">
        <v>974</v>
      </c>
      <c r="E81" s="99" t="s">
        <v>582</v>
      </c>
      <c r="F81" s="99" t="s">
        <v>946</v>
      </c>
    </row>
    <row r="82" spans="1:6" ht="23.5" thickBot="1" x14ac:dyDescent="0.3">
      <c r="A82" s="98" t="s">
        <v>299</v>
      </c>
      <c r="B82" s="99" t="s">
        <v>666</v>
      </c>
      <c r="C82" s="99" t="s">
        <v>103</v>
      </c>
      <c r="D82" s="99" t="s">
        <v>30</v>
      </c>
      <c r="E82" s="99" t="s">
        <v>115</v>
      </c>
      <c r="F82" s="99" t="s">
        <v>945</v>
      </c>
    </row>
    <row r="83" spans="1:6" ht="35" thickBot="1" x14ac:dyDescent="0.3">
      <c r="A83" s="98" t="s">
        <v>616</v>
      </c>
      <c r="B83" s="99" t="s">
        <v>723</v>
      </c>
      <c r="C83" s="99" t="s">
        <v>635</v>
      </c>
      <c r="D83" s="99" t="s">
        <v>636</v>
      </c>
      <c r="E83" s="99" t="s">
        <v>115</v>
      </c>
      <c r="F83" s="99" t="s">
        <v>947</v>
      </c>
    </row>
    <row r="84" spans="1:6" ht="23.5" thickBot="1" x14ac:dyDescent="0.3">
      <c r="A84" s="98" t="s">
        <v>300</v>
      </c>
      <c r="B84" s="99" t="s">
        <v>666</v>
      </c>
      <c r="C84" s="99" t="s">
        <v>103</v>
      </c>
      <c r="D84" s="99" t="s">
        <v>30</v>
      </c>
      <c r="E84" s="99" t="s">
        <v>115</v>
      </c>
      <c r="F84" s="99" t="s">
        <v>945</v>
      </c>
    </row>
    <row r="85" spans="1:6" ht="23.5" thickBot="1" x14ac:dyDescent="0.3">
      <c r="A85" s="98" t="s">
        <v>528</v>
      </c>
      <c r="B85" s="99" t="s">
        <v>724</v>
      </c>
      <c r="C85" s="99" t="s">
        <v>585</v>
      </c>
      <c r="D85" s="99" t="s">
        <v>352</v>
      </c>
      <c r="E85" s="99" t="s">
        <v>122</v>
      </c>
      <c r="F85" s="99" t="s">
        <v>949</v>
      </c>
    </row>
    <row r="86" spans="1:6" ht="13" thickBot="1" x14ac:dyDescent="0.3">
      <c r="A86" s="98" t="s">
        <v>937</v>
      </c>
      <c r="B86" s="99" t="s">
        <v>1000</v>
      </c>
      <c r="C86" s="99"/>
      <c r="D86" s="99"/>
      <c r="E86" s="99" t="s">
        <v>156</v>
      </c>
      <c r="F86" s="99" t="s">
        <v>157</v>
      </c>
    </row>
    <row r="87" spans="1:6" ht="46.5" thickBot="1" x14ac:dyDescent="0.3">
      <c r="A87" s="98" t="s">
        <v>591</v>
      </c>
      <c r="B87" s="99" t="s">
        <v>725</v>
      </c>
      <c r="C87" s="99"/>
      <c r="D87" s="99"/>
      <c r="E87" s="99" t="s">
        <v>599</v>
      </c>
      <c r="F87" s="99" t="s">
        <v>949</v>
      </c>
    </row>
    <row r="88" spans="1:6" ht="23.5" thickBot="1" x14ac:dyDescent="0.3">
      <c r="A88" s="98" t="s">
        <v>965</v>
      </c>
      <c r="B88" s="99" t="s">
        <v>966</v>
      </c>
      <c r="C88" s="99" t="s">
        <v>107</v>
      </c>
      <c r="D88" s="99" t="s">
        <v>34</v>
      </c>
      <c r="E88" s="99"/>
      <c r="F88" s="99" t="s">
        <v>945</v>
      </c>
    </row>
    <row r="89" spans="1:6" ht="13" thickBot="1" x14ac:dyDescent="0.3">
      <c r="A89" s="98" t="s">
        <v>356</v>
      </c>
      <c r="B89" s="99" t="s">
        <v>497</v>
      </c>
      <c r="C89" s="99"/>
      <c r="D89" s="99"/>
      <c r="E89" s="99" t="s">
        <v>123</v>
      </c>
      <c r="F89" s="99" t="s">
        <v>949</v>
      </c>
    </row>
    <row r="90" spans="1:6" ht="13" thickBot="1" x14ac:dyDescent="0.3">
      <c r="A90" s="98" t="s">
        <v>642</v>
      </c>
      <c r="B90" s="99" t="s">
        <v>714</v>
      </c>
      <c r="C90" s="99" t="s">
        <v>112</v>
      </c>
      <c r="D90" s="99" t="s">
        <v>39</v>
      </c>
      <c r="E90" s="99" t="s">
        <v>119</v>
      </c>
      <c r="F90" s="99" t="s">
        <v>946</v>
      </c>
    </row>
    <row r="91" spans="1:6" ht="35" thickBot="1" x14ac:dyDescent="0.3">
      <c r="A91" s="98" t="s">
        <v>260</v>
      </c>
      <c r="B91" s="99" t="s">
        <v>726</v>
      </c>
      <c r="C91" s="99" t="s">
        <v>5</v>
      </c>
      <c r="D91" s="99" t="s">
        <v>45</v>
      </c>
      <c r="E91" s="99" t="s">
        <v>583</v>
      </c>
      <c r="F91" s="99" t="s">
        <v>946</v>
      </c>
    </row>
    <row r="92" spans="1:6" ht="13" thickBot="1" x14ac:dyDescent="0.3">
      <c r="A92" s="98" t="s">
        <v>569</v>
      </c>
      <c r="B92" s="99" t="s">
        <v>497</v>
      </c>
      <c r="C92" s="99"/>
      <c r="D92" s="99"/>
      <c r="E92" s="99" t="s">
        <v>123</v>
      </c>
      <c r="F92" s="99" t="s">
        <v>949</v>
      </c>
    </row>
    <row r="93" spans="1:6" ht="13" thickBot="1" x14ac:dyDescent="0.3">
      <c r="A93" s="98" t="s">
        <v>346</v>
      </c>
      <c r="B93" s="99" t="s">
        <v>727</v>
      </c>
      <c r="C93" s="99" t="s">
        <v>344</v>
      </c>
      <c r="D93" s="99" t="s">
        <v>345</v>
      </c>
      <c r="E93" s="99"/>
      <c r="F93" s="99" t="s">
        <v>944</v>
      </c>
    </row>
    <row r="94" spans="1:6" ht="23.5" thickBot="1" x14ac:dyDescent="0.3">
      <c r="A94" s="98" t="s">
        <v>619</v>
      </c>
      <c r="B94" s="99" t="s">
        <v>728</v>
      </c>
      <c r="C94" s="99" t="s">
        <v>89</v>
      </c>
      <c r="D94" s="99" t="s">
        <v>17</v>
      </c>
      <c r="E94" s="99"/>
      <c r="F94" s="99" t="s">
        <v>948</v>
      </c>
    </row>
    <row r="95" spans="1:6" ht="23.5" thickBot="1" x14ac:dyDescent="0.3">
      <c r="A95" s="98" t="s">
        <v>549</v>
      </c>
      <c r="B95" s="99" t="s">
        <v>729</v>
      </c>
      <c r="C95" s="99" t="s">
        <v>103</v>
      </c>
      <c r="D95" s="99" t="s">
        <v>30</v>
      </c>
      <c r="E95" s="99" t="s">
        <v>115</v>
      </c>
      <c r="F95" s="99" t="s">
        <v>945</v>
      </c>
    </row>
    <row r="96" spans="1:6" ht="23.5" thickBot="1" x14ac:dyDescent="0.3">
      <c r="A96" s="98" t="s">
        <v>261</v>
      </c>
      <c r="B96" s="99" t="s">
        <v>730</v>
      </c>
      <c r="C96" s="99" t="s">
        <v>112</v>
      </c>
      <c r="D96" s="99" t="s">
        <v>39</v>
      </c>
      <c r="E96" s="99" t="s">
        <v>474</v>
      </c>
      <c r="F96" s="99" t="s">
        <v>946</v>
      </c>
    </row>
    <row r="97" spans="1:6" ht="23.5" thickBot="1" x14ac:dyDescent="0.3">
      <c r="A97" s="98" t="s">
        <v>348</v>
      </c>
      <c r="B97" s="99" t="s">
        <v>731</v>
      </c>
      <c r="C97" s="99" t="s">
        <v>732</v>
      </c>
      <c r="D97" s="99" t="s">
        <v>230</v>
      </c>
      <c r="E97" s="99"/>
      <c r="F97" s="99" t="s">
        <v>477</v>
      </c>
    </row>
    <row r="98" spans="1:6" ht="23.5" thickBot="1" x14ac:dyDescent="0.3">
      <c r="A98" s="98" t="s">
        <v>350</v>
      </c>
      <c r="B98" s="99" t="s">
        <v>733</v>
      </c>
      <c r="C98" s="99" t="s">
        <v>225</v>
      </c>
      <c r="D98" s="99" t="s">
        <v>230</v>
      </c>
      <c r="E98" s="99"/>
      <c r="F98" s="99" t="s">
        <v>477</v>
      </c>
    </row>
    <row r="99" spans="1:6" ht="23.5" thickBot="1" x14ac:dyDescent="0.3">
      <c r="A99" s="98" t="s">
        <v>301</v>
      </c>
      <c r="B99" s="99" t="s">
        <v>666</v>
      </c>
      <c r="C99" s="99" t="s">
        <v>103</v>
      </c>
      <c r="D99" s="99" t="s">
        <v>30</v>
      </c>
      <c r="E99" s="99" t="s">
        <v>115</v>
      </c>
      <c r="F99" s="99" t="s">
        <v>945</v>
      </c>
    </row>
    <row r="100" spans="1:6" ht="35" thickBot="1" x14ac:dyDescent="0.3">
      <c r="A100" s="98" t="s">
        <v>734</v>
      </c>
      <c r="B100" s="99" t="s">
        <v>735</v>
      </c>
      <c r="C100" s="100"/>
      <c r="D100" s="100"/>
      <c r="E100" s="100"/>
      <c r="F100" s="99" t="s">
        <v>949</v>
      </c>
    </row>
    <row r="101" spans="1:6" ht="13" thickBot="1" x14ac:dyDescent="0.3">
      <c r="A101" s="98" t="s">
        <v>560</v>
      </c>
      <c r="B101" s="99" t="s">
        <v>736</v>
      </c>
      <c r="C101" s="99" t="s">
        <v>99</v>
      </c>
      <c r="D101" s="99" t="s">
        <v>27</v>
      </c>
      <c r="E101" s="99"/>
      <c r="F101" s="99" t="s">
        <v>558</v>
      </c>
    </row>
    <row r="102" spans="1:6" ht="46.5" thickBot="1" x14ac:dyDescent="0.3">
      <c r="A102" s="98" t="s">
        <v>737</v>
      </c>
      <c r="B102" s="99" t="s">
        <v>738</v>
      </c>
      <c r="C102" s="99" t="s">
        <v>739</v>
      </c>
      <c r="D102" s="99" t="s">
        <v>740</v>
      </c>
      <c r="E102" s="99" t="s">
        <v>115</v>
      </c>
      <c r="F102" s="99" t="s">
        <v>947</v>
      </c>
    </row>
    <row r="103" spans="1:6" ht="46.5" thickBot="1" x14ac:dyDescent="0.3">
      <c r="A103" s="98" t="s">
        <v>467</v>
      </c>
      <c r="B103" s="99" t="s">
        <v>742</v>
      </c>
      <c r="C103" s="99" t="s">
        <v>5</v>
      </c>
      <c r="D103" s="99" t="s">
        <v>45</v>
      </c>
      <c r="E103" s="99" t="s">
        <v>582</v>
      </c>
      <c r="F103" s="99" t="s">
        <v>946</v>
      </c>
    </row>
    <row r="104" spans="1:6" ht="23.5" thickBot="1" x14ac:dyDescent="0.3">
      <c r="A104" s="98" t="s">
        <v>262</v>
      </c>
      <c r="B104" s="99" t="s">
        <v>745</v>
      </c>
      <c r="C104" s="99" t="s">
        <v>702</v>
      </c>
      <c r="D104" s="99" t="s">
        <v>703</v>
      </c>
      <c r="E104" s="99" t="s">
        <v>583</v>
      </c>
      <c r="F104" s="99" t="s">
        <v>946</v>
      </c>
    </row>
    <row r="105" spans="1:6" ht="13" thickBot="1" x14ac:dyDescent="0.3">
      <c r="A105" s="98" t="s">
        <v>570</v>
      </c>
      <c r="B105" s="99" t="s">
        <v>497</v>
      </c>
      <c r="C105" s="99"/>
      <c r="D105" s="99"/>
      <c r="E105" s="99" t="s">
        <v>123</v>
      </c>
      <c r="F105" s="99" t="s">
        <v>949</v>
      </c>
    </row>
    <row r="106" spans="1:6" ht="23.5" thickBot="1" x14ac:dyDescent="0.3">
      <c r="A106" s="98" t="s">
        <v>746</v>
      </c>
      <c r="B106" s="99" t="s">
        <v>747</v>
      </c>
      <c r="C106" s="99" t="s">
        <v>110</v>
      </c>
      <c r="D106" s="99" t="s">
        <v>37</v>
      </c>
      <c r="E106" s="99" t="s">
        <v>115</v>
      </c>
      <c r="F106" s="99" t="s">
        <v>947</v>
      </c>
    </row>
    <row r="107" spans="1:6" ht="23.5" thickBot="1" x14ac:dyDescent="0.3">
      <c r="A107" s="98" t="s">
        <v>263</v>
      </c>
      <c r="B107" s="99" t="s">
        <v>975</v>
      </c>
      <c r="C107" s="99" t="s">
        <v>681</v>
      </c>
      <c r="D107" s="99" t="s">
        <v>45</v>
      </c>
      <c r="E107" s="99" t="s">
        <v>582</v>
      </c>
      <c r="F107" s="99" t="s">
        <v>946</v>
      </c>
    </row>
    <row r="108" spans="1:6" ht="13" thickBot="1" x14ac:dyDescent="0.3">
      <c r="A108" s="98" t="s">
        <v>339</v>
      </c>
      <c r="B108" s="99" t="s">
        <v>335</v>
      </c>
      <c r="C108" s="99" t="s">
        <v>96</v>
      </c>
      <c r="D108" s="99" t="s">
        <v>23</v>
      </c>
      <c r="E108" s="99"/>
      <c r="F108" s="99" t="s">
        <v>944</v>
      </c>
    </row>
    <row r="109" spans="1:6" ht="35" thickBot="1" x14ac:dyDescent="0.3">
      <c r="A109" s="98" t="s">
        <v>571</v>
      </c>
      <c r="B109" s="99" t="s">
        <v>748</v>
      </c>
      <c r="C109" s="99" t="s">
        <v>585</v>
      </c>
      <c r="D109" s="99" t="s">
        <v>749</v>
      </c>
      <c r="E109" s="99" t="s">
        <v>122</v>
      </c>
      <c r="F109" s="99" t="s">
        <v>949</v>
      </c>
    </row>
    <row r="110" spans="1:6" ht="23.5" thickBot="1" x14ac:dyDescent="0.3">
      <c r="A110" s="98" t="s">
        <v>600</v>
      </c>
      <c r="B110" s="99" t="s">
        <v>750</v>
      </c>
      <c r="C110" s="99" t="s">
        <v>585</v>
      </c>
      <c r="D110" s="99" t="s">
        <v>352</v>
      </c>
      <c r="E110" s="99" t="s">
        <v>121</v>
      </c>
      <c r="F110" s="99" t="s">
        <v>949</v>
      </c>
    </row>
    <row r="111" spans="1:6" ht="23.5" thickBot="1" x14ac:dyDescent="0.3">
      <c r="A111" s="98" t="s">
        <v>602</v>
      </c>
      <c r="B111" s="99" t="s">
        <v>751</v>
      </c>
      <c r="C111" s="99" t="s">
        <v>585</v>
      </c>
      <c r="D111" s="99" t="s">
        <v>352</v>
      </c>
      <c r="E111" s="99" t="s">
        <v>122</v>
      </c>
      <c r="F111" s="99" t="s">
        <v>949</v>
      </c>
    </row>
    <row r="112" spans="1:6" ht="23.5" thickBot="1" x14ac:dyDescent="0.3">
      <c r="A112" s="98" t="s">
        <v>604</v>
      </c>
      <c r="B112" s="99" t="s">
        <v>752</v>
      </c>
      <c r="C112" s="99" t="s">
        <v>585</v>
      </c>
      <c r="D112" s="99" t="s">
        <v>352</v>
      </c>
      <c r="E112" s="100"/>
      <c r="F112" s="99" t="s">
        <v>949</v>
      </c>
    </row>
    <row r="113" spans="1:6" ht="23.5" thickBot="1" x14ac:dyDescent="0.3">
      <c r="A113" s="98" t="s">
        <v>601</v>
      </c>
      <c r="B113" s="99" t="s">
        <v>753</v>
      </c>
      <c r="C113" s="99" t="s">
        <v>585</v>
      </c>
      <c r="D113" s="99" t="s">
        <v>352</v>
      </c>
      <c r="E113" s="100"/>
      <c r="F113" s="99" t="s">
        <v>949</v>
      </c>
    </row>
    <row r="114" spans="1:6" ht="13" thickBot="1" x14ac:dyDescent="0.3">
      <c r="A114" s="98" t="s">
        <v>938</v>
      </c>
      <c r="B114" s="99" t="s">
        <v>1000</v>
      </c>
      <c r="C114" s="99"/>
      <c r="D114" s="99"/>
      <c r="E114" s="99" t="s">
        <v>156</v>
      </c>
      <c r="F114" s="99" t="s">
        <v>157</v>
      </c>
    </row>
    <row r="115" spans="1:6" ht="13" thickBot="1" x14ac:dyDescent="0.3">
      <c r="A115" s="98" t="s">
        <v>313</v>
      </c>
      <c r="B115" s="99" t="s">
        <v>754</v>
      </c>
      <c r="C115" s="99" t="s">
        <v>108</v>
      </c>
      <c r="D115" s="99" t="s">
        <v>35</v>
      </c>
      <c r="E115" s="99"/>
      <c r="F115" s="99" t="s">
        <v>945</v>
      </c>
    </row>
    <row r="116" spans="1:6" ht="15" thickBot="1" x14ac:dyDescent="0.3">
      <c r="A116" s="98" t="s">
        <v>286</v>
      </c>
      <c r="B116" s="99" t="s">
        <v>755</v>
      </c>
      <c r="C116" s="99" t="s">
        <v>440</v>
      </c>
      <c r="D116" s="99" t="s">
        <v>439</v>
      </c>
      <c r="E116" s="100"/>
      <c r="F116" s="99" t="s">
        <v>945</v>
      </c>
    </row>
    <row r="117" spans="1:6" ht="15" thickBot="1" x14ac:dyDescent="0.3">
      <c r="A117" s="98" t="s">
        <v>756</v>
      </c>
      <c r="B117" s="99" t="s">
        <v>757</v>
      </c>
      <c r="C117" s="99" t="s">
        <v>442</v>
      </c>
      <c r="D117" s="99" t="s">
        <v>441</v>
      </c>
      <c r="E117" s="100"/>
      <c r="F117" s="99" t="s">
        <v>945</v>
      </c>
    </row>
    <row r="118" spans="1:6" ht="23.5" thickBot="1" x14ac:dyDescent="0.3">
      <c r="A118" s="98" t="s">
        <v>609</v>
      </c>
      <c r="B118" s="99" t="s">
        <v>758</v>
      </c>
      <c r="C118" s="99" t="s">
        <v>442</v>
      </c>
      <c r="D118" s="99" t="s">
        <v>441</v>
      </c>
      <c r="E118" s="100"/>
      <c r="F118" s="99" t="s">
        <v>945</v>
      </c>
    </row>
    <row r="119" spans="1:6" ht="23.5" thickBot="1" x14ac:dyDescent="0.3">
      <c r="A119" s="98" t="s">
        <v>595</v>
      </c>
      <c r="B119" s="99" t="s">
        <v>759</v>
      </c>
      <c r="C119" s="99" t="s">
        <v>442</v>
      </c>
      <c r="D119" s="99" t="s">
        <v>441</v>
      </c>
      <c r="E119" s="100"/>
      <c r="F119" s="99" t="s">
        <v>945</v>
      </c>
    </row>
    <row r="120" spans="1:6" ht="23.5" thickBot="1" x14ac:dyDescent="0.3">
      <c r="A120" s="98" t="s">
        <v>596</v>
      </c>
      <c r="B120" s="99" t="s">
        <v>760</v>
      </c>
      <c r="C120" s="99" t="s">
        <v>442</v>
      </c>
      <c r="D120" s="99" t="s">
        <v>441</v>
      </c>
      <c r="E120" s="100"/>
      <c r="F120" s="99" t="s">
        <v>945</v>
      </c>
    </row>
    <row r="121" spans="1:6" ht="23.5" thickBot="1" x14ac:dyDescent="0.3">
      <c r="A121" s="98" t="s">
        <v>302</v>
      </c>
      <c r="B121" s="99" t="s">
        <v>761</v>
      </c>
      <c r="C121" s="99" t="s">
        <v>103</v>
      </c>
      <c r="D121" s="99" t="s">
        <v>30</v>
      </c>
      <c r="E121" s="99" t="s">
        <v>115</v>
      </c>
      <c r="F121" s="99" t="s">
        <v>945</v>
      </c>
    </row>
    <row r="122" spans="1:6" ht="13" thickBot="1" x14ac:dyDescent="0.3">
      <c r="A122" s="98" t="s">
        <v>556</v>
      </c>
      <c r="B122" s="99" t="s">
        <v>762</v>
      </c>
      <c r="C122" s="99" t="s">
        <v>106</v>
      </c>
      <c r="D122" s="99" t="s">
        <v>33</v>
      </c>
      <c r="E122" s="99"/>
      <c r="F122" s="99" t="s">
        <v>943</v>
      </c>
    </row>
    <row r="123" spans="1:6" ht="46.5" thickBot="1" x14ac:dyDescent="0.3">
      <c r="A123" s="98" t="s">
        <v>264</v>
      </c>
      <c r="B123" s="99" t="s">
        <v>763</v>
      </c>
      <c r="C123" s="99" t="s">
        <v>702</v>
      </c>
      <c r="D123" s="99" t="s">
        <v>703</v>
      </c>
      <c r="E123" s="99" t="s">
        <v>764</v>
      </c>
      <c r="F123" s="99" t="s">
        <v>946</v>
      </c>
    </row>
    <row r="124" spans="1:6" ht="13" thickBot="1" x14ac:dyDescent="0.3">
      <c r="A124" s="98" t="s">
        <v>351</v>
      </c>
      <c r="B124" s="99" t="s">
        <v>335</v>
      </c>
      <c r="C124" s="99" t="s">
        <v>96</v>
      </c>
      <c r="D124" s="99" t="s">
        <v>23</v>
      </c>
      <c r="E124" s="99"/>
      <c r="F124" s="99" t="s">
        <v>944</v>
      </c>
    </row>
    <row r="125" spans="1:6" ht="13" thickBot="1" x14ac:dyDescent="0.3">
      <c r="A125" s="98" t="s">
        <v>643</v>
      </c>
      <c r="B125" s="99" t="s">
        <v>335</v>
      </c>
      <c r="C125" s="99" t="s">
        <v>96</v>
      </c>
      <c r="D125" s="99" t="s">
        <v>23</v>
      </c>
      <c r="E125" s="99"/>
      <c r="F125" s="99" t="s">
        <v>944</v>
      </c>
    </row>
    <row r="126" spans="1:6" ht="13" thickBot="1" x14ac:dyDescent="0.3">
      <c r="A126" s="98" t="s">
        <v>354</v>
      </c>
      <c r="B126" s="99" t="s">
        <v>765</v>
      </c>
      <c r="C126" s="99" t="s">
        <v>585</v>
      </c>
      <c r="D126" s="99" t="s">
        <v>352</v>
      </c>
      <c r="E126" s="99" t="s">
        <v>628</v>
      </c>
      <c r="F126" s="99" t="s">
        <v>949</v>
      </c>
    </row>
    <row r="127" spans="1:6" ht="13" thickBot="1" x14ac:dyDescent="0.3">
      <c r="A127" s="98" t="s">
        <v>940</v>
      </c>
      <c r="B127" s="99" t="s">
        <v>1002</v>
      </c>
      <c r="C127" s="99"/>
      <c r="D127" s="99"/>
      <c r="E127" s="99" t="s">
        <v>156</v>
      </c>
      <c r="F127" s="99" t="s">
        <v>157</v>
      </c>
    </row>
    <row r="128" spans="1:6" ht="23.5" thickBot="1" x14ac:dyDescent="0.3">
      <c r="A128" s="98" t="s">
        <v>303</v>
      </c>
      <c r="B128" s="99" t="s">
        <v>665</v>
      </c>
      <c r="C128" s="99" t="s">
        <v>103</v>
      </c>
      <c r="D128" s="99" t="s">
        <v>30</v>
      </c>
      <c r="E128" s="99" t="s">
        <v>115</v>
      </c>
      <c r="F128" s="99" t="s">
        <v>945</v>
      </c>
    </row>
    <row r="129" spans="1:6" ht="13" thickBot="1" x14ac:dyDescent="0.3">
      <c r="A129" s="98" t="s">
        <v>564</v>
      </c>
      <c r="B129" s="99" t="s">
        <v>664</v>
      </c>
      <c r="C129" s="99" t="s">
        <v>344</v>
      </c>
      <c r="D129" s="99" t="s">
        <v>345</v>
      </c>
      <c r="E129" s="99"/>
      <c r="F129" s="99" t="s">
        <v>944</v>
      </c>
    </row>
    <row r="130" spans="1:6" ht="13" thickBot="1" x14ac:dyDescent="0.3">
      <c r="A130" s="98" t="s">
        <v>314</v>
      </c>
      <c r="B130" s="99" t="s">
        <v>766</v>
      </c>
      <c r="C130" s="99" t="s">
        <v>107</v>
      </c>
      <c r="D130" s="99" t="s">
        <v>34</v>
      </c>
      <c r="E130" s="99" t="s">
        <v>117</v>
      </c>
      <c r="F130" s="99" t="s">
        <v>945</v>
      </c>
    </row>
    <row r="131" spans="1:6" ht="23.5" thickBot="1" x14ac:dyDescent="0.3">
      <c r="A131" s="98" t="s">
        <v>539</v>
      </c>
      <c r="B131" s="99" t="s">
        <v>767</v>
      </c>
      <c r="C131" s="99" t="s">
        <v>5</v>
      </c>
      <c r="D131" s="99" t="s">
        <v>45</v>
      </c>
      <c r="E131" s="99" t="s">
        <v>583</v>
      </c>
      <c r="F131" s="99" t="s">
        <v>946</v>
      </c>
    </row>
    <row r="132" spans="1:6" ht="23.5" thickBot="1" x14ac:dyDescent="0.3">
      <c r="A132" s="98" t="s">
        <v>550</v>
      </c>
      <c r="B132" s="99" t="s">
        <v>768</v>
      </c>
      <c r="C132" s="99" t="s">
        <v>440</v>
      </c>
      <c r="D132" s="99" t="s">
        <v>439</v>
      </c>
      <c r="E132" s="99" t="s">
        <v>117</v>
      </c>
      <c r="F132" s="99" t="s">
        <v>945</v>
      </c>
    </row>
    <row r="133" spans="1:6" ht="23.5" thickBot="1" x14ac:dyDescent="0.3">
      <c r="A133" s="98" t="s">
        <v>769</v>
      </c>
      <c r="B133" s="99" t="s">
        <v>770</v>
      </c>
      <c r="C133" s="99" t="s">
        <v>110</v>
      </c>
      <c r="D133" s="99" t="s">
        <v>37</v>
      </c>
      <c r="E133" s="99" t="s">
        <v>744</v>
      </c>
      <c r="F133" s="99" t="s">
        <v>947</v>
      </c>
    </row>
    <row r="134" spans="1:6" ht="13" thickBot="1" x14ac:dyDescent="0.3">
      <c r="A134" s="98" t="s">
        <v>941</v>
      </c>
      <c r="B134" s="99" t="s">
        <v>1000</v>
      </c>
      <c r="C134" s="99"/>
      <c r="D134" s="99"/>
      <c r="E134" s="99" t="s">
        <v>156</v>
      </c>
      <c r="F134" s="99" t="s">
        <v>157</v>
      </c>
    </row>
    <row r="135" spans="1:6" ht="23.5" thickBot="1" x14ac:dyDescent="0.3">
      <c r="A135" s="98" t="s">
        <v>265</v>
      </c>
      <c r="B135" s="99" t="s">
        <v>771</v>
      </c>
      <c r="C135" s="99" t="s">
        <v>5</v>
      </c>
      <c r="D135" s="99" t="s">
        <v>45</v>
      </c>
      <c r="E135" s="99" t="s">
        <v>583</v>
      </c>
      <c r="F135" s="99" t="s">
        <v>946</v>
      </c>
    </row>
    <row r="136" spans="1:6" ht="23.5" thickBot="1" x14ac:dyDescent="0.3">
      <c r="A136" s="98" t="s">
        <v>772</v>
      </c>
      <c r="B136" s="99" t="s">
        <v>773</v>
      </c>
      <c r="C136" s="99" t="s">
        <v>112</v>
      </c>
      <c r="D136" s="99" t="s">
        <v>39</v>
      </c>
      <c r="E136" s="99" t="s">
        <v>474</v>
      </c>
      <c r="F136" s="99" t="s">
        <v>946</v>
      </c>
    </row>
    <row r="137" spans="1:6" ht="23.5" thickBot="1" x14ac:dyDescent="0.3">
      <c r="A137" s="98" t="s">
        <v>551</v>
      </c>
      <c r="B137" s="99" t="s">
        <v>774</v>
      </c>
      <c r="C137" s="99" t="s">
        <v>440</v>
      </c>
      <c r="D137" s="99" t="s">
        <v>439</v>
      </c>
      <c r="E137" s="99" t="s">
        <v>117</v>
      </c>
      <c r="F137" s="99" t="s">
        <v>945</v>
      </c>
    </row>
    <row r="138" spans="1:6" ht="13" thickBot="1" x14ac:dyDescent="0.3">
      <c r="A138" s="98" t="s">
        <v>607</v>
      </c>
      <c r="B138" s="99" t="s">
        <v>671</v>
      </c>
      <c r="C138" s="99" t="s">
        <v>225</v>
      </c>
      <c r="D138" s="99" t="s">
        <v>230</v>
      </c>
      <c r="E138" s="99"/>
      <c r="F138" s="99" t="s">
        <v>477</v>
      </c>
    </row>
    <row r="139" spans="1:6" ht="23.5" thickBot="1" x14ac:dyDescent="0.3">
      <c r="A139" s="98" t="s">
        <v>266</v>
      </c>
      <c r="B139" s="99" t="s">
        <v>767</v>
      </c>
      <c r="C139" s="99" t="s">
        <v>5</v>
      </c>
      <c r="D139" s="99" t="s">
        <v>45</v>
      </c>
      <c r="E139" s="99" t="s">
        <v>583</v>
      </c>
      <c r="F139" s="99" t="s">
        <v>946</v>
      </c>
    </row>
    <row r="140" spans="1:6" ht="23.5" thickBot="1" x14ac:dyDescent="0.3">
      <c r="A140" s="98" t="s">
        <v>611</v>
      </c>
      <c r="B140" s="99" t="s">
        <v>775</v>
      </c>
      <c r="C140" s="99" t="s">
        <v>110</v>
      </c>
      <c r="D140" s="99" t="s">
        <v>37</v>
      </c>
      <c r="E140" s="99" t="s">
        <v>115</v>
      </c>
      <c r="F140" s="99" t="s">
        <v>947</v>
      </c>
    </row>
    <row r="141" spans="1:6" ht="23.5" thickBot="1" x14ac:dyDescent="0.3">
      <c r="A141" s="98" t="s">
        <v>552</v>
      </c>
      <c r="B141" s="99" t="s">
        <v>776</v>
      </c>
      <c r="C141" s="99" t="s">
        <v>440</v>
      </c>
      <c r="D141" s="99" t="s">
        <v>439</v>
      </c>
      <c r="E141" s="99" t="s">
        <v>117</v>
      </c>
      <c r="F141" s="99" t="s">
        <v>945</v>
      </c>
    </row>
    <row r="142" spans="1:6" ht="13" thickBot="1" x14ac:dyDescent="0.3">
      <c r="A142" s="98" t="s">
        <v>315</v>
      </c>
      <c r="B142" s="99" t="s">
        <v>777</v>
      </c>
      <c r="C142" s="99" t="s">
        <v>108</v>
      </c>
      <c r="D142" s="99" t="s">
        <v>35</v>
      </c>
      <c r="E142" s="99" t="s">
        <v>474</v>
      </c>
      <c r="F142" s="99" t="s">
        <v>945</v>
      </c>
    </row>
    <row r="143" spans="1:6" ht="23.5" thickBot="1" x14ac:dyDescent="0.3">
      <c r="A143" s="98" t="s">
        <v>305</v>
      </c>
      <c r="B143" s="99" t="s">
        <v>778</v>
      </c>
      <c r="C143" s="99" t="s">
        <v>103</v>
      </c>
      <c r="D143" s="99" t="s">
        <v>30</v>
      </c>
      <c r="E143" s="99" t="s">
        <v>115</v>
      </c>
      <c r="F143" s="99" t="s">
        <v>945</v>
      </c>
    </row>
    <row r="144" spans="1:6" ht="23.5" thickBot="1" x14ac:dyDescent="0.3">
      <c r="A144" s="98" t="s">
        <v>304</v>
      </c>
      <c r="B144" s="99" t="s">
        <v>778</v>
      </c>
      <c r="C144" s="99" t="s">
        <v>103</v>
      </c>
      <c r="D144" s="99" t="s">
        <v>30</v>
      </c>
      <c r="E144" s="99" t="s">
        <v>115</v>
      </c>
      <c r="F144" s="99" t="s">
        <v>945</v>
      </c>
    </row>
    <row r="145" spans="1:6" ht="23.5" thickBot="1" x14ac:dyDescent="0.3">
      <c r="A145" s="98" t="s">
        <v>779</v>
      </c>
      <c r="B145" s="99" t="s">
        <v>780</v>
      </c>
      <c r="C145" s="99" t="s">
        <v>781</v>
      </c>
      <c r="D145" s="99" t="s">
        <v>782</v>
      </c>
      <c r="E145" s="99"/>
      <c r="F145" s="99" t="s">
        <v>950</v>
      </c>
    </row>
    <row r="146" spans="1:6" ht="13" thickBot="1" x14ac:dyDescent="0.3">
      <c r="A146" s="98" t="s">
        <v>341</v>
      </c>
      <c r="B146" s="99" t="s">
        <v>671</v>
      </c>
      <c r="C146" s="99" t="s">
        <v>225</v>
      </c>
      <c r="D146" s="99" t="s">
        <v>230</v>
      </c>
      <c r="E146" s="99"/>
      <c r="F146" s="99" t="s">
        <v>477</v>
      </c>
    </row>
    <row r="147" spans="1:6" ht="23.5" thickBot="1" x14ac:dyDescent="0.3">
      <c r="A147" s="98" t="s">
        <v>306</v>
      </c>
      <c r="B147" s="99" t="s">
        <v>778</v>
      </c>
      <c r="C147" s="99" t="s">
        <v>103</v>
      </c>
      <c r="D147" s="99" t="s">
        <v>30</v>
      </c>
      <c r="E147" s="99" t="s">
        <v>115</v>
      </c>
      <c r="F147" s="99" t="s">
        <v>945</v>
      </c>
    </row>
    <row r="148" spans="1:6" ht="13" thickBot="1" x14ac:dyDescent="0.3">
      <c r="A148" s="98" t="s">
        <v>472</v>
      </c>
      <c r="B148" s="99" t="s">
        <v>663</v>
      </c>
      <c r="C148" s="99" t="s">
        <v>106</v>
      </c>
      <c r="D148" s="99" t="s">
        <v>33</v>
      </c>
      <c r="E148" s="99"/>
      <c r="F148" s="99" t="s">
        <v>943</v>
      </c>
    </row>
    <row r="149" spans="1:6" ht="13" thickBot="1" x14ac:dyDescent="0.3">
      <c r="A149" s="98" t="s">
        <v>242</v>
      </c>
      <c r="B149" s="99" t="s">
        <v>104</v>
      </c>
      <c r="C149" s="99" t="s">
        <v>94</v>
      </c>
      <c r="D149" s="99" t="s">
        <v>21</v>
      </c>
      <c r="E149" s="99"/>
      <c r="F149" s="99" t="s">
        <v>104</v>
      </c>
    </row>
    <row r="150" spans="1:6" ht="23.5" thickBot="1" x14ac:dyDescent="0.3">
      <c r="A150" s="98" t="s">
        <v>287</v>
      </c>
      <c r="B150" s="99" t="s">
        <v>776</v>
      </c>
      <c r="C150" s="99" t="s">
        <v>440</v>
      </c>
      <c r="D150" s="99" t="s">
        <v>439</v>
      </c>
      <c r="E150" s="99" t="s">
        <v>117</v>
      </c>
      <c r="F150" s="99" t="s">
        <v>945</v>
      </c>
    </row>
    <row r="151" spans="1:6" ht="23.5" thickBot="1" x14ac:dyDescent="0.3">
      <c r="A151" s="98" t="s">
        <v>307</v>
      </c>
      <c r="B151" s="99" t="s">
        <v>778</v>
      </c>
      <c r="C151" s="99" t="s">
        <v>103</v>
      </c>
      <c r="D151" s="99" t="s">
        <v>30</v>
      </c>
      <c r="E151" s="99" t="s">
        <v>115</v>
      </c>
      <c r="F151" s="99" t="s">
        <v>945</v>
      </c>
    </row>
    <row r="152" spans="1:6" ht="15" thickBot="1" x14ac:dyDescent="0.3">
      <c r="A152" s="98" t="s">
        <v>783</v>
      </c>
      <c r="B152" s="99" t="s">
        <v>784</v>
      </c>
      <c r="C152" s="99" t="s">
        <v>103</v>
      </c>
      <c r="D152" s="99" t="s">
        <v>30</v>
      </c>
      <c r="E152" s="100"/>
      <c r="F152" s="99" t="s">
        <v>945</v>
      </c>
    </row>
    <row r="153" spans="1:6" ht="23.5" thickBot="1" x14ac:dyDescent="0.3">
      <c r="A153" s="98" t="s">
        <v>644</v>
      </c>
      <c r="B153" s="99" t="s">
        <v>773</v>
      </c>
      <c r="C153" s="99" t="s">
        <v>112</v>
      </c>
      <c r="D153" s="99" t="s">
        <v>39</v>
      </c>
      <c r="E153" s="99" t="s">
        <v>474</v>
      </c>
      <c r="F153" s="99" t="s">
        <v>946</v>
      </c>
    </row>
    <row r="154" spans="1:6" ht="23.5" thickBot="1" x14ac:dyDescent="0.3">
      <c r="A154" s="98" t="s">
        <v>267</v>
      </c>
      <c r="B154" s="99" t="s">
        <v>785</v>
      </c>
      <c r="C154" s="99" t="s">
        <v>5</v>
      </c>
      <c r="D154" s="99" t="s">
        <v>45</v>
      </c>
      <c r="E154" s="99" t="s">
        <v>583</v>
      </c>
      <c r="F154" s="99" t="s">
        <v>946</v>
      </c>
    </row>
    <row r="155" spans="1:6" ht="35" thickBot="1" x14ac:dyDescent="0.3">
      <c r="A155" s="98" t="s">
        <v>268</v>
      </c>
      <c r="B155" s="99" t="s">
        <v>786</v>
      </c>
      <c r="C155" s="99" t="s">
        <v>1</v>
      </c>
      <c r="D155" s="99" t="s">
        <v>41</v>
      </c>
      <c r="E155" s="99" t="s">
        <v>582</v>
      </c>
      <c r="F155" s="99" t="s">
        <v>945</v>
      </c>
    </row>
    <row r="156" spans="1:6" ht="13" thickBot="1" x14ac:dyDescent="0.3">
      <c r="A156" s="98" t="s">
        <v>557</v>
      </c>
      <c r="B156" s="99" t="s">
        <v>104</v>
      </c>
      <c r="C156" s="99" t="s">
        <v>94</v>
      </c>
      <c r="D156" s="99" t="s">
        <v>21</v>
      </c>
      <c r="E156" s="99"/>
      <c r="F156" s="99" t="s">
        <v>104</v>
      </c>
    </row>
    <row r="157" spans="1:6" ht="23.5" thickBot="1" x14ac:dyDescent="0.3">
      <c r="A157" s="98" t="s">
        <v>954</v>
      </c>
      <c r="B157" s="99" t="s">
        <v>1003</v>
      </c>
      <c r="C157" s="99"/>
      <c r="D157" s="99"/>
      <c r="E157" s="99" t="s">
        <v>156</v>
      </c>
      <c r="F157" s="99" t="s">
        <v>157</v>
      </c>
    </row>
    <row r="158" spans="1:6" ht="23.5" thickBot="1" x14ac:dyDescent="0.3">
      <c r="A158" s="98" t="s">
        <v>645</v>
      </c>
      <c r="B158" s="99" t="s">
        <v>773</v>
      </c>
      <c r="C158" s="99" t="s">
        <v>112</v>
      </c>
      <c r="D158" s="99" t="s">
        <v>39</v>
      </c>
      <c r="E158" s="99" t="s">
        <v>474</v>
      </c>
      <c r="F158" s="99" t="s">
        <v>946</v>
      </c>
    </row>
    <row r="159" spans="1:6" ht="15" thickBot="1" x14ac:dyDescent="0.3">
      <c r="A159" s="98" t="s">
        <v>787</v>
      </c>
      <c r="B159" s="99" t="s">
        <v>788</v>
      </c>
      <c r="C159" s="100"/>
      <c r="D159" s="100"/>
      <c r="E159" s="99" t="s">
        <v>125</v>
      </c>
      <c r="F159" s="99" t="s">
        <v>949</v>
      </c>
    </row>
    <row r="160" spans="1:6" ht="23.5" thickBot="1" x14ac:dyDescent="0.3">
      <c r="A160" s="98" t="s">
        <v>574</v>
      </c>
      <c r="B160" s="99" t="s">
        <v>789</v>
      </c>
      <c r="C160" s="99" t="s">
        <v>103</v>
      </c>
      <c r="D160" s="99" t="s">
        <v>30</v>
      </c>
      <c r="E160" s="99" t="s">
        <v>115</v>
      </c>
      <c r="F160" s="99" t="s">
        <v>945</v>
      </c>
    </row>
    <row r="161" spans="1:6" ht="13" thickBot="1" x14ac:dyDescent="0.3">
      <c r="A161" s="98" t="s">
        <v>577</v>
      </c>
      <c r="B161" s="99" t="s">
        <v>671</v>
      </c>
      <c r="C161" s="99" t="s">
        <v>225</v>
      </c>
      <c r="D161" s="99" t="s">
        <v>230</v>
      </c>
      <c r="E161" s="99"/>
      <c r="F161" s="99" t="s">
        <v>477</v>
      </c>
    </row>
    <row r="162" spans="1:6" ht="13" thickBot="1" x14ac:dyDescent="0.3">
      <c r="A162" s="98" t="s">
        <v>270</v>
      </c>
      <c r="B162" s="99" t="s">
        <v>790</v>
      </c>
      <c r="C162" s="99" t="s">
        <v>5</v>
      </c>
      <c r="D162" s="99" t="s">
        <v>45</v>
      </c>
      <c r="E162" s="99" t="s">
        <v>117</v>
      </c>
      <c r="F162" s="99" t="s">
        <v>946</v>
      </c>
    </row>
    <row r="163" spans="1:6" ht="13" thickBot="1" x14ac:dyDescent="0.3">
      <c r="A163" s="98" t="s">
        <v>561</v>
      </c>
      <c r="B163" s="99" t="s">
        <v>558</v>
      </c>
      <c r="C163" s="99" t="s">
        <v>99</v>
      </c>
      <c r="D163" s="99" t="s">
        <v>27</v>
      </c>
      <c r="E163" s="99"/>
      <c r="F163" s="99" t="s">
        <v>558</v>
      </c>
    </row>
    <row r="164" spans="1:6" ht="23.5" thickBot="1" x14ac:dyDescent="0.3">
      <c r="A164" s="98" t="s">
        <v>470</v>
      </c>
      <c r="B164" s="99" t="s">
        <v>665</v>
      </c>
      <c r="C164" s="99" t="s">
        <v>103</v>
      </c>
      <c r="D164" s="99" t="s">
        <v>30</v>
      </c>
      <c r="E164" s="99" t="s">
        <v>115</v>
      </c>
      <c r="F164" s="99" t="s">
        <v>945</v>
      </c>
    </row>
    <row r="165" spans="1:6" ht="13" thickBot="1" x14ac:dyDescent="0.3">
      <c r="A165" s="98" t="s">
        <v>579</v>
      </c>
      <c r="B165" s="99" t="s">
        <v>671</v>
      </c>
      <c r="C165" s="99" t="s">
        <v>225</v>
      </c>
      <c r="D165" s="99" t="s">
        <v>230</v>
      </c>
      <c r="E165" s="99"/>
      <c r="F165" s="99" t="s">
        <v>477</v>
      </c>
    </row>
    <row r="166" spans="1:6" ht="23.5" thickBot="1" x14ac:dyDescent="0.3">
      <c r="A166" s="98" t="s">
        <v>295</v>
      </c>
      <c r="B166" s="99" t="s">
        <v>791</v>
      </c>
      <c r="C166" s="99" t="s">
        <v>103</v>
      </c>
      <c r="D166" s="99" t="s">
        <v>30</v>
      </c>
      <c r="E166" s="99" t="s">
        <v>115</v>
      </c>
      <c r="F166" s="99" t="s">
        <v>945</v>
      </c>
    </row>
    <row r="167" spans="1:6" ht="13" thickBot="1" x14ac:dyDescent="0.3">
      <c r="A167" s="98" t="s">
        <v>956</v>
      </c>
      <c r="B167" s="99" t="s">
        <v>1000</v>
      </c>
      <c r="C167" s="99"/>
      <c r="D167" s="99"/>
      <c r="E167" s="99" t="s">
        <v>156</v>
      </c>
      <c r="F167" s="99" t="s">
        <v>157</v>
      </c>
    </row>
    <row r="168" spans="1:6" ht="13" thickBot="1" x14ac:dyDescent="0.3">
      <c r="A168" s="98" t="s">
        <v>239</v>
      </c>
      <c r="B168" s="99" t="s">
        <v>104</v>
      </c>
      <c r="C168" s="99" t="s">
        <v>94</v>
      </c>
      <c r="D168" s="99" t="s">
        <v>21</v>
      </c>
      <c r="E168" s="99"/>
      <c r="F168" s="99" t="s">
        <v>104</v>
      </c>
    </row>
    <row r="169" spans="1:6" ht="13" thickBot="1" x14ac:dyDescent="0.3">
      <c r="A169" s="98" t="s">
        <v>537</v>
      </c>
      <c r="B169" s="99" t="s">
        <v>482</v>
      </c>
      <c r="C169" s="99" t="s">
        <v>89</v>
      </c>
      <c r="D169" s="99" t="s">
        <v>17</v>
      </c>
      <c r="E169" s="99"/>
      <c r="F169" s="99" t="s">
        <v>948</v>
      </c>
    </row>
    <row r="170" spans="1:6" ht="13" thickBot="1" x14ac:dyDescent="0.3">
      <c r="A170" s="98" t="s">
        <v>792</v>
      </c>
      <c r="B170" s="99" t="s">
        <v>102</v>
      </c>
      <c r="C170" s="99" t="s">
        <v>344</v>
      </c>
      <c r="D170" s="99" t="s">
        <v>345</v>
      </c>
      <c r="E170" s="99"/>
      <c r="F170" s="99" t="s">
        <v>944</v>
      </c>
    </row>
    <row r="171" spans="1:6" ht="23.5" thickBot="1" x14ac:dyDescent="0.3">
      <c r="A171" s="98" t="s">
        <v>271</v>
      </c>
      <c r="B171" s="99" t="s">
        <v>793</v>
      </c>
      <c r="C171" s="99" t="s">
        <v>5</v>
      </c>
      <c r="D171" s="99" t="s">
        <v>45</v>
      </c>
      <c r="E171" s="99" t="s">
        <v>583</v>
      </c>
      <c r="F171" s="99" t="s">
        <v>946</v>
      </c>
    </row>
    <row r="172" spans="1:6" ht="13" thickBot="1" x14ac:dyDescent="0.3">
      <c r="A172" s="98" t="s">
        <v>349</v>
      </c>
      <c r="B172" s="99" t="s">
        <v>795</v>
      </c>
      <c r="C172" s="99" t="s">
        <v>105</v>
      </c>
      <c r="D172" s="99" t="s">
        <v>32</v>
      </c>
      <c r="E172" s="99"/>
      <c r="F172" s="99" t="s">
        <v>945</v>
      </c>
    </row>
    <row r="173" spans="1:6" ht="35" thickBot="1" x14ac:dyDescent="0.3">
      <c r="A173" s="98" t="s">
        <v>540</v>
      </c>
      <c r="B173" s="99" t="s">
        <v>794</v>
      </c>
      <c r="C173" s="99" t="s">
        <v>5</v>
      </c>
      <c r="D173" s="99" t="s">
        <v>45</v>
      </c>
      <c r="E173" s="99" t="s">
        <v>583</v>
      </c>
      <c r="F173" s="99" t="s">
        <v>946</v>
      </c>
    </row>
    <row r="174" spans="1:6" ht="23.5" thickBot="1" x14ac:dyDescent="0.3">
      <c r="A174" s="98" t="s">
        <v>288</v>
      </c>
      <c r="B174" s="99" t="s">
        <v>774</v>
      </c>
      <c r="C174" s="99" t="s">
        <v>440</v>
      </c>
      <c r="D174" s="99" t="s">
        <v>439</v>
      </c>
      <c r="E174" s="99" t="s">
        <v>117</v>
      </c>
      <c r="F174" s="99" t="s">
        <v>945</v>
      </c>
    </row>
    <row r="175" spans="1:6" ht="23.5" thickBot="1" x14ac:dyDescent="0.3">
      <c r="A175" s="98" t="s">
        <v>614</v>
      </c>
      <c r="B175" s="99" t="s">
        <v>796</v>
      </c>
      <c r="C175" s="99" t="s">
        <v>110</v>
      </c>
      <c r="D175" s="99" t="s">
        <v>37</v>
      </c>
      <c r="E175" s="99" t="s">
        <v>115</v>
      </c>
      <c r="F175" s="99" t="s">
        <v>947</v>
      </c>
    </row>
    <row r="176" spans="1:6" ht="23.5" thickBot="1" x14ac:dyDescent="0.3">
      <c r="A176" s="98" t="s">
        <v>646</v>
      </c>
      <c r="B176" s="99" t="s">
        <v>773</v>
      </c>
      <c r="C176" s="99" t="s">
        <v>112</v>
      </c>
      <c r="D176" s="99" t="s">
        <v>39</v>
      </c>
      <c r="E176" s="99" t="s">
        <v>474</v>
      </c>
      <c r="F176" s="99" t="s">
        <v>946</v>
      </c>
    </row>
    <row r="177" spans="1:6" ht="13" thickBot="1" x14ac:dyDescent="0.3">
      <c r="A177" s="98" t="s">
        <v>572</v>
      </c>
      <c r="B177" s="99" t="s">
        <v>497</v>
      </c>
      <c r="C177" s="99"/>
      <c r="D177" s="99"/>
      <c r="E177" s="99" t="s">
        <v>123</v>
      </c>
      <c r="F177" s="99" t="s">
        <v>949</v>
      </c>
    </row>
    <row r="178" spans="1:6" ht="23.5" thickBot="1" x14ac:dyDescent="0.3">
      <c r="A178" s="98" t="s">
        <v>272</v>
      </c>
      <c r="B178" s="99" t="s">
        <v>767</v>
      </c>
      <c r="C178" s="99" t="s">
        <v>5</v>
      </c>
      <c r="D178" s="99" t="s">
        <v>45</v>
      </c>
      <c r="E178" s="99" t="s">
        <v>583</v>
      </c>
      <c r="F178" s="99" t="s">
        <v>946</v>
      </c>
    </row>
    <row r="179" spans="1:6" ht="23.5" thickBot="1" x14ac:dyDescent="0.3">
      <c r="A179" s="98" t="s">
        <v>273</v>
      </c>
      <c r="B179" s="99" t="s">
        <v>767</v>
      </c>
      <c r="C179" s="99" t="s">
        <v>5</v>
      </c>
      <c r="D179" s="99" t="s">
        <v>45</v>
      </c>
      <c r="E179" s="99" t="s">
        <v>583</v>
      </c>
      <c r="F179" s="99" t="s">
        <v>946</v>
      </c>
    </row>
    <row r="180" spans="1:6" ht="13" thickBot="1" x14ac:dyDescent="0.3">
      <c r="A180" s="98" t="s">
        <v>316</v>
      </c>
      <c r="B180" s="99" t="s">
        <v>766</v>
      </c>
      <c r="C180" s="99" t="s">
        <v>107</v>
      </c>
      <c r="D180" s="99" t="s">
        <v>34</v>
      </c>
      <c r="E180" s="99" t="s">
        <v>117</v>
      </c>
      <c r="F180" s="99" t="s">
        <v>945</v>
      </c>
    </row>
    <row r="181" spans="1:6" ht="35" thickBot="1" x14ac:dyDescent="0.3">
      <c r="A181" s="98" t="s">
        <v>471</v>
      </c>
      <c r="B181" s="99" t="s">
        <v>798</v>
      </c>
      <c r="C181" s="99" t="s">
        <v>103</v>
      </c>
      <c r="D181" s="99" t="s">
        <v>30</v>
      </c>
      <c r="E181" s="99" t="s">
        <v>115</v>
      </c>
      <c r="F181" s="99" t="s">
        <v>945</v>
      </c>
    </row>
    <row r="182" spans="1:6" ht="23.5" thickBot="1" x14ac:dyDescent="0.3">
      <c r="A182" s="98" t="s">
        <v>296</v>
      </c>
      <c r="B182" s="99" t="s">
        <v>666</v>
      </c>
      <c r="C182" s="99" t="s">
        <v>103</v>
      </c>
      <c r="D182" s="99" t="s">
        <v>30</v>
      </c>
      <c r="E182" s="99" t="s">
        <v>115</v>
      </c>
      <c r="F182" s="99" t="s">
        <v>945</v>
      </c>
    </row>
    <row r="183" spans="1:6" ht="23.5" thickBot="1" x14ac:dyDescent="0.3">
      <c r="A183" s="98" t="s">
        <v>297</v>
      </c>
      <c r="B183" s="99" t="s">
        <v>666</v>
      </c>
      <c r="C183" s="99" t="s">
        <v>103</v>
      </c>
      <c r="D183" s="99" t="s">
        <v>30</v>
      </c>
      <c r="E183" s="99" t="s">
        <v>115</v>
      </c>
      <c r="F183" s="99" t="s">
        <v>945</v>
      </c>
    </row>
    <row r="184" spans="1:6" ht="13" thickBot="1" x14ac:dyDescent="0.3">
      <c r="A184" s="98" t="s">
        <v>328</v>
      </c>
      <c r="B184" s="99" t="s">
        <v>799</v>
      </c>
      <c r="C184" s="99" t="s">
        <v>99</v>
      </c>
      <c r="D184" s="99" t="s">
        <v>27</v>
      </c>
      <c r="E184" s="99"/>
      <c r="F184" s="99" t="s">
        <v>558</v>
      </c>
    </row>
    <row r="185" spans="1:6" ht="23.5" thickBot="1" x14ac:dyDescent="0.3">
      <c r="A185" s="98" t="s">
        <v>291</v>
      </c>
      <c r="B185" s="99" t="s">
        <v>666</v>
      </c>
      <c r="C185" s="99" t="s">
        <v>103</v>
      </c>
      <c r="D185" s="99" t="s">
        <v>30</v>
      </c>
      <c r="E185" s="99" t="s">
        <v>115</v>
      </c>
      <c r="F185" s="99" t="s">
        <v>945</v>
      </c>
    </row>
    <row r="186" spans="1:6" ht="35" thickBot="1" x14ac:dyDescent="0.3">
      <c r="A186" s="98" t="s">
        <v>274</v>
      </c>
      <c r="B186" s="99" t="s">
        <v>800</v>
      </c>
      <c r="C186" s="99" t="s">
        <v>5</v>
      </c>
      <c r="D186" s="99" t="s">
        <v>45</v>
      </c>
      <c r="E186" s="99" t="s">
        <v>583</v>
      </c>
      <c r="F186" s="99" t="s">
        <v>946</v>
      </c>
    </row>
    <row r="187" spans="1:6" ht="13" thickBot="1" x14ac:dyDescent="0.3">
      <c r="A187" s="98" t="s">
        <v>325</v>
      </c>
      <c r="B187" s="99" t="s">
        <v>663</v>
      </c>
      <c r="C187" s="99" t="s">
        <v>106</v>
      </c>
      <c r="D187" s="99" t="s">
        <v>33</v>
      </c>
      <c r="E187" s="99"/>
      <c r="F187" s="99" t="s">
        <v>943</v>
      </c>
    </row>
    <row r="188" spans="1:6" ht="23.5" thickBot="1" x14ac:dyDescent="0.3">
      <c r="A188" s="98" t="s">
        <v>317</v>
      </c>
      <c r="B188" s="99" t="s">
        <v>665</v>
      </c>
      <c r="C188" s="99" t="s">
        <v>103</v>
      </c>
      <c r="D188" s="99" t="s">
        <v>30</v>
      </c>
      <c r="E188" s="99" t="s">
        <v>115</v>
      </c>
      <c r="F188" s="99" t="s">
        <v>945</v>
      </c>
    </row>
    <row r="189" spans="1:6" ht="13" thickBot="1" x14ac:dyDescent="0.3">
      <c r="A189" s="98" t="s">
        <v>340</v>
      </c>
      <c r="B189" s="99" t="s">
        <v>335</v>
      </c>
      <c r="C189" s="99" t="s">
        <v>96</v>
      </c>
      <c r="D189" s="99" t="s">
        <v>23</v>
      </c>
      <c r="E189" s="99"/>
      <c r="F189" s="99" t="s">
        <v>944</v>
      </c>
    </row>
    <row r="190" spans="1:6" ht="23.5" thickBot="1" x14ac:dyDescent="0.3">
      <c r="A190" s="98" t="s">
        <v>801</v>
      </c>
      <c r="B190" s="99" t="s">
        <v>802</v>
      </c>
      <c r="C190" s="99" t="s">
        <v>112</v>
      </c>
      <c r="D190" s="99" t="s">
        <v>39</v>
      </c>
      <c r="E190" s="100"/>
      <c r="F190" s="99" t="s">
        <v>946</v>
      </c>
    </row>
    <row r="191" spans="1:6" ht="23.5" thickBot="1" x14ac:dyDescent="0.3">
      <c r="A191" s="98" t="s">
        <v>308</v>
      </c>
      <c r="B191" s="99" t="s">
        <v>666</v>
      </c>
      <c r="C191" s="99" t="s">
        <v>103</v>
      </c>
      <c r="D191" s="99" t="s">
        <v>30</v>
      </c>
      <c r="E191" s="99" t="s">
        <v>115</v>
      </c>
      <c r="F191" s="99" t="s">
        <v>945</v>
      </c>
    </row>
    <row r="192" spans="1:6" ht="23.5" thickBot="1" x14ac:dyDescent="0.3">
      <c r="A192" s="98" t="s">
        <v>565</v>
      </c>
      <c r="B192" s="99" t="s">
        <v>664</v>
      </c>
      <c r="C192" s="99" t="s">
        <v>344</v>
      </c>
      <c r="D192" s="99" t="s">
        <v>345</v>
      </c>
      <c r="E192" s="99"/>
      <c r="F192" s="99" t="s">
        <v>944</v>
      </c>
    </row>
    <row r="193" spans="1:6" ht="13" thickBot="1" x14ac:dyDescent="0.3">
      <c r="A193" s="98" t="s">
        <v>580</v>
      </c>
      <c r="B193" s="99" t="s">
        <v>671</v>
      </c>
      <c r="C193" s="99" t="s">
        <v>225</v>
      </c>
      <c r="D193" s="99" t="s">
        <v>230</v>
      </c>
      <c r="E193" s="99"/>
      <c r="F193" s="99" t="s">
        <v>477</v>
      </c>
    </row>
    <row r="194" spans="1:6" ht="13" thickBot="1" x14ac:dyDescent="0.3">
      <c r="A194" s="98" t="s">
        <v>353</v>
      </c>
      <c r="B194" s="99" t="s">
        <v>498</v>
      </c>
      <c r="C194" s="99"/>
      <c r="D194" s="99"/>
      <c r="E194" s="99" t="s">
        <v>124</v>
      </c>
      <c r="F194" s="99" t="s">
        <v>949</v>
      </c>
    </row>
    <row r="195" spans="1:6" ht="13" thickBot="1" x14ac:dyDescent="0.3">
      <c r="A195" s="98" t="s">
        <v>318</v>
      </c>
      <c r="B195" s="99" t="s">
        <v>803</v>
      </c>
      <c r="C195" s="99" t="s">
        <v>108</v>
      </c>
      <c r="D195" s="99" t="s">
        <v>35</v>
      </c>
      <c r="E195" s="99" t="s">
        <v>117</v>
      </c>
      <c r="F195" s="99" t="s">
        <v>945</v>
      </c>
    </row>
    <row r="196" spans="1:6" ht="13" thickBot="1" x14ac:dyDescent="0.3">
      <c r="A196" s="98" t="s">
        <v>473</v>
      </c>
      <c r="B196" s="99" t="s">
        <v>663</v>
      </c>
      <c r="C196" s="99" t="s">
        <v>106</v>
      </c>
      <c r="D196" s="99" t="s">
        <v>33</v>
      </c>
      <c r="E196" s="99"/>
      <c r="F196" s="99" t="s">
        <v>943</v>
      </c>
    </row>
    <row r="197" spans="1:6" ht="35" thickBot="1" x14ac:dyDescent="0.3">
      <c r="A197" s="98" t="s">
        <v>804</v>
      </c>
      <c r="B197" s="99" t="s">
        <v>805</v>
      </c>
      <c r="C197" s="99" t="s">
        <v>103</v>
      </c>
      <c r="D197" s="99" t="s">
        <v>30</v>
      </c>
      <c r="E197" s="99" t="s">
        <v>115</v>
      </c>
      <c r="F197" s="99" t="s">
        <v>945</v>
      </c>
    </row>
    <row r="198" spans="1:6" ht="23.5" thickBot="1" x14ac:dyDescent="0.3">
      <c r="A198" s="98" t="s">
        <v>634</v>
      </c>
      <c r="B198" s="99" t="s">
        <v>666</v>
      </c>
      <c r="C198" s="99" t="s">
        <v>103</v>
      </c>
      <c r="D198" s="99" t="s">
        <v>30</v>
      </c>
      <c r="E198" s="99" t="s">
        <v>115</v>
      </c>
      <c r="F198" s="99" t="s">
        <v>945</v>
      </c>
    </row>
    <row r="199" spans="1:6" ht="23.5" thickBot="1" x14ac:dyDescent="0.3">
      <c r="A199" s="98" t="s">
        <v>624</v>
      </c>
      <c r="B199" s="99" t="s">
        <v>806</v>
      </c>
      <c r="C199" s="99" t="s">
        <v>475</v>
      </c>
      <c r="D199" s="99" t="s">
        <v>476</v>
      </c>
      <c r="E199" s="99"/>
      <c r="F199" s="99" t="s">
        <v>944</v>
      </c>
    </row>
    <row r="200" spans="1:6" ht="23.5" thickBot="1" x14ac:dyDescent="0.3">
      <c r="A200" s="98" t="s">
        <v>275</v>
      </c>
      <c r="B200" s="99" t="s">
        <v>807</v>
      </c>
      <c r="C200" s="99" t="s">
        <v>5</v>
      </c>
      <c r="D200" s="99" t="s">
        <v>45</v>
      </c>
      <c r="E200" s="99" t="s">
        <v>583</v>
      </c>
      <c r="F200" s="99" t="s">
        <v>946</v>
      </c>
    </row>
    <row r="201" spans="1:6" ht="23.5" thickBot="1" x14ac:dyDescent="0.3">
      <c r="A201" s="98" t="s">
        <v>808</v>
      </c>
      <c r="B201" s="99" t="s">
        <v>972</v>
      </c>
      <c r="C201" s="99" t="s">
        <v>110</v>
      </c>
      <c r="D201" s="99" t="s">
        <v>37</v>
      </c>
      <c r="E201" s="99" t="s">
        <v>115</v>
      </c>
      <c r="F201" s="99" t="s">
        <v>947</v>
      </c>
    </row>
    <row r="202" spans="1:6" ht="58" thickBot="1" x14ac:dyDescent="0.3">
      <c r="A202" s="98" t="s">
        <v>592</v>
      </c>
      <c r="B202" s="99" t="s">
        <v>809</v>
      </c>
      <c r="C202" s="99" t="s">
        <v>87</v>
      </c>
      <c r="D202" s="99" t="s">
        <v>15</v>
      </c>
      <c r="E202" s="99"/>
      <c r="F202" s="99" t="s">
        <v>948</v>
      </c>
    </row>
    <row r="203" spans="1:6" ht="35" thickBot="1" x14ac:dyDescent="0.3">
      <c r="A203" s="98" t="s">
        <v>276</v>
      </c>
      <c r="B203" s="99" t="s">
        <v>810</v>
      </c>
      <c r="C203" s="99" t="s">
        <v>5</v>
      </c>
      <c r="D203" s="99" t="s">
        <v>45</v>
      </c>
      <c r="E203" s="99" t="s">
        <v>583</v>
      </c>
      <c r="F203" s="99" t="s">
        <v>946</v>
      </c>
    </row>
    <row r="204" spans="1:6" ht="23.5" thickBot="1" x14ac:dyDescent="0.3">
      <c r="A204" s="98" t="s">
        <v>606</v>
      </c>
      <c r="B204" s="99" t="s">
        <v>811</v>
      </c>
      <c r="C204" s="99" t="s">
        <v>344</v>
      </c>
      <c r="D204" s="99" t="s">
        <v>345</v>
      </c>
      <c r="E204" s="99"/>
      <c r="F204" s="99" t="s">
        <v>944</v>
      </c>
    </row>
    <row r="205" spans="1:6" ht="23.5" thickBot="1" x14ac:dyDescent="0.3">
      <c r="A205" s="98" t="s">
        <v>292</v>
      </c>
      <c r="B205" s="99" t="s">
        <v>665</v>
      </c>
      <c r="C205" s="99" t="s">
        <v>103</v>
      </c>
      <c r="D205" s="99" t="s">
        <v>30</v>
      </c>
      <c r="E205" s="99" t="s">
        <v>115</v>
      </c>
      <c r="F205" s="99" t="s">
        <v>945</v>
      </c>
    </row>
    <row r="206" spans="1:6" ht="23.5" thickBot="1" x14ac:dyDescent="0.3">
      <c r="A206" s="98" t="s">
        <v>533</v>
      </c>
      <c r="B206" s="99" t="s">
        <v>812</v>
      </c>
      <c r="C206" s="99" t="s">
        <v>94</v>
      </c>
      <c r="D206" s="99" t="s">
        <v>21</v>
      </c>
      <c r="E206" s="99"/>
      <c r="F206" s="99" t="s">
        <v>104</v>
      </c>
    </row>
    <row r="207" spans="1:6" ht="23.5" thickBot="1" x14ac:dyDescent="0.3">
      <c r="A207" s="98" t="s">
        <v>277</v>
      </c>
      <c r="B207" s="99" t="s">
        <v>767</v>
      </c>
      <c r="C207" s="99" t="s">
        <v>5</v>
      </c>
      <c r="D207" s="99" t="s">
        <v>45</v>
      </c>
      <c r="E207" s="99" t="s">
        <v>583</v>
      </c>
      <c r="F207" s="99" t="s">
        <v>946</v>
      </c>
    </row>
    <row r="208" spans="1:6" ht="23.5" thickBot="1" x14ac:dyDescent="0.3">
      <c r="A208" s="98" t="s">
        <v>309</v>
      </c>
      <c r="B208" s="99" t="s">
        <v>666</v>
      </c>
      <c r="C208" s="99" t="s">
        <v>103</v>
      </c>
      <c r="D208" s="99" t="s">
        <v>30</v>
      </c>
      <c r="E208" s="99" t="s">
        <v>115</v>
      </c>
      <c r="F208" s="99" t="s">
        <v>945</v>
      </c>
    </row>
    <row r="209" spans="1:6" ht="13" thickBot="1" x14ac:dyDescent="0.3">
      <c r="A209" s="98" t="s">
        <v>955</v>
      </c>
      <c r="B209" s="99" t="s">
        <v>1000</v>
      </c>
      <c r="C209" s="99"/>
      <c r="D209" s="99"/>
      <c r="E209" s="99" t="s">
        <v>156</v>
      </c>
      <c r="F209" s="99" t="s">
        <v>157</v>
      </c>
    </row>
    <row r="210" spans="1:6" ht="13" thickBot="1" x14ac:dyDescent="0.3">
      <c r="A210" s="98" t="s">
        <v>319</v>
      </c>
      <c r="B210" s="99" t="s">
        <v>777</v>
      </c>
      <c r="C210" s="99" t="s">
        <v>108</v>
      </c>
      <c r="D210" s="99" t="s">
        <v>35</v>
      </c>
      <c r="E210" s="99" t="s">
        <v>474</v>
      </c>
      <c r="F210" s="99" t="s">
        <v>945</v>
      </c>
    </row>
    <row r="211" spans="1:6" ht="13" thickBot="1" x14ac:dyDescent="0.3">
      <c r="A211" s="98" t="s">
        <v>553</v>
      </c>
      <c r="B211" s="99" t="s">
        <v>777</v>
      </c>
      <c r="C211" s="99" t="s">
        <v>108</v>
      </c>
      <c r="D211" s="99" t="s">
        <v>35</v>
      </c>
      <c r="E211" s="99" t="s">
        <v>474</v>
      </c>
      <c r="F211" s="99" t="s">
        <v>945</v>
      </c>
    </row>
    <row r="212" spans="1:6" ht="23.5" thickBot="1" x14ac:dyDescent="0.3">
      <c r="A212" s="98" t="s">
        <v>278</v>
      </c>
      <c r="B212" s="99" t="s">
        <v>813</v>
      </c>
      <c r="C212" s="99" t="s">
        <v>112</v>
      </c>
      <c r="D212" s="99" t="s">
        <v>39</v>
      </c>
      <c r="E212" s="99" t="s">
        <v>474</v>
      </c>
      <c r="F212" s="99" t="s">
        <v>946</v>
      </c>
    </row>
    <row r="213" spans="1:6" ht="13" thickBot="1" x14ac:dyDescent="0.3">
      <c r="A213" s="98" t="s">
        <v>240</v>
      </c>
      <c r="B213" s="99" t="s">
        <v>814</v>
      </c>
      <c r="C213" s="99"/>
      <c r="D213" s="99" t="s">
        <v>436</v>
      </c>
      <c r="E213" s="99"/>
      <c r="F213" s="99" t="s">
        <v>104</v>
      </c>
    </row>
    <row r="214" spans="1:6" ht="23.5" thickBot="1" x14ac:dyDescent="0.3">
      <c r="A214" s="98" t="s">
        <v>648</v>
      </c>
      <c r="B214" s="99" t="s">
        <v>815</v>
      </c>
      <c r="C214" s="99" t="s">
        <v>5</v>
      </c>
      <c r="D214" s="99" t="s">
        <v>45</v>
      </c>
      <c r="E214" s="99" t="s">
        <v>474</v>
      </c>
      <c r="F214" s="99" t="s">
        <v>946</v>
      </c>
    </row>
    <row r="215" spans="1:6" ht="13" thickBot="1" x14ac:dyDescent="0.3">
      <c r="A215" s="98" t="s">
        <v>320</v>
      </c>
      <c r="B215" s="99" t="s">
        <v>754</v>
      </c>
      <c r="C215" s="99" t="s">
        <v>108</v>
      </c>
      <c r="D215" s="99" t="s">
        <v>35</v>
      </c>
      <c r="E215" s="99" t="s">
        <v>117</v>
      </c>
      <c r="F215" s="99" t="s">
        <v>945</v>
      </c>
    </row>
    <row r="216" spans="1:6" ht="23.5" thickBot="1" x14ac:dyDescent="0.3">
      <c r="A216" s="98" t="s">
        <v>647</v>
      </c>
      <c r="B216" s="99" t="s">
        <v>773</v>
      </c>
      <c r="C216" s="99" t="s">
        <v>112</v>
      </c>
      <c r="D216" s="99" t="s">
        <v>39</v>
      </c>
      <c r="E216" s="99" t="s">
        <v>474</v>
      </c>
      <c r="F216" s="99" t="s">
        <v>946</v>
      </c>
    </row>
    <row r="217" spans="1:6" ht="23.5" thickBot="1" x14ac:dyDescent="0.3">
      <c r="A217" s="98" t="s">
        <v>610</v>
      </c>
      <c r="B217" s="99" t="s">
        <v>747</v>
      </c>
      <c r="C217" s="99" t="s">
        <v>110</v>
      </c>
      <c r="D217" s="99" t="s">
        <v>37</v>
      </c>
      <c r="E217" s="99" t="s">
        <v>115</v>
      </c>
      <c r="F217" s="99" t="s">
        <v>947</v>
      </c>
    </row>
    <row r="218" spans="1:6" ht="13" thickBot="1" x14ac:dyDescent="0.3">
      <c r="A218" s="98" t="s">
        <v>531</v>
      </c>
      <c r="B218" s="99" t="s">
        <v>104</v>
      </c>
      <c r="C218" s="99" t="s">
        <v>94</v>
      </c>
      <c r="D218" s="99" t="s">
        <v>21</v>
      </c>
      <c r="E218" s="99"/>
      <c r="F218" s="99" t="s">
        <v>104</v>
      </c>
    </row>
    <row r="219" spans="1:6" ht="13" thickBot="1" x14ac:dyDescent="0.3">
      <c r="A219" s="98" t="s">
        <v>329</v>
      </c>
      <c r="B219" s="99" t="s">
        <v>558</v>
      </c>
      <c r="C219" s="99" t="s">
        <v>99</v>
      </c>
      <c r="D219" s="99" t="s">
        <v>27</v>
      </c>
      <c r="E219" s="99"/>
      <c r="F219" s="99" t="s">
        <v>558</v>
      </c>
    </row>
    <row r="220" spans="1:6" ht="23.5" thickBot="1" x14ac:dyDescent="0.3">
      <c r="A220" s="98" t="s">
        <v>649</v>
      </c>
      <c r="B220" s="99" t="s">
        <v>773</v>
      </c>
      <c r="C220" s="99" t="s">
        <v>112</v>
      </c>
      <c r="D220" s="99" t="s">
        <v>39</v>
      </c>
      <c r="E220" s="99" t="s">
        <v>474</v>
      </c>
      <c r="F220" s="99" t="s">
        <v>946</v>
      </c>
    </row>
    <row r="221" spans="1:6" ht="13" thickBot="1" x14ac:dyDescent="0.3">
      <c r="A221" s="98" t="s">
        <v>958</v>
      </c>
      <c r="B221" s="99" t="s">
        <v>1000</v>
      </c>
      <c r="C221" s="99"/>
      <c r="D221" s="99"/>
      <c r="E221" s="99" t="s">
        <v>994</v>
      </c>
      <c r="F221" s="99" t="s">
        <v>157</v>
      </c>
    </row>
    <row r="222" spans="1:6" ht="23.5" thickBot="1" x14ac:dyDescent="0.3">
      <c r="A222" s="98" t="s">
        <v>536</v>
      </c>
      <c r="B222" s="99" t="s">
        <v>816</v>
      </c>
      <c r="C222" s="99" t="s">
        <v>817</v>
      </c>
      <c r="D222" s="99" t="s">
        <v>17</v>
      </c>
      <c r="E222" s="99"/>
      <c r="F222" s="99" t="s">
        <v>948</v>
      </c>
    </row>
    <row r="223" spans="1:6" ht="58" thickBot="1" x14ac:dyDescent="0.3">
      <c r="A223" s="98" t="s">
        <v>818</v>
      </c>
      <c r="B223" s="99" t="s">
        <v>819</v>
      </c>
      <c r="C223" s="99" t="s">
        <v>820</v>
      </c>
      <c r="D223" s="99" t="s">
        <v>821</v>
      </c>
      <c r="E223" s="99"/>
      <c r="F223" s="99" t="s">
        <v>948</v>
      </c>
    </row>
    <row r="224" spans="1:6" ht="13" thickBot="1" x14ac:dyDescent="0.3">
      <c r="A224" s="98" t="s">
        <v>330</v>
      </c>
      <c r="B224" s="99" t="s">
        <v>558</v>
      </c>
      <c r="C224" s="99" t="s">
        <v>99</v>
      </c>
      <c r="D224" s="99" t="s">
        <v>27</v>
      </c>
      <c r="E224" s="99"/>
      <c r="F224" s="99" t="s">
        <v>558</v>
      </c>
    </row>
    <row r="225" spans="1:6" ht="35" thickBot="1" x14ac:dyDescent="0.3">
      <c r="A225" s="98" t="s">
        <v>527</v>
      </c>
      <c r="B225" s="99" t="s">
        <v>822</v>
      </c>
      <c r="C225" s="99" t="s">
        <v>585</v>
      </c>
      <c r="D225" s="99" t="s">
        <v>352</v>
      </c>
      <c r="E225" s="99" t="s">
        <v>122</v>
      </c>
      <c r="F225" s="99" t="s">
        <v>949</v>
      </c>
    </row>
    <row r="226" spans="1:6" ht="23.5" thickBot="1" x14ac:dyDescent="0.3">
      <c r="A226" s="98" t="s">
        <v>598</v>
      </c>
      <c r="B226" s="99" t="s">
        <v>823</v>
      </c>
      <c r="C226" s="99" t="s">
        <v>365</v>
      </c>
      <c r="D226" s="99" t="s">
        <v>352</v>
      </c>
      <c r="E226" s="99" t="s">
        <v>121</v>
      </c>
      <c r="F226" s="99" t="s">
        <v>949</v>
      </c>
    </row>
    <row r="227" spans="1:6" ht="23.5" thickBot="1" x14ac:dyDescent="0.3">
      <c r="A227" s="98" t="s">
        <v>588</v>
      </c>
      <c r="B227" s="99" t="s">
        <v>824</v>
      </c>
      <c r="C227" s="99" t="s">
        <v>585</v>
      </c>
      <c r="D227" s="99" t="s">
        <v>352</v>
      </c>
      <c r="E227" s="99" t="s">
        <v>122</v>
      </c>
      <c r="F227" s="99" t="s">
        <v>949</v>
      </c>
    </row>
    <row r="228" spans="1:6" ht="23.5" thickBot="1" x14ac:dyDescent="0.3">
      <c r="A228" s="98" t="s">
        <v>605</v>
      </c>
      <c r="B228" s="99" t="s">
        <v>825</v>
      </c>
      <c r="C228" s="99" t="s">
        <v>585</v>
      </c>
      <c r="D228" s="99" t="s">
        <v>352</v>
      </c>
      <c r="E228" s="100"/>
      <c r="F228" s="99" t="s">
        <v>949</v>
      </c>
    </row>
    <row r="229" spans="1:6" ht="23.5" thickBot="1" x14ac:dyDescent="0.3">
      <c r="A229" s="98" t="s">
        <v>589</v>
      </c>
      <c r="B229" s="99" t="s">
        <v>826</v>
      </c>
      <c r="C229" s="99" t="s">
        <v>585</v>
      </c>
      <c r="D229" s="99" t="s">
        <v>352</v>
      </c>
      <c r="E229" s="99" t="s">
        <v>122</v>
      </c>
      <c r="F229" s="99" t="s">
        <v>949</v>
      </c>
    </row>
    <row r="230" spans="1:6" ht="23.5" thickBot="1" x14ac:dyDescent="0.3">
      <c r="A230" s="98" t="s">
        <v>279</v>
      </c>
      <c r="B230" s="99" t="s">
        <v>694</v>
      </c>
      <c r="C230" s="99" t="s">
        <v>5</v>
      </c>
      <c r="D230" s="99" t="s">
        <v>45</v>
      </c>
      <c r="E230" s="99" t="s">
        <v>583</v>
      </c>
      <c r="F230" s="99" t="s">
        <v>946</v>
      </c>
    </row>
    <row r="231" spans="1:6" ht="23.5" thickBot="1" x14ac:dyDescent="0.3">
      <c r="A231" s="98" t="s">
        <v>280</v>
      </c>
      <c r="B231" s="99" t="s">
        <v>694</v>
      </c>
      <c r="C231" s="99" t="s">
        <v>5</v>
      </c>
      <c r="D231" s="99" t="s">
        <v>45</v>
      </c>
      <c r="E231" s="99" t="s">
        <v>583</v>
      </c>
      <c r="F231" s="99" t="s">
        <v>946</v>
      </c>
    </row>
    <row r="232" spans="1:6" ht="15" thickBot="1" x14ac:dyDescent="0.3">
      <c r="A232" s="98" t="s">
        <v>829</v>
      </c>
      <c r="B232" s="99" t="s">
        <v>830</v>
      </c>
      <c r="C232" s="99" t="s">
        <v>831</v>
      </c>
      <c r="D232" s="99" t="s">
        <v>976</v>
      </c>
      <c r="E232" s="100"/>
      <c r="F232" s="99" t="s">
        <v>950</v>
      </c>
    </row>
    <row r="233" spans="1:6" ht="13" thickBot="1" x14ac:dyDescent="0.3">
      <c r="A233" s="98" t="s">
        <v>827</v>
      </c>
      <c r="B233" s="99" t="s">
        <v>828</v>
      </c>
      <c r="C233" s="99" t="s">
        <v>94</v>
      </c>
      <c r="D233" s="99" t="s">
        <v>21</v>
      </c>
      <c r="E233" s="99"/>
      <c r="F233" s="99" t="s">
        <v>104</v>
      </c>
    </row>
    <row r="234" spans="1:6" ht="13" thickBot="1" x14ac:dyDescent="0.3">
      <c r="A234" s="98" t="s">
        <v>331</v>
      </c>
      <c r="B234" s="99" t="s">
        <v>558</v>
      </c>
      <c r="C234" s="99" t="s">
        <v>99</v>
      </c>
      <c r="D234" s="99" t="s">
        <v>27</v>
      </c>
      <c r="E234" s="99"/>
      <c r="F234" s="99" t="s">
        <v>558</v>
      </c>
    </row>
    <row r="235" spans="1:6" ht="23.5" thickBot="1" x14ac:dyDescent="0.3">
      <c r="A235" s="98" t="s">
        <v>469</v>
      </c>
      <c r="B235" s="99" t="s">
        <v>767</v>
      </c>
      <c r="C235" s="99" t="s">
        <v>5</v>
      </c>
      <c r="D235" s="99" t="s">
        <v>45</v>
      </c>
      <c r="E235" s="99" t="s">
        <v>583</v>
      </c>
      <c r="F235" s="99" t="s">
        <v>946</v>
      </c>
    </row>
    <row r="236" spans="1:6" ht="13" thickBot="1" x14ac:dyDescent="0.3">
      <c r="A236" s="98" t="s">
        <v>541</v>
      </c>
      <c r="B236" s="99" t="s">
        <v>832</v>
      </c>
      <c r="C236" s="99"/>
      <c r="D236" s="99"/>
      <c r="E236" s="99" t="s">
        <v>583</v>
      </c>
      <c r="F236" s="99" t="s">
        <v>946</v>
      </c>
    </row>
    <row r="237" spans="1:6" ht="13" thickBot="1" x14ac:dyDescent="0.3">
      <c r="A237" s="98" t="s">
        <v>321</v>
      </c>
      <c r="B237" s="99" t="s">
        <v>777</v>
      </c>
      <c r="C237" s="99" t="s">
        <v>108</v>
      </c>
      <c r="D237" s="99" t="s">
        <v>35</v>
      </c>
      <c r="E237" s="99" t="s">
        <v>474</v>
      </c>
      <c r="F237" s="99" t="s">
        <v>945</v>
      </c>
    </row>
    <row r="238" spans="1:6" ht="23.5" thickBot="1" x14ac:dyDescent="0.3">
      <c r="A238" s="98" t="s">
        <v>542</v>
      </c>
      <c r="B238" s="99" t="s">
        <v>694</v>
      </c>
      <c r="C238" s="99" t="s">
        <v>5</v>
      </c>
      <c r="D238" s="99" t="s">
        <v>45</v>
      </c>
      <c r="E238" s="99" t="s">
        <v>583</v>
      </c>
      <c r="F238" s="99" t="s">
        <v>946</v>
      </c>
    </row>
    <row r="239" spans="1:6" ht="13" thickBot="1" x14ac:dyDescent="0.3">
      <c r="A239" s="98" t="s">
        <v>562</v>
      </c>
      <c r="B239" s="99" t="s">
        <v>109</v>
      </c>
      <c r="C239" s="99" t="s">
        <v>100</v>
      </c>
      <c r="D239" s="99" t="s">
        <v>227</v>
      </c>
      <c r="E239" s="99"/>
      <c r="F239" s="99" t="s">
        <v>944</v>
      </c>
    </row>
    <row r="240" spans="1:6" ht="13" thickBot="1" x14ac:dyDescent="0.3">
      <c r="A240" s="98" t="s">
        <v>332</v>
      </c>
      <c r="B240" s="99" t="s">
        <v>558</v>
      </c>
      <c r="C240" s="99" t="s">
        <v>99</v>
      </c>
      <c r="D240" s="99" t="s">
        <v>27</v>
      </c>
      <c r="E240" s="99"/>
      <c r="F240" s="99" t="s">
        <v>558</v>
      </c>
    </row>
    <row r="241" spans="1:6" ht="23.5" thickBot="1" x14ac:dyDescent="0.3">
      <c r="A241" s="98" t="s">
        <v>281</v>
      </c>
      <c r="B241" s="99" t="s">
        <v>833</v>
      </c>
      <c r="C241" s="99" t="s">
        <v>5</v>
      </c>
      <c r="D241" s="99" t="s">
        <v>45</v>
      </c>
      <c r="E241" s="99" t="s">
        <v>583</v>
      </c>
      <c r="F241" s="99" t="s">
        <v>946</v>
      </c>
    </row>
    <row r="242" spans="1:6" ht="23.5" thickBot="1" x14ac:dyDescent="0.3">
      <c r="A242" s="98" t="s">
        <v>834</v>
      </c>
      <c r="B242" s="99" t="s">
        <v>835</v>
      </c>
      <c r="C242" s="99" t="s">
        <v>5</v>
      </c>
      <c r="D242" s="99" t="s">
        <v>45</v>
      </c>
      <c r="E242" s="99"/>
      <c r="F242" s="99" t="s">
        <v>946</v>
      </c>
    </row>
    <row r="243" spans="1:6" ht="23.5" thickBot="1" x14ac:dyDescent="0.3">
      <c r="A243" s="98" t="s">
        <v>282</v>
      </c>
      <c r="B243" s="99" t="s">
        <v>694</v>
      </c>
      <c r="C243" s="99" t="s">
        <v>5</v>
      </c>
      <c r="D243" s="99" t="s">
        <v>45</v>
      </c>
      <c r="E243" s="99" t="s">
        <v>583</v>
      </c>
      <c r="F243" s="99" t="s">
        <v>946</v>
      </c>
    </row>
    <row r="244" spans="1:6" ht="23.5" thickBot="1" x14ac:dyDescent="0.3">
      <c r="A244" s="98" t="s">
        <v>554</v>
      </c>
      <c r="B244" s="99" t="s">
        <v>665</v>
      </c>
      <c r="C244" s="99" t="s">
        <v>103</v>
      </c>
      <c r="D244" s="99" t="s">
        <v>30</v>
      </c>
      <c r="E244" s="99" t="s">
        <v>115</v>
      </c>
      <c r="F244" s="99" t="s">
        <v>945</v>
      </c>
    </row>
    <row r="245" spans="1:6" ht="23.5" thickBot="1" x14ac:dyDescent="0.3">
      <c r="A245" s="98" t="s">
        <v>289</v>
      </c>
      <c r="B245" s="99" t="s">
        <v>774</v>
      </c>
      <c r="C245" s="99" t="s">
        <v>440</v>
      </c>
      <c r="D245" s="99" t="s">
        <v>439</v>
      </c>
      <c r="E245" s="99" t="s">
        <v>117</v>
      </c>
      <c r="F245" s="99" t="s">
        <v>945</v>
      </c>
    </row>
    <row r="246" spans="1:6" ht="23.5" thickBot="1" x14ac:dyDescent="0.3">
      <c r="A246" s="98" t="s">
        <v>650</v>
      </c>
      <c r="B246" s="99" t="s">
        <v>773</v>
      </c>
      <c r="C246" s="99" t="s">
        <v>112</v>
      </c>
      <c r="D246" s="99" t="s">
        <v>39</v>
      </c>
      <c r="E246" s="99" t="s">
        <v>474</v>
      </c>
      <c r="F246" s="99" t="s">
        <v>946</v>
      </c>
    </row>
    <row r="247" spans="1:6" ht="13" thickBot="1" x14ac:dyDescent="0.3">
      <c r="A247" s="98" t="s">
        <v>338</v>
      </c>
      <c r="B247" s="99" t="s">
        <v>335</v>
      </c>
      <c r="C247" s="99" t="s">
        <v>96</v>
      </c>
      <c r="D247" s="99" t="s">
        <v>23</v>
      </c>
      <c r="E247" s="99"/>
      <c r="F247" s="99" t="s">
        <v>944</v>
      </c>
    </row>
    <row r="248" spans="1:6" ht="46.5" thickBot="1" x14ac:dyDescent="0.3">
      <c r="A248" s="98" t="s">
        <v>566</v>
      </c>
      <c r="B248" s="99" t="s">
        <v>836</v>
      </c>
      <c r="C248" s="99" t="s">
        <v>89</v>
      </c>
      <c r="D248" s="99" t="s">
        <v>17</v>
      </c>
      <c r="E248" s="99"/>
      <c r="F248" s="99" t="s">
        <v>948</v>
      </c>
    </row>
    <row r="249" spans="1:6" ht="23.5" thickBot="1" x14ac:dyDescent="0.3">
      <c r="A249" s="98" t="s">
        <v>651</v>
      </c>
      <c r="B249" s="99" t="s">
        <v>773</v>
      </c>
      <c r="C249" s="99" t="s">
        <v>112</v>
      </c>
      <c r="D249" s="99" t="s">
        <v>39</v>
      </c>
      <c r="E249" s="99" t="s">
        <v>474</v>
      </c>
      <c r="F249" s="99" t="s">
        <v>946</v>
      </c>
    </row>
    <row r="250" spans="1:6" ht="13" thickBot="1" x14ac:dyDescent="0.3">
      <c r="A250" s="98" t="s">
        <v>567</v>
      </c>
      <c r="B250" s="99" t="s">
        <v>664</v>
      </c>
      <c r="C250" s="99" t="s">
        <v>344</v>
      </c>
      <c r="D250" s="99" t="s">
        <v>345</v>
      </c>
      <c r="E250" s="99"/>
      <c r="F250" s="99" t="s">
        <v>944</v>
      </c>
    </row>
    <row r="251" spans="1:6" ht="23.5" thickBot="1" x14ac:dyDescent="0.3">
      <c r="A251" s="98" t="s">
        <v>283</v>
      </c>
      <c r="B251" s="99" t="s">
        <v>771</v>
      </c>
      <c r="C251" s="99" t="s">
        <v>5</v>
      </c>
      <c r="D251" s="99" t="s">
        <v>45</v>
      </c>
      <c r="E251" s="99" t="s">
        <v>583</v>
      </c>
      <c r="F251" s="99" t="s">
        <v>946</v>
      </c>
    </row>
    <row r="252" spans="1:6" ht="13" thickBot="1" x14ac:dyDescent="0.3">
      <c r="A252" s="98" t="s">
        <v>245</v>
      </c>
      <c r="B252" s="99" t="s">
        <v>104</v>
      </c>
      <c r="C252" s="99" t="s">
        <v>94</v>
      </c>
      <c r="D252" s="99" t="s">
        <v>21</v>
      </c>
      <c r="E252" s="99"/>
      <c r="F252" s="99" t="s">
        <v>104</v>
      </c>
    </row>
    <row r="253" spans="1:6" ht="23.5" thickBot="1" x14ac:dyDescent="0.3">
      <c r="A253" s="98" t="s">
        <v>617</v>
      </c>
      <c r="B253" s="99" t="s">
        <v>837</v>
      </c>
      <c r="C253" s="99" t="s">
        <v>635</v>
      </c>
      <c r="D253" s="99" t="s">
        <v>636</v>
      </c>
      <c r="E253" s="99" t="s">
        <v>115</v>
      </c>
      <c r="F253" s="99" t="s">
        <v>947</v>
      </c>
    </row>
    <row r="254" spans="1:6" ht="23.5" thickBot="1" x14ac:dyDescent="0.3">
      <c r="A254" s="98" t="s">
        <v>543</v>
      </c>
      <c r="B254" s="98" t="s">
        <v>838</v>
      </c>
      <c r="C254" s="98" t="s">
        <v>5</v>
      </c>
      <c r="D254" s="98" t="s">
        <v>45</v>
      </c>
      <c r="E254" s="98" t="s">
        <v>117</v>
      </c>
      <c r="F254" s="99" t="s">
        <v>946</v>
      </c>
    </row>
    <row r="255" spans="1:6" ht="35" thickBot="1" x14ac:dyDescent="0.3">
      <c r="A255" s="98" t="s">
        <v>615</v>
      </c>
      <c r="B255" s="98" t="s">
        <v>723</v>
      </c>
      <c r="C255" s="98" t="s">
        <v>635</v>
      </c>
      <c r="D255" s="98" t="s">
        <v>636</v>
      </c>
      <c r="E255" s="98" t="s">
        <v>115</v>
      </c>
      <c r="F255" s="99" t="s">
        <v>947</v>
      </c>
    </row>
    <row r="256" spans="1:6" ht="13" thickBot="1" x14ac:dyDescent="0.3">
      <c r="A256" s="98" t="s">
        <v>334</v>
      </c>
      <c r="B256" s="98" t="s">
        <v>404</v>
      </c>
      <c r="C256" s="98"/>
      <c r="D256" s="98" t="s">
        <v>47</v>
      </c>
      <c r="E256" s="98"/>
      <c r="F256" s="99" t="s">
        <v>951</v>
      </c>
    </row>
    <row r="257" spans="1:6" ht="15" thickBot="1" x14ac:dyDescent="0.3">
      <c r="A257" s="98" t="s">
        <v>357</v>
      </c>
      <c r="B257" s="98" t="s">
        <v>497</v>
      </c>
      <c r="C257" s="115"/>
      <c r="D257" s="98"/>
      <c r="E257" s="98" t="s">
        <v>123</v>
      </c>
      <c r="F257" s="99" t="s">
        <v>949</v>
      </c>
    </row>
    <row r="258" spans="1:6" ht="23.5" thickBot="1" x14ac:dyDescent="0.3">
      <c r="A258" s="98" t="s">
        <v>284</v>
      </c>
      <c r="B258" s="98" t="s">
        <v>767</v>
      </c>
      <c r="C258" s="98" t="s">
        <v>5</v>
      </c>
      <c r="D258" s="98" t="s">
        <v>45</v>
      </c>
      <c r="E258" s="98" t="s">
        <v>583</v>
      </c>
      <c r="F258" s="99" t="s">
        <v>946</v>
      </c>
    </row>
    <row r="259" spans="1:6" ht="13" thickBot="1" x14ac:dyDescent="0.3">
      <c r="A259" s="98" t="s">
        <v>957</v>
      </c>
      <c r="B259" s="98" t="s">
        <v>1000</v>
      </c>
      <c r="C259" s="98"/>
      <c r="D259" s="98"/>
      <c r="E259" s="98" t="s">
        <v>156</v>
      </c>
      <c r="F259" s="99" t="s">
        <v>157</v>
      </c>
    </row>
    <row r="260" spans="1:6" ht="23.5" thickBot="1" x14ac:dyDescent="0.3">
      <c r="A260" s="98" t="s">
        <v>544</v>
      </c>
      <c r="B260" s="98" t="s">
        <v>840</v>
      </c>
      <c r="C260" s="98" t="s">
        <v>5</v>
      </c>
      <c r="D260" s="98" t="s">
        <v>45</v>
      </c>
      <c r="E260" s="98" t="s">
        <v>583</v>
      </c>
      <c r="F260" s="99" t="s">
        <v>946</v>
      </c>
    </row>
    <row r="261" spans="1:6" ht="46.5" thickBot="1" x14ac:dyDescent="0.3">
      <c r="A261" s="98" t="s">
        <v>623</v>
      </c>
      <c r="B261" s="98" t="s">
        <v>839</v>
      </c>
      <c r="C261" s="98" t="s">
        <v>702</v>
      </c>
      <c r="D261" s="98" t="s">
        <v>703</v>
      </c>
      <c r="E261" s="98" t="s">
        <v>764</v>
      </c>
      <c r="F261" s="99" t="s">
        <v>946</v>
      </c>
    </row>
    <row r="262" spans="1:6" ht="13" thickBot="1" x14ac:dyDescent="0.3">
      <c r="A262" s="98" t="s">
        <v>342</v>
      </c>
      <c r="B262" s="98" t="s">
        <v>719</v>
      </c>
      <c r="C262" s="98" t="s">
        <v>225</v>
      </c>
      <c r="D262" s="98" t="s">
        <v>230</v>
      </c>
      <c r="E262" s="98"/>
      <c r="F262" s="99" t="s">
        <v>477</v>
      </c>
    </row>
    <row r="263" spans="1:6" ht="13" thickBot="1" x14ac:dyDescent="0.3">
      <c r="A263" s="98" t="s">
        <v>326</v>
      </c>
      <c r="B263" s="98" t="s">
        <v>663</v>
      </c>
      <c r="C263" s="98" t="s">
        <v>106</v>
      </c>
      <c r="D263" s="98" t="s">
        <v>33</v>
      </c>
      <c r="E263" s="98"/>
      <c r="F263" s="99" t="s">
        <v>943</v>
      </c>
    </row>
    <row r="264" spans="1:6" ht="13" thickBot="1" x14ac:dyDescent="0.3">
      <c r="A264" s="98" t="s">
        <v>652</v>
      </c>
      <c r="B264" s="98" t="s">
        <v>335</v>
      </c>
      <c r="C264" s="98" t="s">
        <v>96</v>
      </c>
      <c r="D264" s="98" t="s">
        <v>23</v>
      </c>
      <c r="E264" s="98"/>
      <c r="F264" s="99" t="s">
        <v>944</v>
      </c>
    </row>
    <row r="265" spans="1:6" ht="23.5" thickBot="1" x14ac:dyDescent="0.3">
      <c r="A265" s="98" t="s">
        <v>269</v>
      </c>
      <c r="B265" s="98" t="s">
        <v>841</v>
      </c>
      <c r="C265" s="98" t="s">
        <v>1</v>
      </c>
      <c r="D265" s="98" t="s">
        <v>41</v>
      </c>
      <c r="E265" s="98" t="s">
        <v>582</v>
      </c>
      <c r="F265" s="99" t="s">
        <v>945</v>
      </c>
    </row>
    <row r="266" spans="1:6" ht="13" thickBot="1" x14ac:dyDescent="0.3">
      <c r="A266" s="98" t="s">
        <v>241</v>
      </c>
      <c r="B266" s="98" t="s">
        <v>104</v>
      </c>
      <c r="C266" s="98" t="s">
        <v>94</v>
      </c>
      <c r="D266" s="98" t="s">
        <v>21</v>
      </c>
      <c r="E266" s="98"/>
      <c r="F266" s="98" t="s">
        <v>104</v>
      </c>
    </row>
    <row r="267" spans="1:6" ht="13" thickBot="1" x14ac:dyDescent="0.3">
      <c r="A267" s="98" t="s">
        <v>953</v>
      </c>
      <c r="B267" s="98" t="s">
        <v>1000</v>
      </c>
      <c r="C267" s="98"/>
      <c r="D267" s="98"/>
      <c r="E267" s="98" t="s">
        <v>156</v>
      </c>
      <c r="F267" s="98" t="s">
        <v>157</v>
      </c>
    </row>
    <row r="268" spans="1:6" ht="35" thickBot="1" x14ac:dyDescent="0.3">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5" x14ac:dyDescent="0.25"/>
  <cols>
    <col min="1" max="1" width="17.90625" customWidth="1"/>
    <col min="2" max="2" width="60.36328125" customWidth="1"/>
    <col min="3" max="3" width="11.6328125" customWidth="1"/>
    <col min="4" max="4" width="13.453125" customWidth="1"/>
    <col min="5" max="5" width="13.90625" customWidth="1"/>
    <col min="6" max="6" width="15" customWidth="1"/>
    <col min="7" max="7" width="49" customWidth="1"/>
  </cols>
  <sheetData>
    <row r="1" spans="1:7" ht="13" thickBot="1" x14ac:dyDescent="0.3">
      <c r="A1" s="168"/>
      <c r="B1" s="169"/>
      <c r="C1" s="170" t="s">
        <v>659</v>
      </c>
      <c r="D1" s="171"/>
      <c r="E1" s="172"/>
    </row>
    <row r="2" spans="1:7" ht="13" thickBot="1" x14ac:dyDescent="0.3">
      <c r="A2" s="109" t="s">
        <v>964</v>
      </c>
      <c r="B2" s="97" t="s">
        <v>237</v>
      </c>
      <c r="C2" s="97" t="s">
        <v>660</v>
      </c>
      <c r="D2" s="97" t="s">
        <v>661</v>
      </c>
      <c r="E2" s="97" t="s">
        <v>662</v>
      </c>
      <c r="F2" s="110" t="s">
        <v>942</v>
      </c>
    </row>
    <row r="3" spans="1:7" ht="23.5" thickBot="1" x14ac:dyDescent="0.3">
      <c r="A3" s="101" t="s">
        <v>625</v>
      </c>
      <c r="B3" s="102" t="s">
        <v>843</v>
      </c>
      <c r="C3" s="102"/>
      <c r="D3" s="102"/>
      <c r="E3" s="102"/>
      <c r="F3" s="99"/>
    </row>
    <row r="4" spans="1:7" ht="23.5" thickBot="1" x14ac:dyDescent="0.3">
      <c r="A4" s="98" t="s">
        <v>851</v>
      </c>
      <c r="B4" s="99" t="s">
        <v>872</v>
      </c>
      <c r="C4" s="99"/>
      <c r="D4" s="99"/>
      <c r="E4" s="99" t="s">
        <v>123</v>
      </c>
      <c r="F4" s="99" t="s">
        <v>959</v>
      </c>
    </row>
    <row r="5" spans="1:7" ht="13" thickBot="1" x14ac:dyDescent="0.3">
      <c r="A5" s="98" t="s">
        <v>850</v>
      </c>
      <c r="B5" s="99" t="s">
        <v>871</v>
      </c>
      <c r="C5" s="99"/>
      <c r="D5" s="99"/>
      <c r="E5" s="99" t="s">
        <v>123</v>
      </c>
      <c r="F5" s="99" t="s">
        <v>959</v>
      </c>
    </row>
    <row r="6" spans="1:7" ht="21" customHeight="1" thickBot="1" x14ac:dyDescent="0.3">
      <c r="A6" s="98" t="s">
        <v>741</v>
      </c>
      <c r="B6" s="99" t="s">
        <v>873</v>
      </c>
      <c r="C6" s="99" t="s">
        <v>585</v>
      </c>
      <c r="D6" s="99" t="s">
        <v>352</v>
      </c>
      <c r="E6" s="111" t="s">
        <v>963</v>
      </c>
      <c r="F6" s="99" t="s">
        <v>959</v>
      </c>
      <c r="G6" s="107"/>
    </row>
    <row r="7" spans="1:7" ht="23.5" thickBot="1" x14ac:dyDescent="0.3">
      <c r="A7" s="98" t="s">
        <v>898</v>
      </c>
      <c r="B7" s="99" t="s">
        <v>863</v>
      </c>
      <c r="C7" s="99"/>
      <c r="D7" s="99"/>
      <c r="E7" s="99" t="s">
        <v>121</v>
      </c>
      <c r="F7" s="99" t="s">
        <v>959</v>
      </c>
    </row>
    <row r="8" spans="1:7" ht="35" thickBot="1" x14ac:dyDescent="0.3">
      <c r="A8" s="98" t="s">
        <v>897</v>
      </c>
      <c r="B8" s="99" t="s">
        <v>919</v>
      </c>
      <c r="C8" s="99"/>
      <c r="D8" s="99"/>
      <c r="E8" s="99" t="s">
        <v>121</v>
      </c>
      <c r="F8" s="99" t="s">
        <v>959</v>
      </c>
    </row>
    <row r="9" spans="1:7" ht="23.5" thickBot="1" x14ac:dyDescent="0.3">
      <c r="A9" s="98" t="s">
        <v>896</v>
      </c>
      <c r="B9" s="99" t="s">
        <v>917</v>
      </c>
      <c r="C9" s="99"/>
      <c r="D9" s="99"/>
      <c r="E9" s="99" t="s">
        <v>121</v>
      </c>
      <c r="F9" s="99" t="s">
        <v>959</v>
      </c>
    </row>
    <row r="10" spans="1:7" ht="54" customHeight="1" thickBot="1" x14ac:dyDescent="0.3">
      <c r="A10" s="98" t="s">
        <v>894</v>
      </c>
      <c r="B10" s="99" t="s">
        <v>918</v>
      </c>
      <c r="C10" s="99"/>
      <c r="D10" s="99"/>
      <c r="E10" s="99" t="s">
        <v>121</v>
      </c>
      <c r="F10" s="99" t="s">
        <v>959</v>
      </c>
      <c r="G10" s="108"/>
    </row>
    <row r="11" spans="1:7" ht="54" customHeight="1" thickBot="1" x14ac:dyDescent="0.3">
      <c r="A11" s="98" t="s">
        <v>884</v>
      </c>
      <c r="B11" s="99" t="s">
        <v>929</v>
      </c>
      <c r="C11" s="99" t="s">
        <v>854</v>
      </c>
      <c r="D11" s="99" t="s">
        <v>855</v>
      </c>
      <c r="E11" s="99"/>
      <c r="F11" s="99" t="s">
        <v>944</v>
      </c>
      <c r="G11" s="108"/>
    </row>
    <row r="12" spans="1:7" ht="27.75" customHeight="1" thickBot="1" x14ac:dyDescent="0.3">
      <c r="A12" s="98" t="s">
        <v>858</v>
      </c>
      <c r="B12" s="99" t="s">
        <v>862</v>
      </c>
      <c r="C12" s="99" t="s">
        <v>344</v>
      </c>
      <c r="D12" s="99" t="s">
        <v>345</v>
      </c>
      <c r="E12" s="99"/>
      <c r="F12" s="99" t="s">
        <v>944</v>
      </c>
      <c r="G12" s="104"/>
    </row>
    <row r="13" spans="1:7" ht="23.5" thickBot="1" x14ac:dyDescent="0.3">
      <c r="A13" s="98" t="s">
        <v>909</v>
      </c>
      <c r="B13" s="99" t="s">
        <v>861</v>
      </c>
      <c r="C13" s="99" t="s">
        <v>856</v>
      </c>
      <c r="D13" s="99" t="s">
        <v>857</v>
      </c>
      <c r="E13" s="99"/>
      <c r="F13" s="99" t="s">
        <v>944</v>
      </c>
    </row>
    <row r="14" spans="1:7" ht="46.5" thickBot="1" x14ac:dyDescent="0.3">
      <c r="A14" s="98" t="s">
        <v>910</v>
      </c>
      <c r="B14" s="99" t="s">
        <v>977</v>
      </c>
      <c r="C14" s="99" t="s">
        <v>924</v>
      </c>
      <c r="D14" s="99" t="s">
        <v>925</v>
      </c>
      <c r="E14" s="102"/>
      <c r="F14" s="99" t="s">
        <v>944</v>
      </c>
    </row>
    <row r="15" spans="1:7" ht="35" thickBot="1" x14ac:dyDescent="0.3">
      <c r="A15" s="98" t="s">
        <v>911</v>
      </c>
      <c r="B15" s="99" t="s">
        <v>915</v>
      </c>
      <c r="C15" s="99" t="s">
        <v>978</v>
      </c>
      <c r="D15" s="99" t="s">
        <v>979</v>
      </c>
      <c r="E15" s="102"/>
      <c r="F15" s="99" t="s">
        <v>944</v>
      </c>
    </row>
    <row r="16" spans="1:7" ht="23.5" thickBot="1" x14ac:dyDescent="0.3">
      <c r="A16" s="98" t="s">
        <v>912</v>
      </c>
      <c r="B16" s="99" t="s">
        <v>904</v>
      </c>
      <c r="C16" s="99" t="s">
        <v>344</v>
      </c>
      <c r="D16" s="99" t="s">
        <v>345</v>
      </c>
      <c r="E16" s="99"/>
      <c r="F16" s="99" t="s">
        <v>944</v>
      </c>
      <c r="G16" s="106"/>
    </row>
    <row r="17" spans="1:7" ht="23.5" thickBot="1" x14ac:dyDescent="0.3">
      <c r="A17" s="98" t="s">
        <v>913</v>
      </c>
      <c r="B17" s="99" t="s">
        <v>870</v>
      </c>
      <c r="C17" s="99" t="s">
        <v>856</v>
      </c>
      <c r="D17" s="99" t="s">
        <v>857</v>
      </c>
      <c r="E17" s="99"/>
      <c r="F17" s="99" t="s">
        <v>944</v>
      </c>
    </row>
    <row r="18" spans="1:7" ht="13" thickBot="1" x14ac:dyDescent="0.3">
      <c r="A18" s="98" t="s">
        <v>914</v>
      </c>
      <c r="B18" s="99" t="s">
        <v>920</v>
      </c>
      <c r="C18" s="99" t="s">
        <v>344</v>
      </c>
      <c r="D18" s="99" t="s">
        <v>345</v>
      </c>
      <c r="E18" s="99"/>
      <c r="F18" s="99" t="s">
        <v>944</v>
      </c>
      <c r="G18" s="105"/>
    </row>
    <row r="19" spans="1:7" ht="23.5" thickBot="1" x14ac:dyDescent="0.3">
      <c r="A19" s="98" t="s">
        <v>967</v>
      </c>
      <c r="B19" s="99" t="s">
        <v>968</v>
      </c>
      <c r="C19" s="99" t="s">
        <v>344</v>
      </c>
      <c r="D19" s="99" t="s">
        <v>345</v>
      </c>
      <c r="E19" s="99"/>
      <c r="F19" s="99" t="s">
        <v>944</v>
      </c>
      <c r="G19" s="105"/>
    </row>
    <row r="20" spans="1:7" ht="13" thickBot="1" x14ac:dyDescent="0.3">
      <c r="A20" s="98" t="s">
        <v>888</v>
      </c>
      <c r="B20" s="112" t="s">
        <v>860</v>
      </c>
      <c r="C20" s="99" t="s">
        <v>344</v>
      </c>
      <c r="D20" s="99" t="s">
        <v>345</v>
      </c>
      <c r="E20" s="99"/>
      <c r="F20" s="99" t="s">
        <v>944</v>
      </c>
      <c r="G20" s="105"/>
    </row>
    <row r="21" spans="1:7" ht="13" thickBot="1" x14ac:dyDescent="0.3">
      <c r="A21" s="98" t="s">
        <v>889</v>
      </c>
      <c r="B21" s="99" t="s">
        <v>864</v>
      </c>
      <c r="C21" s="99" t="s">
        <v>344</v>
      </c>
      <c r="D21" s="99" t="s">
        <v>345</v>
      </c>
      <c r="E21" s="99"/>
      <c r="F21" s="99" t="s">
        <v>944</v>
      </c>
    </row>
    <row r="22" spans="1:7" ht="13" thickBot="1" x14ac:dyDescent="0.3">
      <c r="A22" s="98" t="s">
        <v>847</v>
      </c>
      <c r="B22" s="99" t="s">
        <v>865</v>
      </c>
      <c r="C22" s="99" t="s">
        <v>344</v>
      </c>
      <c r="D22" s="99" t="s">
        <v>345</v>
      </c>
      <c r="E22" s="99"/>
      <c r="F22" s="99" t="s">
        <v>944</v>
      </c>
    </row>
    <row r="23" spans="1:7" ht="13" thickBot="1" x14ac:dyDescent="0.3">
      <c r="A23" s="98" t="s">
        <v>849</v>
      </c>
      <c r="B23" s="99" t="s">
        <v>866</v>
      </c>
      <c r="C23" s="99" t="s">
        <v>344</v>
      </c>
      <c r="D23" s="99" t="s">
        <v>345</v>
      </c>
      <c r="E23" s="99"/>
      <c r="F23" s="99" t="s">
        <v>944</v>
      </c>
    </row>
    <row r="24" spans="1:7" ht="59.25" customHeight="1" thickBot="1" x14ac:dyDescent="0.3">
      <c r="A24" s="98" t="s">
        <v>848</v>
      </c>
      <c r="B24" s="99" t="s">
        <v>867</v>
      </c>
      <c r="C24" s="99" t="s">
        <v>344</v>
      </c>
      <c r="D24" s="99" t="s">
        <v>345</v>
      </c>
      <c r="E24" s="99"/>
      <c r="F24" s="99" t="s">
        <v>944</v>
      </c>
    </row>
    <row r="25" spans="1:7" ht="23.5" thickBot="1" x14ac:dyDescent="0.3">
      <c r="A25" s="112" t="s">
        <v>846</v>
      </c>
      <c r="B25" s="113" t="s">
        <v>868</v>
      </c>
      <c r="C25" s="99" t="s">
        <v>344</v>
      </c>
      <c r="D25" s="99" t="s">
        <v>345</v>
      </c>
      <c r="E25" s="99"/>
      <c r="F25" s="99" t="s">
        <v>944</v>
      </c>
    </row>
    <row r="26" spans="1:7" ht="13" thickBot="1" x14ac:dyDescent="0.3">
      <c r="A26" s="98" t="s">
        <v>844</v>
      </c>
      <c r="B26" s="99" t="s">
        <v>908</v>
      </c>
      <c r="C26" s="99" t="s">
        <v>344</v>
      </c>
      <c r="D26" s="99" t="s">
        <v>345</v>
      </c>
      <c r="E26" s="99"/>
      <c r="F26" s="99" t="s">
        <v>944</v>
      </c>
    </row>
    <row r="27" spans="1:7" ht="13" thickBot="1" x14ac:dyDescent="0.3">
      <c r="A27" s="98" t="s">
        <v>845</v>
      </c>
      <c r="B27" s="99" t="s">
        <v>869</v>
      </c>
      <c r="C27" s="99" t="s">
        <v>344</v>
      </c>
      <c r="D27" s="99" t="s">
        <v>345</v>
      </c>
      <c r="E27" s="99"/>
      <c r="F27" s="99" t="s">
        <v>944</v>
      </c>
    </row>
    <row r="28" spans="1:7" ht="58" thickBot="1" x14ac:dyDescent="0.3">
      <c r="A28" s="98" t="s">
        <v>901</v>
      </c>
      <c r="B28" s="99" t="s">
        <v>980</v>
      </c>
      <c r="C28" s="99" t="s">
        <v>344</v>
      </c>
      <c r="D28" s="99" t="s">
        <v>345</v>
      </c>
      <c r="E28" s="99"/>
      <c r="F28" s="99" t="s">
        <v>944</v>
      </c>
    </row>
    <row r="29" spans="1:7" ht="13" thickBot="1" x14ac:dyDescent="0.3">
      <c r="A29" s="98" t="s">
        <v>899</v>
      </c>
      <c r="B29" s="99" t="s">
        <v>905</v>
      </c>
      <c r="C29" s="99" t="s">
        <v>344</v>
      </c>
      <c r="D29" s="99" t="s">
        <v>345</v>
      </c>
      <c r="E29" s="99"/>
      <c r="F29" s="99" t="s">
        <v>944</v>
      </c>
    </row>
    <row r="30" spans="1:7" ht="58" thickBot="1" x14ac:dyDescent="0.3">
      <c r="A30" s="98" t="s">
        <v>676</v>
      </c>
      <c r="B30" s="99" t="s">
        <v>883</v>
      </c>
      <c r="C30" s="99" t="s">
        <v>928</v>
      </c>
      <c r="D30" s="99" t="s">
        <v>859</v>
      </c>
      <c r="E30" s="99" t="s">
        <v>677</v>
      </c>
      <c r="F30" s="99" t="s">
        <v>962</v>
      </c>
    </row>
    <row r="31" spans="1:7" ht="35" thickBot="1" x14ac:dyDescent="0.3">
      <c r="A31" s="98" t="s">
        <v>853</v>
      </c>
      <c r="B31" s="99" t="s">
        <v>921</v>
      </c>
      <c r="C31" s="99" t="s">
        <v>854</v>
      </c>
      <c r="D31" s="99" t="s">
        <v>855</v>
      </c>
      <c r="E31" s="99"/>
      <c r="F31" s="99" t="s">
        <v>962</v>
      </c>
    </row>
    <row r="32" spans="1:7" ht="35" thickBot="1" x14ac:dyDescent="0.3">
      <c r="A32" s="98" t="s">
        <v>797</v>
      </c>
      <c r="B32" s="99" t="s">
        <v>952</v>
      </c>
      <c r="C32" s="99" t="s">
        <v>928</v>
      </c>
      <c r="D32" s="99" t="s">
        <v>859</v>
      </c>
      <c r="E32" s="99"/>
      <c r="F32" s="99" t="s">
        <v>962</v>
      </c>
    </row>
    <row r="33" spans="1:7" ht="13" thickBot="1" x14ac:dyDescent="0.3">
      <c r="A33" s="98" t="s">
        <v>906</v>
      </c>
      <c r="B33" s="99" t="s">
        <v>907</v>
      </c>
      <c r="C33" s="99" t="s">
        <v>981</v>
      </c>
      <c r="D33" s="99"/>
      <c r="E33" s="99"/>
      <c r="F33" s="99" t="s">
        <v>962</v>
      </c>
    </row>
    <row r="34" spans="1:7" ht="39" customHeight="1" thickBot="1" x14ac:dyDescent="0.3">
      <c r="A34" s="98" t="s">
        <v>852</v>
      </c>
      <c r="B34" s="99" t="s">
        <v>875</v>
      </c>
      <c r="C34" s="99" t="s">
        <v>856</v>
      </c>
      <c r="D34" s="99" t="s">
        <v>859</v>
      </c>
      <c r="E34" s="99"/>
      <c r="F34" s="99" t="s">
        <v>962</v>
      </c>
    </row>
    <row r="35" spans="1:7" ht="46.5" thickBot="1" x14ac:dyDescent="0.3">
      <c r="A35" s="98" t="s">
        <v>890</v>
      </c>
      <c r="B35" s="99" t="s">
        <v>887</v>
      </c>
      <c r="C35" s="99" t="s">
        <v>365</v>
      </c>
      <c r="D35" s="99" t="s">
        <v>352</v>
      </c>
      <c r="E35" s="99"/>
      <c r="F35" s="99" t="s">
        <v>960</v>
      </c>
    </row>
    <row r="36" spans="1:7" ht="23.5" thickBot="1" x14ac:dyDescent="0.3">
      <c r="A36" s="98" t="s">
        <v>895</v>
      </c>
      <c r="B36" s="99" t="s">
        <v>874</v>
      </c>
      <c r="C36" s="99" t="s">
        <v>365</v>
      </c>
      <c r="D36" s="99" t="s">
        <v>352</v>
      </c>
      <c r="E36" s="99"/>
      <c r="F36" s="99" t="s">
        <v>960</v>
      </c>
    </row>
    <row r="37" spans="1:7" ht="58" thickBot="1" x14ac:dyDescent="0.3">
      <c r="A37" s="98" t="s">
        <v>893</v>
      </c>
      <c r="B37" s="99" t="s">
        <v>876</v>
      </c>
      <c r="C37" s="99" t="s">
        <v>365</v>
      </c>
      <c r="D37" s="99" t="s">
        <v>352</v>
      </c>
      <c r="E37" s="99"/>
      <c r="F37" s="99" t="s">
        <v>960</v>
      </c>
    </row>
    <row r="38" spans="1:7" ht="13" thickBot="1" x14ac:dyDescent="0.3">
      <c r="A38" s="98" t="s">
        <v>877</v>
      </c>
      <c r="B38" s="99" t="s">
        <v>880</v>
      </c>
      <c r="C38" s="99" t="s">
        <v>366</v>
      </c>
      <c r="D38" s="99" t="s">
        <v>368</v>
      </c>
      <c r="E38" s="99"/>
      <c r="F38" s="99" t="s">
        <v>951</v>
      </c>
      <c r="G38" s="106"/>
    </row>
    <row r="39" spans="1:7" ht="58" thickBot="1" x14ac:dyDescent="0.3">
      <c r="A39" s="98" t="s">
        <v>573</v>
      </c>
      <c r="B39" s="99" t="s">
        <v>743</v>
      </c>
      <c r="C39" s="99"/>
      <c r="D39" s="99"/>
      <c r="E39" s="99" t="s">
        <v>115</v>
      </c>
      <c r="F39" s="99" t="s">
        <v>951</v>
      </c>
    </row>
    <row r="40" spans="1:7" ht="13" thickBot="1" x14ac:dyDescent="0.3">
      <c r="A40" s="98" t="s">
        <v>878</v>
      </c>
      <c r="B40" s="99" t="s">
        <v>879</v>
      </c>
      <c r="C40" s="99" t="s">
        <v>366</v>
      </c>
      <c r="D40" s="99" t="s">
        <v>368</v>
      </c>
      <c r="E40" s="99"/>
      <c r="F40" s="99" t="s">
        <v>951</v>
      </c>
    </row>
    <row r="41" spans="1:7" ht="13" thickBot="1" x14ac:dyDescent="0.3">
      <c r="A41" s="98" t="s">
        <v>886</v>
      </c>
      <c r="B41" s="99" t="s">
        <v>885</v>
      </c>
      <c r="C41" s="99" t="s">
        <v>926</v>
      </c>
      <c r="D41" s="99" t="s">
        <v>927</v>
      </c>
      <c r="E41" s="99"/>
      <c r="F41" s="99" t="s">
        <v>951</v>
      </c>
    </row>
    <row r="42" spans="1:7" ht="35" thickBot="1" x14ac:dyDescent="0.3">
      <c r="A42" s="98" t="s">
        <v>593</v>
      </c>
      <c r="B42" s="99" t="s">
        <v>902</v>
      </c>
      <c r="C42" s="99" t="s">
        <v>926</v>
      </c>
      <c r="D42" s="99" t="s">
        <v>927</v>
      </c>
      <c r="E42" s="99" t="s">
        <v>115</v>
      </c>
      <c r="F42" s="99" t="s">
        <v>951</v>
      </c>
    </row>
    <row r="43" spans="1:7" ht="30" customHeight="1" thickBot="1" x14ac:dyDescent="0.3">
      <c r="A43" s="98" t="s">
        <v>594</v>
      </c>
      <c r="B43" s="99" t="s">
        <v>903</v>
      </c>
      <c r="C43" s="99" t="s">
        <v>926</v>
      </c>
      <c r="D43" s="99" t="s">
        <v>927</v>
      </c>
      <c r="E43" s="99" t="s">
        <v>115</v>
      </c>
      <c r="F43" s="99" t="s">
        <v>951</v>
      </c>
    </row>
    <row r="44" spans="1:7" ht="23.5" thickBot="1" x14ac:dyDescent="0.3">
      <c r="A44" s="98" t="s">
        <v>922</v>
      </c>
      <c r="B44" s="99" t="s">
        <v>923</v>
      </c>
      <c r="C44" s="99" t="s">
        <v>366</v>
      </c>
      <c r="D44" s="99" t="s">
        <v>368</v>
      </c>
      <c r="E44" s="99"/>
      <c r="F44" s="99" t="s">
        <v>951</v>
      </c>
    </row>
    <row r="45" spans="1:7" ht="73.5" customHeight="1" thickBot="1" x14ac:dyDescent="0.3">
      <c r="A45" s="98" t="s">
        <v>900</v>
      </c>
      <c r="B45" s="99" t="s">
        <v>881</v>
      </c>
      <c r="C45" s="99"/>
      <c r="D45" s="103" t="s">
        <v>930</v>
      </c>
      <c r="E45" s="99"/>
      <c r="F45" s="99" t="s">
        <v>961</v>
      </c>
    </row>
    <row r="46" spans="1:7" ht="46.5" thickBot="1" x14ac:dyDescent="0.3">
      <c r="A46" s="98" t="s">
        <v>891</v>
      </c>
      <c r="B46" s="99" t="s">
        <v>916</v>
      </c>
      <c r="C46" s="99"/>
      <c r="D46" s="103" t="s">
        <v>930</v>
      </c>
      <c r="E46" s="99"/>
      <c r="F46" s="99" t="s">
        <v>961</v>
      </c>
    </row>
    <row r="47" spans="1:7" ht="46.5" thickBot="1" x14ac:dyDescent="0.3">
      <c r="A47" s="98" t="s">
        <v>892</v>
      </c>
      <c r="B47" s="99" t="s">
        <v>882</v>
      </c>
      <c r="C47" s="99"/>
      <c r="D47" s="103" t="s">
        <v>930</v>
      </c>
      <c r="E47" s="99"/>
      <c r="F47" s="99" t="s">
        <v>961</v>
      </c>
    </row>
    <row r="49" spans="1:2" x14ac:dyDescent="0.25">
      <c r="A49" s="106"/>
      <c r="B49" s="106"/>
    </row>
    <row r="50" spans="1:2" x14ac:dyDescent="0.25">
      <c r="A50" s="106"/>
      <c r="B50" s="106"/>
    </row>
    <row r="51" spans="1:2" x14ac:dyDescent="0.25">
      <c r="A51" s="106"/>
      <c r="B51" s="106"/>
    </row>
    <row r="52" spans="1:2" x14ac:dyDescent="0.25">
      <c r="A52" s="106"/>
      <c r="B52" s="106"/>
    </row>
    <row r="53" spans="1:2" x14ac:dyDescent="0.25">
      <c r="A53" s="106"/>
      <c r="B53" s="106"/>
    </row>
    <row r="54" spans="1:2" x14ac:dyDescent="0.25">
      <c r="A54" s="106"/>
      <c r="B54" s="106"/>
    </row>
    <row r="55" spans="1:2" x14ac:dyDescent="0.25">
      <c r="A55" s="106"/>
      <c r="B55" s="106"/>
    </row>
    <row r="58" spans="1:2" x14ac:dyDescent="0.25">
      <c r="B58" s="106"/>
    </row>
    <row r="59" spans="1:2" x14ac:dyDescent="0.25">
      <c r="A59" s="14"/>
    </row>
    <row r="60" spans="1:2" x14ac:dyDescent="0.25">
      <c r="A60" s="14"/>
    </row>
    <row r="61" spans="1:2" x14ac:dyDescent="0.25">
      <c r="A61" s="14"/>
    </row>
    <row r="62" spans="1:2" x14ac:dyDescent="0.25">
      <c r="A62" s="14"/>
    </row>
    <row r="63" spans="1:2" x14ac:dyDescent="0.25">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topLeftCell="C1" workbookViewId="0">
      <pane ySplit="1" topLeftCell="A2" activePane="bottomLeft" state="frozen"/>
      <selection pane="bottomLeft" activeCell="E58" sqref="E58:L58"/>
    </sheetView>
  </sheetViews>
  <sheetFormatPr defaultRowHeight="12.5" x14ac:dyDescent="0.25"/>
  <cols>
    <col min="1" max="1" width="13.08984375" bestFit="1" customWidth="1"/>
    <col min="2" max="2" width="34.08984375" bestFit="1" customWidth="1"/>
    <col min="3" max="3" width="49" customWidth="1"/>
    <col min="4" max="4" width="40.453125" bestFit="1" customWidth="1"/>
  </cols>
  <sheetData>
    <row r="1" spans="1:4" ht="13" x14ac:dyDescent="0.3">
      <c r="A1" s="116" t="s">
        <v>969</v>
      </c>
      <c r="B1" s="116" t="s">
        <v>970</v>
      </c>
      <c r="C1" s="116" t="s">
        <v>1014</v>
      </c>
      <c r="D1" s="116" t="s">
        <v>1249</v>
      </c>
    </row>
    <row r="2" spans="1:4" ht="13" x14ac:dyDescent="0.3">
      <c r="A2" s="116" t="s">
        <v>360</v>
      </c>
      <c r="B2" s="116" t="s">
        <v>113</v>
      </c>
      <c r="C2" s="14" t="s">
        <v>1020</v>
      </c>
      <c r="D2" t="str">
        <f>A2&amp;" "&amp;B2</f>
        <v>1.1.0 Nature conservation</v>
      </c>
    </row>
    <row r="3" spans="1:4" x14ac:dyDescent="0.25">
      <c r="A3" t="s">
        <v>54</v>
      </c>
      <c r="B3" t="s">
        <v>55</v>
      </c>
      <c r="C3" s="14" t="s">
        <v>1020</v>
      </c>
      <c r="D3" t="str">
        <f t="shared" ref="D3:D66" si="0">A3&amp;" "&amp;B3</f>
        <v>1.1.1 Strict nature reserves</v>
      </c>
    </row>
    <row r="4" spans="1:4" x14ac:dyDescent="0.25">
      <c r="A4" t="s">
        <v>56</v>
      </c>
      <c r="B4" t="s">
        <v>57</v>
      </c>
      <c r="C4" s="14" t="s">
        <v>1020</v>
      </c>
      <c r="D4" t="str">
        <f t="shared" si="0"/>
        <v>1.1.2 Wilderness area</v>
      </c>
    </row>
    <row r="5" spans="1:4" x14ac:dyDescent="0.25">
      <c r="A5" t="s">
        <v>58</v>
      </c>
      <c r="B5" t="s">
        <v>59</v>
      </c>
      <c r="C5" s="14" t="s">
        <v>1020</v>
      </c>
      <c r="D5" t="str">
        <f t="shared" si="0"/>
        <v>1.1.3 National park</v>
      </c>
    </row>
    <row r="6" spans="1:4" x14ac:dyDescent="0.25">
      <c r="A6" t="s">
        <v>60</v>
      </c>
      <c r="B6" t="s">
        <v>61</v>
      </c>
      <c r="C6" s="14" t="s">
        <v>1020</v>
      </c>
      <c r="D6" t="str">
        <f t="shared" si="0"/>
        <v>1.1.4 Natural feature protection</v>
      </c>
    </row>
    <row r="7" spans="1:4" x14ac:dyDescent="0.25">
      <c r="A7" t="s">
        <v>62</v>
      </c>
      <c r="B7" t="s">
        <v>63</v>
      </c>
      <c r="C7" s="14" t="s">
        <v>1020</v>
      </c>
      <c r="D7" t="str">
        <f t="shared" si="0"/>
        <v>1.1.5 Habitat/species management area</v>
      </c>
    </row>
    <row r="8" spans="1:4" x14ac:dyDescent="0.25">
      <c r="A8" t="s">
        <v>64</v>
      </c>
      <c r="B8" t="s">
        <v>65</v>
      </c>
      <c r="C8" s="14" t="s">
        <v>1020</v>
      </c>
      <c r="D8" t="str">
        <f t="shared" si="0"/>
        <v>1.1.6 Protected landscape</v>
      </c>
    </row>
    <row r="9" spans="1:4" x14ac:dyDescent="0.25">
      <c r="A9" t="s">
        <v>66</v>
      </c>
      <c r="B9" t="s">
        <v>67</v>
      </c>
      <c r="C9" s="14" t="s">
        <v>1020</v>
      </c>
      <c r="D9" t="str">
        <f t="shared" si="0"/>
        <v>1.1.7 Other conserved area</v>
      </c>
    </row>
    <row r="10" spans="1:4" ht="13" x14ac:dyDescent="0.3">
      <c r="A10" s="116" t="s">
        <v>361</v>
      </c>
      <c r="B10" s="116" t="s">
        <v>68</v>
      </c>
      <c r="D10" t="str">
        <f t="shared" si="0"/>
        <v>1.2.0 Managed resource protection</v>
      </c>
    </row>
    <row r="11" spans="1:4" x14ac:dyDescent="0.25">
      <c r="A11" t="s">
        <v>69</v>
      </c>
      <c r="B11" t="s">
        <v>70</v>
      </c>
      <c r="C11" s="14" t="s">
        <v>1020</v>
      </c>
      <c r="D11" t="str">
        <f t="shared" si="0"/>
        <v>1.2.1 Biodiversity</v>
      </c>
    </row>
    <row r="12" spans="1:4" x14ac:dyDescent="0.25">
      <c r="A12" t="s">
        <v>71</v>
      </c>
      <c r="B12" t="s">
        <v>72</v>
      </c>
      <c r="C12" s="14" t="s">
        <v>1020</v>
      </c>
      <c r="D12" t="str">
        <f t="shared" si="0"/>
        <v>1.2.2 Surface water supply</v>
      </c>
    </row>
    <row r="13" spans="1:4" x14ac:dyDescent="0.25">
      <c r="A13" t="s">
        <v>73</v>
      </c>
      <c r="B13" t="s">
        <v>74</v>
      </c>
      <c r="C13" s="14" t="s">
        <v>1020</v>
      </c>
      <c r="D13" t="str">
        <f t="shared" si="0"/>
        <v>1.2.3 Groundwater</v>
      </c>
    </row>
    <row r="14" spans="1:4" x14ac:dyDescent="0.25">
      <c r="A14" t="s">
        <v>75</v>
      </c>
      <c r="B14" t="s">
        <v>76</v>
      </c>
      <c r="C14" s="14" t="s">
        <v>1020</v>
      </c>
      <c r="D14" t="str">
        <f t="shared" si="0"/>
        <v>1.2.4 Landscape</v>
      </c>
    </row>
    <row r="15" spans="1:4" x14ac:dyDescent="0.25">
      <c r="A15" t="s">
        <v>77</v>
      </c>
      <c r="B15" t="s">
        <v>1010</v>
      </c>
      <c r="C15" s="14" t="s">
        <v>1020</v>
      </c>
      <c r="D15" t="str">
        <f t="shared" si="0"/>
        <v>1.2.5 Traditional Indigenous uses</v>
      </c>
    </row>
    <row r="16" spans="1:4" ht="14.5" x14ac:dyDescent="0.35">
      <c r="A16" s="116" t="s">
        <v>362</v>
      </c>
      <c r="B16" s="116" t="s">
        <v>78</v>
      </c>
      <c r="C16" s="137"/>
      <c r="D16" t="str">
        <f t="shared" si="0"/>
        <v>1.3.0 Other minimal use</v>
      </c>
    </row>
    <row r="17" spans="1:4" ht="14.5" x14ac:dyDescent="0.35">
      <c r="A17" t="s">
        <v>79</v>
      </c>
      <c r="B17" t="s">
        <v>478</v>
      </c>
      <c r="C17" s="137" t="s">
        <v>1022</v>
      </c>
      <c r="D17" t="str">
        <f t="shared" si="0"/>
        <v>1.3.1 Defence land - natural areas</v>
      </c>
    </row>
    <row r="18" spans="1:4" ht="14.5" x14ac:dyDescent="0.35">
      <c r="A18" t="s">
        <v>80</v>
      </c>
      <c r="B18" t="s">
        <v>81</v>
      </c>
      <c r="C18" s="137" t="s">
        <v>1022</v>
      </c>
      <c r="D18" t="str">
        <f t="shared" si="0"/>
        <v>1.3.2 Stock route</v>
      </c>
    </row>
    <row r="19" spans="1:4" ht="14.5" x14ac:dyDescent="0.35">
      <c r="A19" t="s">
        <v>82</v>
      </c>
      <c r="B19" t="s">
        <v>391</v>
      </c>
      <c r="C19" s="137" t="s">
        <v>1022</v>
      </c>
      <c r="D19" t="str">
        <f t="shared" si="0"/>
        <v>1.3.3 Residual native cover</v>
      </c>
    </row>
    <row r="20" spans="1:4" ht="14.5" x14ac:dyDescent="0.35">
      <c r="A20" t="s">
        <v>83</v>
      </c>
      <c r="B20" t="s">
        <v>84</v>
      </c>
      <c r="C20" s="137" t="s">
        <v>1022</v>
      </c>
      <c r="D20" t="str">
        <f t="shared" si="0"/>
        <v>1.3.4 Rehabilitation</v>
      </c>
    </row>
    <row r="21" spans="1:4" ht="14.5" x14ac:dyDescent="0.35">
      <c r="A21" s="116" t="s">
        <v>363</v>
      </c>
      <c r="B21" s="116" t="s">
        <v>479</v>
      </c>
      <c r="C21" s="137"/>
      <c r="D21" t="str">
        <f t="shared" si="0"/>
        <v>2.1.0 Grazing native vegetation</v>
      </c>
    </row>
    <row r="22" spans="1:4" ht="14.5" x14ac:dyDescent="0.35">
      <c r="A22" s="116" t="s">
        <v>358</v>
      </c>
      <c r="B22" s="116" t="s">
        <v>988</v>
      </c>
      <c r="C22" s="137"/>
      <c r="D22" t="str">
        <f t="shared" si="0"/>
        <v>2.2.0 Production native forests</v>
      </c>
    </row>
    <row r="23" spans="1:4" ht="14.5" x14ac:dyDescent="0.35">
      <c r="A23" t="s">
        <v>218</v>
      </c>
      <c r="B23" t="s">
        <v>991</v>
      </c>
      <c r="C23" s="137" t="s">
        <v>1022</v>
      </c>
      <c r="D23" t="str">
        <f t="shared" si="0"/>
        <v>2.2.1 Wood production forestry</v>
      </c>
    </row>
    <row r="24" spans="1:4" ht="14.5" x14ac:dyDescent="0.35">
      <c r="A24" t="s">
        <v>219</v>
      </c>
      <c r="B24" t="s">
        <v>233</v>
      </c>
      <c r="C24" s="137" t="s">
        <v>1022</v>
      </c>
      <c r="D24" t="str">
        <f t="shared" si="0"/>
        <v>2.2.2 Other forest production</v>
      </c>
    </row>
    <row r="25" spans="1:4" ht="14.5" x14ac:dyDescent="0.35">
      <c r="A25" s="116" t="s">
        <v>364</v>
      </c>
      <c r="B25" s="116" t="s">
        <v>984</v>
      </c>
      <c r="C25" s="149" t="s">
        <v>1034</v>
      </c>
      <c r="D25" t="str">
        <f t="shared" si="0"/>
        <v>3.1.0 Plantation forests</v>
      </c>
    </row>
    <row r="26" spans="1:4" ht="14.5" x14ac:dyDescent="0.35">
      <c r="A26" t="s">
        <v>87</v>
      </c>
      <c r="B26" t="s">
        <v>986</v>
      </c>
      <c r="C26" s="135" t="s">
        <v>1015</v>
      </c>
      <c r="D26" t="str">
        <f t="shared" si="0"/>
        <v>3.1.1 Hardwood plantation forestry</v>
      </c>
    </row>
    <row r="27" spans="1:4" ht="14.5" x14ac:dyDescent="0.35">
      <c r="A27" t="s">
        <v>88</v>
      </c>
      <c r="B27" t="s">
        <v>989</v>
      </c>
      <c r="C27" s="135" t="s">
        <v>1015</v>
      </c>
      <c r="D27" t="str">
        <f t="shared" si="0"/>
        <v>3.1.2 Softwood plantation forestry</v>
      </c>
    </row>
    <row r="28" spans="1:4" ht="14.5" x14ac:dyDescent="0.35">
      <c r="A28" t="s">
        <v>89</v>
      </c>
      <c r="B28" t="s">
        <v>482</v>
      </c>
      <c r="C28" s="135" t="s">
        <v>1015</v>
      </c>
      <c r="D28" t="str">
        <f t="shared" si="0"/>
        <v>3.1.3 Other forest plantation</v>
      </c>
    </row>
    <row r="29" spans="1:4" ht="14.5" x14ac:dyDescent="0.35">
      <c r="A29" t="s">
        <v>231</v>
      </c>
      <c r="B29" t="s">
        <v>483</v>
      </c>
      <c r="C29" s="135" t="s">
        <v>1015</v>
      </c>
      <c r="D29" t="str">
        <f t="shared" si="0"/>
        <v>3.1.4 Environmental forest plantation</v>
      </c>
    </row>
    <row r="30" spans="1:4" ht="14.5" x14ac:dyDescent="0.35">
      <c r="A30" s="116" t="s">
        <v>365</v>
      </c>
      <c r="B30" s="116" t="s">
        <v>93</v>
      </c>
      <c r="C30" s="149" t="s">
        <v>1035</v>
      </c>
      <c r="D30" t="str">
        <f t="shared" si="0"/>
        <v>3.2.0 Grazing modified pastures</v>
      </c>
    </row>
    <row r="31" spans="1:4" ht="14.5" x14ac:dyDescent="0.35">
      <c r="A31" t="s">
        <v>90</v>
      </c>
      <c r="B31" t="s">
        <v>95</v>
      </c>
      <c r="C31" s="135" t="s">
        <v>1013</v>
      </c>
      <c r="D31" t="str">
        <f t="shared" si="0"/>
        <v>3.2.1 Native/exotic pasture mosaic</v>
      </c>
    </row>
    <row r="32" spans="1:4" ht="14.5" x14ac:dyDescent="0.35">
      <c r="A32" t="s">
        <v>91</v>
      </c>
      <c r="B32" s="17" t="s">
        <v>1442</v>
      </c>
      <c r="C32" s="135" t="s">
        <v>1013</v>
      </c>
      <c r="D32" t="str">
        <f t="shared" si="0"/>
        <v>3.2.2 Woody fodder plants</v>
      </c>
    </row>
    <row r="33" spans="1:4" ht="14.5" x14ac:dyDescent="0.35">
      <c r="A33" t="s">
        <v>92</v>
      </c>
      <c r="B33" t="s">
        <v>385</v>
      </c>
      <c r="C33" s="135" t="s">
        <v>1013</v>
      </c>
      <c r="D33" t="str">
        <f t="shared" si="0"/>
        <v>3.2.3 Pasture legumes</v>
      </c>
    </row>
    <row r="34" spans="1:4" ht="14.5" x14ac:dyDescent="0.35">
      <c r="A34" t="s">
        <v>221</v>
      </c>
      <c r="B34" t="s">
        <v>386</v>
      </c>
      <c r="C34" s="135" t="s">
        <v>1013</v>
      </c>
      <c r="D34" t="str">
        <f t="shared" si="0"/>
        <v>3.2.4 Pasture legume/grass mixtures</v>
      </c>
    </row>
    <row r="35" spans="1:4" ht="14.5" x14ac:dyDescent="0.35">
      <c r="A35" t="s">
        <v>222</v>
      </c>
      <c r="B35" t="s">
        <v>101</v>
      </c>
      <c r="C35" s="135" t="s">
        <v>1013</v>
      </c>
      <c r="D35" t="str">
        <f t="shared" si="0"/>
        <v>3.2.5 Sown grasses</v>
      </c>
    </row>
    <row r="36" spans="1:4" ht="14.5" x14ac:dyDescent="0.35">
      <c r="A36" s="116" t="s">
        <v>344</v>
      </c>
      <c r="B36" s="116" t="s">
        <v>102</v>
      </c>
      <c r="C36" s="149" t="s">
        <v>1036</v>
      </c>
      <c r="D36" t="str">
        <f t="shared" si="0"/>
        <v>3.3.0 Cropping</v>
      </c>
    </row>
    <row r="37" spans="1:4" ht="14.5" x14ac:dyDescent="0.35">
      <c r="A37" t="s">
        <v>94</v>
      </c>
      <c r="B37" t="s">
        <v>104</v>
      </c>
      <c r="C37" s="135" t="s">
        <v>1011</v>
      </c>
      <c r="D37" t="str">
        <f t="shared" si="0"/>
        <v>3.3.1 Cereals</v>
      </c>
    </row>
    <row r="38" spans="1:4" ht="14.5" x14ac:dyDescent="0.35">
      <c r="A38" t="s">
        <v>96</v>
      </c>
      <c r="B38" t="s">
        <v>335</v>
      </c>
      <c r="C38" s="135" t="s">
        <v>1011</v>
      </c>
      <c r="D38" t="str">
        <f t="shared" si="0"/>
        <v>3.3.2 Beverage and spice crops</v>
      </c>
    </row>
    <row r="39" spans="1:4" ht="14.5" x14ac:dyDescent="0.35">
      <c r="A39" t="s">
        <v>98</v>
      </c>
      <c r="B39" t="s">
        <v>1209</v>
      </c>
      <c r="C39" s="135" t="s">
        <v>1011</v>
      </c>
      <c r="D39" t="str">
        <f t="shared" si="0"/>
        <v>3.3.3 Hay and silage</v>
      </c>
    </row>
    <row r="40" spans="1:4" ht="14.5" x14ac:dyDescent="0.35">
      <c r="A40" t="s">
        <v>99</v>
      </c>
      <c r="B40" t="s">
        <v>558</v>
      </c>
      <c r="C40" s="135" t="s">
        <v>1011</v>
      </c>
      <c r="D40" t="str">
        <f t="shared" si="0"/>
        <v>3.3.4 Oilseeds</v>
      </c>
    </row>
    <row r="41" spans="1:4" ht="14.5" x14ac:dyDescent="0.35">
      <c r="A41" t="s">
        <v>100</v>
      </c>
      <c r="B41" t="s">
        <v>109</v>
      </c>
      <c r="C41" s="135" t="s">
        <v>1011</v>
      </c>
      <c r="D41" t="str">
        <f t="shared" si="0"/>
        <v>3.3.5 Sugar</v>
      </c>
    </row>
    <row r="42" spans="1:4" ht="14.5" x14ac:dyDescent="0.35">
      <c r="A42" t="s">
        <v>223</v>
      </c>
      <c r="B42" t="s">
        <v>111</v>
      </c>
      <c r="C42" s="135" t="s">
        <v>1011</v>
      </c>
      <c r="D42" t="str">
        <f t="shared" si="0"/>
        <v>3.3.6 Cotton</v>
      </c>
    </row>
    <row r="43" spans="1:4" ht="14.5" x14ac:dyDescent="0.35">
      <c r="A43" t="s">
        <v>224</v>
      </c>
      <c r="B43" t="s">
        <v>431</v>
      </c>
      <c r="C43" s="135" t="s">
        <v>1011</v>
      </c>
      <c r="D43" t="str">
        <f t="shared" si="0"/>
        <v>3.3.7 Alkaloid poppies</v>
      </c>
    </row>
    <row r="44" spans="1:4" ht="14.5" x14ac:dyDescent="0.35">
      <c r="A44" t="s">
        <v>225</v>
      </c>
      <c r="B44" t="s">
        <v>477</v>
      </c>
      <c r="C44" s="135" t="s">
        <v>1011</v>
      </c>
      <c r="D44" t="str">
        <f t="shared" si="0"/>
        <v>3.3.8 Pulses</v>
      </c>
    </row>
    <row r="45" spans="1:4" ht="14.5" x14ac:dyDescent="0.35">
      <c r="A45" s="116" t="s">
        <v>366</v>
      </c>
      <c r="B45" s="116" t="s">
        <v>0</v>
      </c>
      <c r="C45" s="149" t="s">
        <v>1036</v>
      </c>
      <c r="D45" t="str">
        <f t="shared" si="0"/>
        <v>3.4.0 Perennial horticulture</v>
      </c>
    </row>
    <row r="46" spans="1:4" ht="14.5" x14ac:dyDescent="0.35">
      <c r="A46" t="s">
        <v>103</v>
      </c>
      <c r="B46" t="s">
        <v>2</v>
      </c>
      <c r="C46" s="135" t="s">
        <v>1011</v>
      </c>
      <c r="D46" t="str">
        <f t="shared" si="0"/>
        <v>3.4.1 Tree fruits</v>
      </c>
    </row>
    <row r="47" spans="1:4" ht="14.5" x14ac:dyDescent="0.35">
      <c r="A47" t="s">
        <v>105</v>
      </c>
      <c r="B47" t="s">
        <v>620</v>
      </c>
      <c r="C47" s="135" t="s">
        <v>1011</v>
      </c>
      <c r="D47" t="str">
        <f t="shared" si="0"/>
        <v>3.4.2 Olives</v>
      </c>
    </row>
    <row r="48" spans="1:4" ht="14.5" x14ac:dyDescent="0.35">
      <c r="A48" t="s">
        <v>106</v>
      </c>
      <c r="B48" t="s">
        <v>6</v>
      </c>
      <c r="C48" s="135" t="s">
        <v>1011</v>
      </c>
      <c r="D48" t="str">
        <f t="shared" si="0"/>
        <v>3.4.3 Tree nuts</v>
      </c>
    </row>
    <row r="49" spans="1:12" ht="14.5" x14ac:dyDescent="0.35">
      <c r="A49" t="s">
        <v>107</v>
      </c>
      <c r="B49" t="s">
        <v>8</v>
      </c>
      <c r="C49" s="135" t="s">
        <v>1011</v>
      </c>
      <c r="D49" t="str">
        <f t="shared" si="0"/>
        <v>3.4.4 Vine fruits</v>
      </c>
    </row>
    <row r="50" spans="1:12" ht="14.5" x14ac:dyDescent="0.35">
      <c r="A50" t="s">
        <v>108</v>
      </c>
      <c r="B50" t="s">
        <v>627</v>
      </c>
      <c r="C50" s="135" t="s">
        <v>1011</v>
      </c>
      <c r="D50" t="str">
        <f t="shared" si="0"/>
        <v>3.4.5 Shrub berries and fruits</v>
      </c>
    </row>
    <row r="51" spans="1:12" ht="14.5" x14ac:dyDescent="0.35">
      <c r="A51" t="s">
        <v>110</v>
      </c>
      <c r="B51" s="14" t="s">
        <v>983</v>
      </c>
      <c r="C51" s="135" t="s">
        <v>1011</v>
      </c>
      <c r="D51" t="str">
        <f t="shared" si="0"/>
        <v>3.4.6 Perennial flowers and bulbs</v>
      </c>
    </row>
    <row r="52" spans="1:12" ht="14.5" x14ac:dyDescent="0.35">
      <c r="A52" t="s">
        <v>112</v>
      </c>
      <c r="B52" t="s">
        <v>514</v>
      </c>
      <c r="C52" s="135" t="s">
        <v>1011</v>
      </c>
      <c r="D52" t="str">
        <f t="shared" si="0"/>
        <v>3.4.7 Perennial vegetables and herbs</v>
      </c>
    </row>
    <row r="53" spans="1:12" ht="14.5" x14ac:dyDescent="0.35">
      <c r="A53" t="s">
        <v>440</v>
      </c>
      <c r="B53" t="s">
        <v>406</v>
      </c>
      <c r="C53" s="135" t="s">
        <v>1011</v>
      </c>
      <c r="D53" t="str">
        <f t="shared" si="0"/>
        <v>3.4.8 Citrus</v>
      </c>
    </row>
    <row r="54" spans="1:12" ht="14.5" x14ac:dyDescent="0.35">
      <c r="A54" t="s">
        <v>442</v>
      </c>
      <c r="B54" t="s">
        <v>438</v>
      </c>
      <c r="C54" s="135" t="s">
        <v>1011</v>
      </c>
      <c r="D54" t="str">
        <f t="shared" si="0"/>
        <v>3.4.9 Grapes</v>
      </c>
    </row>
    <row r="55" spans="1:12" ht="14.5" x14ac:dyDescent="0.35">
      <c r="A55" s="116" t="s">
        <v>367</v>
      </c>
      <c r="B55" s="116" t="s">
        <v>9</v>
      </c>
      <c r="C55" s="149" t="s">
        <v>1036</v>
      </c>
      <c r="D55" t="str">
        <f t="shared" si="0"/>
        <v>3.5.0 Seasonal horticulture</v>
      </c>
    </row>
    <row r="56" spans="1:12" ht="14.5" x14ac:dyDescent="0.35">
      <c r="A56" t="s">
        <v>1</v>
      </c>
      <c r="B56" s="17" t="s">
        <v>1443</v>
      </c>
      <c r="C56" s="135" t="s">
        <v>1011</v>
      </c>
      <c r="D56" t="str">
        <f t="shared" si="0"/>
        <v>3.5.1 Seasonal fruits</v>
      </c>
    </row>
    <row r="57" spans="1:12" ht="14.5" x14ac:dyDescent="0.35">
      <c r="A57" t="s">
        <v>3</v>
      </c>
      <c r="B57" t="s">
        <v>516</v>
      </c>
      <c r="C57" s="135" t="s">
        <v>1011</v>
      </c>
      <c r="D57" t="str">
        <f t="shared" si="0"/>
        <v>3.5.2 Seasonal flowers and bulbs</v>
      </c>
    </row>
    <row r="58" spans="1:12" ht="14.5" x14ac:dyDescent="0.35">
      <c r="A58" s="153" t="s">
        <v>5</v>
      </c>
      <c r="B58" t="s">
        <v>518</v>
      </c>
      <c r="C58" s="135" t="s">
        <v>1011</v>
      </c>
      <c r="D58" t="str">
        <f t="shared" si="0"/>
        <v>3.5.3 Seasonal vegetables and herbs</v>
      </c>
      <c r="E58" s="158" t="s">
        <v>1451</v>
      </c>
      <c r="F58" s="153"/>
      <c r="G58" s="153"/>
      <c r="H58" s="153"/>
      <c r="I58" s="153"/>
      <c r="J58" s="153"/>
      <c r="K58" s="153"/>
      <c r="L58" s="153"/>
    </row>
    <row r="59" spans="1:12" ht="14.5" x14ac:dyDescent="0.35">
      <c r="A59" s="116" t="s">
        <v>389</v>
      </c>
      <c r="B59" s="116" t="s">
        <v>390</v>
      </c>
      <c r="C59" s="137"/>
      <c r="D59" t="str">
        <f t="shared" si="0"/>
        <v>3.6.0 Land in transition</v>
      </c>
    </row>
    <row r="60" spans="1:12" ht="14.5" x14ac:dyDescent="0.35">
      <c r="A60" t="s">
        <v>10</v>
      </c>
      <c r="B60" t="s">
        <v>394</v>
      </c>
      <c r="C60" s="137" t="s">
        <v>1022</v>
      </c>
      <c r="D60" t="str">
        <f t="shared" si="0"/>
        <v>3.6.1 Degraded land</v>
      </c>
    </row>
    <row r="61" spans="1:12" ht="14.5" x14ac:dyDescent="0.35">
      <c r="A61" t="s">
        <v>11</v>
      </c>
      <c r="B61" t="s">
        <v>395</v>
      </c>
      <c r="C61" s="137" t="s">
        <v>1022</v>
      </c>
      <c r="D61" t="str">
        <f t="shared" si="0"/>
        <v>3.6.2 Abandoned land</v>
      </c>
    </row>
    <row r="62" spans="1:12" ht="14.5" x14ac:dyDescent="0.35">
      <c r="A62" t="s">
        <v>12</v>
      </c>
      <c r="B62" t="s">
        <v>396</v>
      </c>
      <c r="C62" s="137" t="s">
        <v>1022</v>
      </c>
      <c r="D62" t="str">
        <f t="shared" si="0"/>
        <v>3.6.3 Land under rehabilitation</v>
      </c>
    </row>
    <row r="63" spans="1:12" ht="14.5" x14ac:dyDescent="0.35">
      <c r="A63" t="s">
        <v>13</v>
      </c>
      <c r="B63" t="s">
        <v>397</v>
      </c>
      <c r="C63" s="137" t="s">
        <v>1022</v>
      </c>
      <c r="D63" t="str">
        <f t="shared" si="0"/>
        <v>3.6.4 No defined use</v>
      </c>
    </row>
    <row r="64" spans="1:12" ht="14.5" x14ac:dyDescent="0.35">
      <c r="A64" t="s">
        <v>444</v>
      </c>
      <c r="B64" t="s">
        <v>445</v>
      </c>
      <c r="C64" s="137" t="s">
        <v>1022</v>
      </c>
      <c r="D64" t="str">
        <f t="shared" si="0"/>
        <v>3.6.5 Abandoned perennial horticulture</v>
      </c>
    </row>
    <row r="65" spans="1:4" ht="14.5" x14ac:dyDescent="0.35">
      <c r="A65" s="116" t="s">
        <v>359</v>
      </c>
      <c r="B65" s="116" t="s">
        <v>985</v>
      </c>
      <c r="C65" s="149" t="s">
        <v>1034</v>
      </c>
      <c r="D65" t="str">
        <f t="shared" si="0"/>
        <v>4.1.0 Irrigated plantation forests</v>
      </c>
    </row>
    <row r="66" spans="1:4" ht="14.5" x14ac:dyDescent="0.35">
      <c r="A66" t="s">
        <v>15</v>
      </c>
      <c r="B66" t="s">
        <v>987</v>
      </c>
      <c r="C66" s="135" t="s">
        <v>1015</v>
      </c>
      <c r="D66" t="str">
        <f t="shared" si="0"/>
        <v>4.1.1 Irrigated hardwood plantation forestry</v>
      </c>
    </row>
    <row r="67" spans="1:4" ht="14.5" x14ac:dyDescent="0.35">
      <c r="A67" t="s">
        <v>16</v>
      </c>
      <c r="B67" t="s">
        <v>990</v>
      </c>
      <c r="C67" s="135" t="s">
        <v>1015</v>
      </c>
      <c r="D67" t="str">
        <f t="shared" ref="D67:D130" si="1">A67&amp;" "&amp;B67</f>
        <v>4.1.2 Irrigated softwood plantation forestry</v>
      </c>
    </row>
    <row r="68" spans="1:4" ht="14.5" x14ac:dyDescent="0.35">
      <c r="A68" t="s">
        <v>17</v>
      </c>
      <c r="B68" t="s">
        <v>488</v>
      </c>
      <c r="C68" s="135" t="s">
        <v>1015</v>
      </c>
      <c r="D68" t="str">
        <f t="shared" si="1"/>
        <v>4.1.3 Irrigated other forest plantation</v>
      </c>
    </row>
    <row r="69" spans="1:4" ht="14.5" x14ac:dyDescent="0.35">
      <c r="A69" t="s">
        <v>232</v>
      </c>
      <c r="B69" t="s">
        <v>505</v>
      </c>
      <c r="C69" s="135" t="s">
        <v>1015</v>
      </c>
      <c r="D69" t="str">
        <f t="shared" si="1"/>
        <v>4.1.4 Irrigated environmental forest plantation</v>
      </c>
    </row>
    <row r="70" spans="1:4" ht="14.5" x14ac:dyDescent="0.35">
      <c r="A70" s="116" t="s">
        <v>352</v>
      </c>
      <c r="B70" s="116" t="s">
        <v>504</v>
      </c>
      <c r="C70" s="149" t="s">
        <v>1035</v>
      </c>
      <c r="D70" t="str">
        <f t="shared" si="1"/>
        <v>4.2.0 Grazing irrigated modified pastures</v>
      </c>
    </row>
    <row r="71" spans="1:4" ht="14.5" x14ac:dyDescent="0.35">
      <c r="A71" t="s">
        <v>18</v>
      </c>
      <c r="B71" t="s">
        <v>22</v>
      </c>
      <c r="C71" s="135" t="s">
        <v>1013</v>
      </c>
      <c r="D71" t="str">
        <f t="shared" si="1"/>
        <v>4.2.1 Irrigated woody fodder plants</v>
      </c>
    </row>
    <row r="72" spans="1:4" ht="14.5" x14ac:dyDescent="0.35">
      <c r="A72" t="s">
        <v>19</v>
      </c>
      <c r="B72" t="s">
        <v>24</v>
      </c>
      <c r="C72" s="135" t="s">
        <v>1013</v>
      </c>
      <c r="D72" t="str">
        <f t="shared" si="1"/>
        <v>4.2.2 Irrigated pasture legumes</v>
      </c>
    </row>
    <row r="73" spans="1:4" ht="14.5" x14ac:dyDescent="0.35">
      <c r="A73" t="s">
        <v>20</v>
      </c>
      <c r="B73" t="s">
        <v>26</v>
      </c>
      <c r="C73" s="135" t="s">
        <v>1013</v>
      </c>
      <c r="D73" t="str">
        <f t="shared" si="1"/>
        <v>4.2.3 Irrigated legume/grass mixtures</v>
      </c>
    </row>
    <row r="74" spans="1:4" ht="14.5" x14ac:dyDescent="0.35">
      <c r="A74" t="s">
        <v>226</v>
      </c>
      <c r="B74" t="s">
        <v>28</v>
      </c>
      <c r="C74" s="135" t="s">
        <v>1013</v>
      </c>
      <c r="D74" t="str">
        <f t="shared" si="1"/>
        <v>4.2.4 Irrigated sown grasses</v>
      </c>
    </row>
    <row r="75" spans="1:4" ht="13" x14ac:dyDescent="0.3">
      <c r="A75" s="116" t="s">
        <v>345</v>
      </c>
      <c r="B75" s="116" t="s">
        <v>29</v>
      </c>
      <c r="D75" t="str">
        <f t="shared" si="1"/>
        <v>4.3.0 Irrigated cropping</v>
      </c>
    </row>
    <row r="76" spans="1:4" ht="14.5" x14ac:dyDescent="0.35">
      <c r="A76" t="s">
        <v>21</v>
      </c>
      <c r="B76" t="s">
        <v>31</v>
      </c>
      <c r="C76" s="135" t="s">
        <v>1011</v>
      </c>
      <c r="D76" t="str">
        <f t="shared" si="1"/>
        <v>4.3.1 Irrigated cereals</v>
      </c>
    </row>
    <row r="77" spans="1:4" ht="14.5" x14ac:dyDescent="0.35">
      <c r="A77" t="s">
        <v>23</v>
      </c>
      <c r="B77" t="s">
        <v>507</v>
      </c>
      <c r="C77" s="135" t="s">
        <v>1011</v>
      </c>
      <c r="D77" t="str">
        <f t="shared" si="1"/>
        <v>4.3.2 Irrigated beverage and spice crops</v>
      </c>
    </row>
    <row r="78" spans="1:4" ht="14.5" x14ac:dyDescent="0.35">
      <c r="A78" t="s">
        <v>25</v>
      </c>
      <c r="B78" t="s">
        <v>1210</v>
      </c>
      <c r="C78" s="135" t="s">
        <v>1011</v>
      </c>
      <c r="D78" t="str">
        <f t="shared" si="1"/>
        <v>4.3.3 Irrigated hay and silage</v>
      </c>
    </row>
    <row r="79" spans="1:4" ht="14.5" x14ac:dyDescent="0.35">
      <c r="A79" t="s">
        <v>27</v>
      </c>
      <c r="B79" t="s">
        <v>655</v>
      </c>
      <c r="C79" s="135" t="s">
        <v>1011</v>
      </c>
      <c r="D79" t="str">
        <f t="shared" si="1"/>
        <v>4.3.4 Irrigated oilseeds</v>
      </c>
    </row>
    <row r="80" spans="1:4" ht="14.5" x14ac:dyDescent="0.35">
      <c r="A80" t="s">
        <v>227</v>
      </c>
      <c r="B80" t="s">
        <v>36</v>
      </c>
      <c r="C80" s="135" t="s">
        <v>1011</v>
      </c>
      <c r="D80" t="str">
        <f t="shared" si="1"/>
        <v>4.3.5 Irrigated sugar</v>
      </c>
    </row>
    <row r="81" spans="1:4" ht="14.5" x14ac:dyDescent="0.35">
      <c r="A81" t="s">
        <v>228</v>
      </c>
      <c r="B81" t="s">
        <v>38</v>
      </c>
      <c r="C81" s="135" t="s">
        <v>1011</v>
      </c>
      <c r="D81" t="str">
        <f t="shared" si="1"/>
        <v>4.3.6 Irrigated cotton</v>
      </c>
    </row>
    <row r="82" spans="1:4" ht="14.5" x14ac:dyDescent="0.35">
      <c r="A82" t="s">
        <v>229</v>
      </c>
      <c r="B82" t="s">
        <v>489</v>
      </c>
      <c r="C82" s="135" t="s">
        <v>1011</v>
      </c>
      <c r="D82" t="str">
        <f t="shared" si="1"/>
        <v>4.3.7 Irrigated alkaloid poppies</v>
      </c>
    </row>
    <row r="83" spans="1:4" ht="14.5" x14ac:dyDescent="0.35">
      <c r="A83" t="s">
        <v>230</v>
      </c>
      <c r="B83" t="s">
        <v>490</v>
      </c>
      <c r="C83" s="135" t="s">
        <v>1011</v>
      </c>
      <c r="D83" t="str">
        <f t="shared" si="1"/>
        <v>4.3.8 Irrigated pulses</v>
      </c>
    </row>
    <row r="84" spans="1:4" ht="14.5" x14ac:dyDescent="0.35">
      <c r="A84" t="s">
        <v>436</v>
      </c>
      <c r="B84" t="s">
        <v>464</v>
      </c>
      <c r="C84" s="135" t="s">
        <v>1012</v>
      </c>
      <c r="D84" t="str">
        <f t="shared" si="1"/>
        <v>4.3.9 Irrigated rice</v>
      </c>
    </row>
    <row r="85" spans="1:4" ht="14.5" x14ac:dyDescent="0.35">
      <c r="A85" s="116" t="s">
        <v>368</v>
      </c>
      <c r="B85" s="116" t="s">
        <v>40</v>
      </c>
      <c r="C85" s="149" t="s">
        <v>1036</v>
      </c>
      <c r="D85" t="str">
        <f t="shared" si="1"/>
        <v>4.4.0 Irrigated perennial horticulture</v>
      </c>
    </row>
    <row r="86" spans="1:4" ht="14.5" x14ac:dyDescent="0.35">
      <c r="A86" t="s">
        <v>30</v>
      </c>
      <c r="B86" t="s">
        <v>42</v>
      </c>
      <c r="C86" s="135" t="s">
        <v>1011</v>
      </c>
      <c r="D86" t="str">
        <f t="shared" si="1"/>
        <v>4.4.1 Irrigated tree fruits</v>
      </c>
    </row>
    <row r="87" spans="1:4" ht="14.5" x14ac:dyDescent="0.35">
      <c r="A87" t="s">
        <v>32</v>
      </c>
      <c r="B87" t="s">
        <v>621</v>
      </c>
      <c r="C87" s="135" t="s">
        <v>1011</v>
      </c>
      <c r="D87" t="str">
        <f t="shared" si="1"/>
        <v>4.4.2 Irrigated olives</v>
      </c>
    </row>
    <row r="88" spans="1:4" ht="14.5" x14ac:dyDescent="0.35">
      <c r="A88" t="s">
        <v>33</v>
      </c>
      <c r="B88" t="s">
        <v>46</v>
      </c>
      <c r="C88" s="135" t="s">
        <v>1011</v>
      </c>
      <c r="D88" t="str">
        <f t="shared" si="1"/>
        <v>4.4.3 Irrigated tree nuts</v>
      </c>
    </row>
    <row r="89" spans="1:4" ht="14.5" x14ac:dyDescent="0.35">
      <c r="A89" t="s">
        <v>34</v>
      </c>
      <c r="B89" t="s">
        <v>48</v>
      </c>
      <c r="C89" s="135" t="s">
        <v>1011</v>
      </c>
      <c r="D89" t="str">
        <f t="shared" si="1"/>
        <v>4.4.4 Irrigated vine fruits</v>
      </c>
    </row>
    <row r="90" spans="1:4" ht="14.5" x14ac:dyDescent="0.35">
      <c r="A90" t="s">
        <v>35</v>
      </c>
      <c r="B90" t="s">
        <v>653</v>
      </c>
      <c r="C90" s="135" t="s">
        <v>1011</v>
      </c>
      <c r="D90" t="str">
        <f t="shared" si="1"/>
        <v>4.4.5 Irrigated shrub berries and fruits</v>
      </c>
    </row>
    <row r="91" spans="1:4" ht="14.5" x14ac:dyDescent="0.35">
      <c r="A91" t="s">
        <v>37</v>
      </c>
      <c r="B91" t="s">
        <v>513</v>
      </c>
      <c r="C91" s="135" t="s">
        <v>1011</v>
      </c>
      <c r="D91" t="str">
        <f t="shared" si="1"/>
        <v>4.4.6 Irrigated  perennial flowers and bulbs</v>
      </c>
    </row>
    <row r="92" spans="1:4" ht="14.5" x14ac:dyDescent="0.35">
      <c r="A92" t="s">
        <v>39</v>
      </c>
      <c r="B92" t="s">
        <v>515</v>
      </c>
      <c r="C92" s="135" t="s">
        <v>1011</v>
      </c>
      <c r="D92" t="str">
        <f t="shared" si="1"/>
        <v>4.4.7 Irrigated perennial vegetables and herbs</v>
      </c>
    </row>
    <row r="93" spans="1:4" ht="14.5" x14ac:dyDescent="0.35">
      <c r="A93" t="s">
        <v>439</v>
      </c>
      <c r="B93" t="s">
        <v>405</v>
      </c>
      <c r="C93" s="135" t="s">
        <v>1011</v>
      </c>
      <c r="D93" t="str">
        <f t="shared" si="1"/>
        <v>4.4.8 Irrigated citrus</v>
      </c>
    </row>
    <row r="94" spans="1:4" ht="14.5" x14ac:dyDescent="0.35">
      <c r="A94" t="s">
        <v>441</v>
      </c>
      <c r="B94" t="s">
        <v>437</v>
      </c>
      <c r="C94" s="135" t="s">
        <v>1011</v>
      </c>
      <c r="D94" t="str">
        <f t="shared" si="1"/>
        <v>4.4.9 Irrigated grapes</v>
      </c>
    </row>
    <row r="95" spans="1:4" ht="14.5" x14ac:dyDescent="0.35">
      <c r="A95" s="116" t="s">
        <v>369</v>
      </c>
      <c r="B95" s="116" t="s">
        <v>49</v>
      </c>
      <c r="C95" s="149" t="s">
        <v>1036</v>
      </c>
      <c r="D95" t="str">
        <f t="shared" si="1"/>
        <v>4.5.0 Irrigated seasonal horticulture</v>
      </c>
    </row>
    <row r="96" spans="1:4" ht="14.5" x14ac:dyDescent="0.35">
      <c r="A96" t="s">
        <v>41</v>
      </c>
      <c r="B96" s="17" t="s">
        <v>1444</v>
      </c>
      <c r="C96" s="135" t="s">
        <v>1011</v>
      </c>
      <c r="D96" t="str">
        <f t="shared" si="1"/>
        <v>4.5.1 Irrigated seasonal fruits</v>
      </c>
    </row>
    <row r="97" spans="1:4" ht="14.5" x14ac:dyDescent="0.35">
      <c r="A97" t="s">
        <v>43</v>
      </c>
      <c r="B97" t="s">
        <v>517</v>
      </c>
      <c r="C97" s="135" t="s">
        <v>1011</v>
      </c>
      <c r="D97" t="str">
        <f t="shared" si="1"/>
        <v>4.5.2 Irrigated seasonal flowers and bulbs</v>
      </c>
    </row>
    <row r="98" spans="1:4" ht="14.5" x14ac:dyDescent="0.35">
      <c r="A98" t="s">
        <v>45</v>
      </c>
      <c r="B98" t="s">
        <v>519</v>
      </c>
      <c r="C98" s="135" t="s">
        <v>1011</v>
      </c>
      <c r="D98" t="str">
        <f t="shared" si="1"/>
        <v>4.5.3 Irrigated seasonal vegetables and herbs</v>
      </c>
    </row>
    <row r="99" spans="1:4" ht="14.5" x14ac:dyDescent="0.35">
      <c r="A99" t="s">
        <v>47</v>
      </c>
      <c r="B99" t="s">
        <v>404</v>
      </c>
      <c r="C99" s="135" t="s">
        <v>1011</v>
      </c>
      <c r="D99" t="str">
        <f t="shared" si="1"/>
        <v>4.5.4 Irrigated turf farming</v>
      </c>
    </row>
    <row r="100" spans="1:4" ht="14.5" x14ac:dyDescent="0.35">
      <c r="A100" s="116" t="s">
        <v>392</v>
      </c>
      <c r="B100" s="116" t="s">
        <v>393</v>
      </c>
      <c r="C100" s="137"/>
      <c r="D100" t="str">
        <f t="shared" si="1"/>
        <v>4.6.0 Irrigated land in transition</v>
      </c>
    </row>
    <row r="101" spans="1:4" ht="14.5" x14ac:dyDescent="0.35">
      <c r="A101" t="s">
        <v>50</v>
      </c>
      <c r="B101" t="s">
        <v>398</v>
      </c>
      <c r="C101" s="137" t="s">
        <v>1022</v>
      </c>
      <c r="D101" t="str">
        <f t="shared" si="1"/>
        <v>4.6.1 Degraded irrigated land</v>
      </c>
    </row>
    <row r="102" spans="1:4" ht="14.5" x14ac:dyDescent="0.35">
      <c r="A102" t="s">
        <v>51</v>
      </c>
      <c r="B102" t="s">
        <v>399</v>
      </c>
      <c r="C102" s="137" t="s">
        <v>1022</v>
      </c>
      <c r="D102" t="str">
        <f t="shared" si="1"/>
        <v>4.6.2 Abandoned irrigated land</v>
      </c>
    </row>
    <row r="103" spans="1:4" ht="14.5" x14ac:dyDescent="0.35">
      <c r="A103" t="s">
        <v>52</v>
      </c>
      <c r="B103" t="s">
        <v>400</v>
      </c>
      <c r="C103" s="137" t="s">
        <v>1022</v>
      </c>
      <c r="D103" t="str">
        <f t="shared" si="1"/>
        <v>4.6.3 Irrigated land under rehabilitation</v>
      </c>
    </row>
    <row r="104" spans="1:4" ht="14.5" x14ac:dyDescent="0.35">
      <c r="A104" t="s">
        <v>53</v>
      </c>
      <c r="B104" s="14" t="s">
        <v>992</v>
      </c>
      <c r="C104" s="137" t="s">
        <v>1022</v>
      </c>
      <c r="D104" t="str">
        <f t="shared" si="1"/>
        <v>4.6.4 No defined use - irrigation</v>
      </c>
    </row>
    <row r="105" spans="1:4" ht="14.5" x14ac:dyDescent="0.35">
      <c r="A105" t="s">
        <v>446</v>
      </c>
      <c r="B105" t="s">
        <v>449</v>
      </c>
      <c r="C105" s="137" t="s">
        <v>1022</v>
      </c>
      <c r="D105" t="str">
        <f t="shared" si="1"/>
        <v>4.6.5 Abandoned irrigated perennial horticulture</v>
      </c>
    </row>
    <row r="106" spans="1:4" ht="14.5" x14ac:dyDescent="0.35">
      <c r="A106" s="116" t="s">
        <v>333</v>
      </c>
      <c r="B106" s="116" t="s">
        <v>114</v>
      </c>
      <c r="C106" s="149" t="s">
        <v>1037</v>
      </c>
      <c r="D106" t="str">
        <f t="shared" si="1"/>
        <v>5.1.0 Intensive horticulture</v>
      </c>
    </row>
    <row r="107" spans="1:4" ht="14.5" x14ac:dyDescent="0.35">
      <c r="A107" t="s">
        <v>115</v>
      </c>
      <c r="B107" t="s">
        <v>597</v>
      </c>
      <c r="C107" s="135" t="s">
        <v>1016</v>
      </c>
      <c r="D107" t="str">
        <f t="shared" si="1"/>
        <v>5.1.1 Production nurseries</v>
      </c>
    </row>
    <row r="108" spans="1:4" ht="14.5" x14ac:dyDescent="0.35">
      <c r="A108" t="s">
        <v>117</v>
      </c>
      <c r="B108" t="s">
        <v>116</v>
      </c>
      <c r="C108" s="135" t="s">
        <v>1016</v>
      </c>
      <c r="D108" t="str">
        <f t="shared" si="1"/>
        <v>5.1.2 Shadehouses</v>
      </c>
    </row>
    <row r="109" spans="1:4" ht="14.5" x14ac:dyDescent="0.35">
      <c r="A109" t="s">
        <v>119</v>
      </c>
      <c r="B109" t="s">
        <v>118</v>
      </c>
      <c r="C109" s="135" t="s">
        <v>1016</v>
      </c>
      <c r="D109" t="str">
        <f t="shared" si="1"/>
        <v>5.1.3 Glasshouses</v>
      </c>
    </row>
    <row r="110" spans="1:4" ht="14.5" x14ac:dyDescent="0.35">
      <c r="A110" t="s">
        <v>450</v>
      </c>
      <c r="B110" s="17" t="s">
        <v>120</v>
      </c>
      <c r="C110" s="135" t="s">
        <v>1016</v>
      </c>
      <c r="D110" t="str">
        <f t="shared" si="1"/>
        <v>5.1.4 Glasshouses (hydroponic)</v>
      </c>
    </row>
    <row r="111" spans="1:4" ht="14.5" x14ac:dyDescent="0.35">
      <c r="A111" t="s">
        <v>520</v>
      </c>
      <c r="B111" t="s">
        <v>451</v>
      </c>
      <c r="C111" s="135" t="s">
        <v>1016</v>
      </c>
      <c r="D111" t="str">
        <f t="shared" si="1"/>
        <v>5.1.5 Abandoned intensive horticulture</v>
      </c>
    </row>
    <row r="112" spans="1:4" ht="14.5" x14ac:dyDescent="0.35">
      <c r="A112" s="116" t="s">
        <v>355</v>
      </c>
      <c r="B112" s="116" t="s">
        <v>523</v>
      </c>
      <c r="C112" s="135"/>
      <c r="D112" t="str">
        <f t="shared" si="1"/>
        <v>5.2.0 Intensive animal production</v>
      </c>
    </row>
    <row r="113" spans="1:4" ht="14.5" x14ac:dyDescent="0.35">
      <c r="A113" t="s">
        <v>121</v>
      </c>
      <c r="B113" t="s">
        <v>494</v>
      </c>
      <c r="C113" s="135" t="s">
        <v>1016</v>
      </c>
      <c r="D113" t="str">
        <f t="shared" si="1"/>
        <v>5.2.1 Dairy sheds and yards</v>
      </c>
    </row>
    <row r="114" spans="1:4" ht="14.5" x14ac:dyDescent="0.35">
      <c r="A114" t="s">
        <v>122</v>
      </c>
      <c r="B114" t="s">
        <v>521</v>
      </c>
      <c r="C114" s="135" t="s">
        <v>1016</v>
      </c>
      <c r="D114" t="str">
        <f t="shared" si="1"/>
        <v>5.2.2 Feedlots</v>
      </c>
    </row>
    <row r="115" spans="1:4" ht="14.5" x14ac:dyDescent="0.35">
      <c r="A115" t="s">
        <v>123</v>
      </c>
      <c r="B115" t="s">
        <v>497</v>
      </c>
      <c r="C115" s="135" t="s">
        <v>1016</v>
      </c>
      <c r="D115" t="str">
        <f t="shared" si="1"/>
        <v>5.2.3 Poultry farms</v>
      </c>
    </row>
    <row r="116" spans="1:4" ht="14.5" x14ac:dyDescent="0.35">
      <c r="A116" t="s">
        <v>124</v>
      </c>
      <c r="B116" t="s">
        <v>498</v>
      </c>
      <c r="C116" s="135" t="s">
        <v>1016</v>
      </c>
      <c r="D116" t="str">
        <f t="shared" si="1"/>
        <v>5.2.4 Piggeries</v>
      </c>
    </row>
    <row r="117" spans="1:4" ht="14.5" x14ac:dyDescent="0.35">
      <c r="A117" t="s">
        <v>125</v>
      </c>
      <c r="B117" t="s">
        <v>235</v>
      </c>
      <c r="C117" s="135" t="s">
        <v>1019</v>
      </c>
      <c r="D117" t="str">
        <f t="shared" si="1"/>
        <v>5.2.5 Aquaculture</v>
      </c>
    </row>
    <row r="118" spans="1:4" ht="14.5" x14ac:dyDescent="0.35">
      <c r="A118" t="s">
        <v>234</v>
      </c>
      <c r="B118" t="s">
        <v>465</v>
      </c>
      <c r="C118" s="135" t="s">
        <v>1016</v>
      </c>
      <c r="D118" t="str">
        <f t="shared" si="1"/>
        <v>5.2.6 Horse studs</v>
      </c>
    </row>
    <row r="119" spans="1:4" ht="14.5" x14ac:dyDescent="0.35">
      <c r="A119" t="s">
        <v>420</v>
      </c>
      <c r="B119" t="s">
        <v>1211</v>
      </c>
      <c r="C119" s="135" t="s">
        <v>1016</v>
      </c>
      <c r="D119" t="str">
        <f t="shared" si="1"/>
        <v>5.2.7 Saleyards/stockyards</v>
      </c>
    </row>
    <row r="120" spans="1:4" ht="14.5" x14ac:dyDescent="0.35">
      <c r="A120" t="s">
        <v>452</v>
      </c>
      <c r="B120" t="s">
        <v>524</v>
      </c>
      <c r="C120" s="135" t="s">
        <v>1016</v>
      </c>
      <c r="D120" t="str">
        <f t="shared" si="1"/>
        <v>5.2.8 Abandoned intensive animal production</v>
      </c>
    </row>
    <row r="121" spans="1:4" ht="14.5" x14ac:dyDescent="0.35">
      <c r="A121" s="116" t="s">
        <v>370</v>
      </c>
      <c r="B121" s="116" t="s">
        <v>126</v>
      </c>
      <c r="C121" s="149" t="s">
        <v>1037</v>
      </c>
      <c r="D121" t="str">
        <f t="shared" si="1"/>
        <v>5.3.0 Manufacturing and industrial</v>
      </c>
    </row>
    <row r="122" spans="1:4" ht="14.5" x14ac:dyDescent="0.35">
      <c r="A122" t="s">
        <v>435</v>
      </c>
      <c r="B122" t="s">
        <v>448</v>
      </c>
      <c r="C122" s="135" t="s">
        <v>1016</v>
      </c>
      <c r="D122" t="str">
        <f t="shared" si="1"/>
        <v>5.3.1 General purpose factory</v>
      </c>
    </row>
    <row r="123" spans="1:4" ht="14.5" x14ac:dyDescent="0.35">
      <c r="A123" t="s">
        <v>407</v>
      </c>
      <c r="B123" t="s">
        <v>408</v>
      </c>
      <c r="C123" s="135" t="s">
        <v>1016</v>
      </c>
      <c r="D123" t="str">
        <f t="shared" si="1"/>
        <v>5.3.2 Food processing factory</v>
      </c>
    </row>
    <row r="124" spans="1:4" ht="14.5" x14ac:dyDescent="0.35">
      <c r="A124" t="s">
        <v>409</v>
      </c>
      <c r="B124" t="s">
        <v>410</v>
      </c>
      <c r="C124" s="135" t="s">
        <v>1016</v>
      </c>
      <c r="D124" t="str">
        <f t="shared" si="1"/>
        <v>5.3.3 Major industrial complex</v>
      </c>
    </row>
    <row r="125" spans="1:4" ht="14.5" x14ac:dyDescent="0.35">
      <c r="A125" t="s">
        <v>411</v>
      </c>
      <c r="B125" t="s">
        <v>412</v>
      </c>
      <c r="C125" s="135" t="s">
        <v>1016</v>
      </c>
      <c r="D125" t="str">
        <f t="shared" si="1"/>
        <v>5.3.4 Bulk grain storage</v>
      </c>
    </row>
    <row r="126" spans="1:4" ht="14.5" x14ac:dyDescent="0.35">
      <c r="A126" t="s">
        <v>413</v>
      </c>
      <c r="B126" t="s">
        <v>415</v>
      </c>
      <c r="C126" s="135" t="s">
        <v>1016</v>
      </c>
      <c r="D126" t="str">
        <f t="shared" si="1"/>
        <v>5.3.5 Abattoirs</v>
      </c>
    </row>
    <row r="127" spans="1:4" ht="14.5" x14ac:dyDescent="0.35">
      <c r="A127" t="s">
        <v>414</v>
      </c>
      <c r="B127" t="s">
        <v>418</v>
      </c>
      <c r="C127" s="135" t="s">
        <v>1016</v>
      </c>
      <c r="D127" t="str">
        <f t="shared" si="1"/>
        <v>5.3.6 Oil refinery</v>
      </c>
    </row>
    <row r="128" spans="1:4" ht="14.5" x14ac:dyDescent="0.35">
      <c r="A128" t="s">
        <v>416</v>
      </c>
      <c r="B128" t="s">
        <v>423</v>
      </c>
      <c r="C128" s="135" t="s">
        <v>1016</v>
      </c>
      <c r="D128" t="str">
        <f t="shared" si="1"/>
        <v>5.3.7 Sawmill</v>
      </c>
    </row>
    <row r="129" spans="1:4" ht="14.5" x14ac:dyDescent="0.35">
      <c r="A129" t="s">
        <v>417</v>
      </c>
      <c r="B129" t="s">
        <v>419</v>
      </c>
      <c r="C129" s="135" t="s">
        <v>1016</v>
      </c>
      <c r="D129" t="str">
        <f t="shared" si="1"/>
        <v>5.3.8 Abandoned manufacturing and industrial</v>
      </c>
    </row>
    <row r="130" spans="1:4" ht="14.5" x14ac:dyDescent="0.35">
      <c r="A130" s="116" t="s">
        <v>371</v>
      </c>
      <c r="B130" s="116" t="s">
        <v>499</v>
      </c>
      <c r="C130" s="149" t="s">
        <v>1037</v>
      </c>
      <c r="D130" t="str">
        <f t="shared" si="1"/>
        <v>5.4.0 Residential and farm infrastructure</v>
      </c>
    </row>
    <row r="131" spans="1:4" ht="14.5" x14ac:dyDescent="0.35">
      <c r="A131" t="s">
        <v>127</v>
      </c>
      <c r="B131" t="s">
        <v>128</v>
      </c>
      <c r="C131" s="135" t="s">
        <v>1016</v>
      </c>
      <c r="D131" t="str">
        <f t="shared" ref="D131:D194" si="2">A131&amp;" "&amp;B131</f>
        <v>5.4.1 Urban residential</v>
      </c>
    </row>
    <row r="132" spans="1:4" ht="14.5" x14ac:dyDescent="0.35">
      <c r="A132" t="s">
        <v>129</v>
      </c>
      <c r="B132" t="s">
        <v>500</v>
      </c>
      <c r="C132" s="135" t="s">
        <v>1016</v>
      </c>
      <c r="D132" t="str">
        <f t="shared" si="2"/>
        <v>5.4.2 Rural residential with agriculture</v>
      </c>
    </row>
    <row r="133" spans="1:4" ht="14.5" x14ac:dyDescent="0.35">
      <c r="A133" t="s">
        <v>388</v>
      </c>
      <c r="B133" t="s">
        <v>501</v>
      </c>
      <c r="C133" s="135" t="s">
        <v>1016</v>
      </c>
      <c r="D133" t="str">
        <f t="shared" si="2"/>
        <v>5.4.3 Rural residential without agriculture</v>
      </c>
    </row>
    <row r="134" spans="1:4" ht="14.5" x14ac:dyDescent="0.35">
      <c r="A134" t="s">
        <v>432</v>
      </c>
      <c r="B134" t="s">
        <v>454</v>
      </c>
      <c r="C134" s="135" t="s">
        <v>1016</v>
      </c>
      <c r="D134" t="str">
        <f t="shared" si="2"/>
        <v>5.4.4 Remote communities</v>
      </c>
    </row>
    <row r="135" spans="1:4" ht="14.5" x14ac:dyDescent="0.35">
      <c r="A135" t="s">
        <v>433</v>
      </c>
      <c r="B135" t="s">
        <v>443</v>
      </c>
      <c r="C135" s="135" t="s">
        <v>1016</v>
      </c>
      <c r="D135" t="str">
        <f t="shared" si="2"/>
        <v>5.4.5 Farm buildings/infrastructure</v>
      </c>
    </row>
    <row r="136" spans="1:4" ht="14.5" x14ac:dyDescent="0.35">
      <c r="A136" s="116" t="s">
        <v>372</v>
      </c>
      <c r="B136" s="116" t="s">
        <v>130</v>
      </c>
      <c r="C136" s="149" t="s">
        <v>1037</v>
      </c>
      <c r="D136" t="str">
        <f t="shared" si="2"/>
        <v>5.5.0 Services</v>
      </c>
    </row>
    <row r="137" spans="1:4" ht="14.5" x14ac:dyDescent="0.35">
      <c r="A137" t="s">
        <v>131</v>
      </c>
      <c r="B137" t="s">
        <v>132</v>
      </c>
      <c r="C137" s="135" t="s">
        <v>1016</v>
      </c>
      <c r="D137" t="str">
        <f t="shared" si="2"/>
        <v>5.5.1 Commercial services</v>
      </c>
    </row>
    <row r="138" spans="1:4" ht="14.5" x14ac:dyDescent="0.35">
      <c r="A138" t="s">
        <v>133</v>
      </c>
      <c r="B138" t="s">
        <v>134</v>
      </c>
      <c r="C138" s="135" t="s">
        <v>1016</v>
      </c>
      <c r="D138" t="str">
        <f t="shared" si="2"/>
        <v>5.5.2 Public services</v>
      </c>
    </row>
    <row r="139" spans="1:4" ht="14.5" x14ac:dyDescent="0.35">
      <c r="A139" t="s">
        <v>135</v>
      </c>
      <c r="B139" t="s">
        <v>136</v>
      </c>
      <c r="C139" s="135" t="s">
        <v>1016</v>
      </c>
      <c r="D139" t="str">
        <f t="shared" si="2"/>
        <v>5.5.3 Recreation and culture</v>
      </c>
    </row>
    <row r="140" spans="1:4" ht="14.5" x14ac:dyDescent="0.35">
      <c r="A140" t="s">
        <v>137</v>
      </c>
      <c r="B140" t="s">
        <v>502</v>
      </c>
      <c r="C140" s="135" t="s">
        <v>1016</v>
      </c>
      <c r="D140" t="str">
        <f t="shared" si="2"/>
        <v>5.5.4 Defence facilities - urban</v>
      </c>
    </row>
    <row r="141" spans="1:4" ht="14.5" x14ac:dyDescent="0.35">
      <c r="A141" t="s">
        <v>138</v>
      </c>
      <c r="B141" t="s">
        <v>139</v>
      </c>
      <c r="C141" s="135" t="s">
        <v>1016</v>
      </c>
      <c r="D141" t="str">
        <f t="shared" si="2"/>
        <v>5.5.5 Research facilities</v>
      </c>
    </row>
    <row r="142" spans="1:4" ht="14.5" x14ac:dyDescent="0.35">
      <c r="A142" s="116" t="s">
        <v>373</v>
      </c>
      <c r="B142" s="116" t="s">
        <v>140</v>
      </c>
      <c r="C142" s="149" t="s">
        <v>1037</v>
      </c>
      <c r="D142" t="str">
        <f t="shared" si="2"/>
        <v>5.6.0 Utilities</v>
      </c>
    </row>
    <row r="143" spans="1:4" ht="14.5" x14ac:dyDescent="0.35">
      <c r="A143" t="s">
        <v>141</v>
      </c>
      <c r="B143" t="s">
        <v>424</v>
      </c>
      <c r="C143" s="135" t="s">
        <v>1016</v>
      </c>
      <c r="D143" t="str">
        <f t="shared" si="2"/>
        <v>5.6.1 Fuel powered electricity generation</v>
      </c>
    </row>
    <row r="144" spans="1:4" ht="14.5" x14ac:dyDescent="0.35">
      <c r="A144" t="s">
        <v>142</v>
      </c>
      <c r="B144" t="s">
        <v>426</v>
      </c>
      <c r="C144" s="135" t="s">
        <v>1016</v>
      </c>
      <c r="D144" t="str">
        <f t="shared" si="2"/>
        <v>5.6.2 Hydro electricity generation</v>
      </c>
    </row>
    <row r="145" spans="1:4" ht="14.5" x14ac:dyDescent="0.35">
      <c r="A145" t="s">
        <v>427</v>
      </c>
      <c r="B145" t="s">
        <v>654</v>
      </c>
      <c r="C145" s="135" t="s">
        <v>1016</v>
      </c>
      <c r="D145" t="str">
        <f t="shared" si="2"/>
        <v>5.6.3 Wind electricity generation</v>
      </c>
    </row>
    <row r="146" spans="1:4" ht="14.5" x14ac:dyDescent="0.35">
      <c r="A146" t="s">
        <v>429</v>
      </c>
      <c r="B146" t="s">
        <v>526</v>
      </c>
      <c r="C146" s="135" t="s">
        <v>1016</v>
      </c>
      <c r="D146" t="str">
        <f t="shared" si="2"/>
        <v>5.6.4 Solar electricity generation</v>
      </c>
    </row>
    <row r="147" spans="1:4" ht="14.5" x14ac:dyDescent="0.35">
      <c r="A147" t="s">
        <v>425</v>
      </c>
      <c r="B147" t="s">
        <v>430</v>
      </c>
      <c r="C147" s="135" t="s">
        <v>1016</v>
      </c>
      <c r="D147" t="str">
        <f t="shared" si="2"/>
        <v>5.6.5 Electricity substations and transmission</v>
      </c>
    </row>
    <row r="148" spans="1:4" ht="14.5" x14ac:dyDescent="0.35">
      <c r="A148" t="s">
        <v>460</v>
      </c>
      <c r="B148" t="s">
        <v>143</v>
      </c>
      <c r="C148" s="135" t="s">
        <v>1016</v>
      </c>
      <c r="D148" t="str">
        <f t="shared" si="2"/>
        <v>5.6.6 Gas treatment, storage and transmission</v>
      </c>
    </row>
    <row r="149" spans="1:4" ht="14.5" x14ac:dyDescent="0.35">
      <c r="A149" t="s">
        <v>525</v>
      </c>
      <c r="B149" t="s">
        <v>463</v>
      </c>
      <c r="C149" s="135" t="s">
        <v>1016</v>
      </c>
      <c r="D149" t="str">
        <f t="shared" si="2"/>
        <v>5.6.7 Water extraction and transmission</v>
      </c>
    </row>
    <row r="150" spans="1:4" ht="14.5" x14ac:dyDescent="0.35">
      <c r="A150" s="116" t="s">
        <v>374</v>
      </c>
      <c r="B150" s="116" t="s">
        <v>144</v>
      </c>
      <c r="C150" s="149" t="s">
        <v>1037</v>
      </c>
      <c r="D150" t="str">
        <f t="shared" si="2"/>
        <v>5.7.0 Transport and communication</v>
      </c>
    </row>
    <row r="151" spans="1:4" ht="14.5" x14ac:dyDescent="0.35">
      <c r="A151" t="s">
        <v>145</v>
      </c>
      <c r="B151" t="s">
        <v>146</v>
      </c>
      <c r="C151" s="135" t="s">
        <v>1016</v>
      </c>
      <c r="D151" t="str">
        <f t="shared" si="2"/>
        <v>5.7.1 Airports/aerodromes</v>
      </c>
    </row>
    <row r="152" spans="1:4" ht="14.5" x14ac:dyDescent="0.35">
      <c r="A152" t="s">
        <v>147</v>
      </c>
      <c r="B152" t="s">
        <v>148</v>
      </c>
      <c r="C152" s="135" t="s">
        <v>1016</v>
      </c>
      <c r="D152" t="str">
        <f t="shared" si="2"/>
        <v>5.7.2 Roads</v>
      </c>
    </row>
    <row r="153" spans="1:4" ht="14.5" x14ac:dyDescent="0.35">
      <c r="A153" t="s">
        <v>149</v>
      </c>
      <c r="B153" t="s">
        <v>150</v>
      </c>
      <c r="C153" s="135" t="s">
        <v>1016</v>
      </c>
      <c r="D153" t="str">
        <f t="shared" si="2"/>
        <v>5.7.3 Railways</v>
      </c>
    </row>
    <row r="154" spans="1:4" ht="14.5" x14ac:dyDescent="0.35">
      <c r="A154" t="s">
        <v>151</v>
      </c>
      <c r="B154" t="s">
        <v>152</v>
      </c>
      <c r="C154" s="135" t="s">
        <v>1016</v>
      </c>
      <c r="D154" t="str">
        <f t="shared" si="2"/>
        <v>5.7.4 Ports and water transport</v>
      </c>
    </row>
    <row r="155" spans="1:4" ht="14.5" x14ac:dyDescent="0.35">
      <c r="A155" t="s">
        <v>153</v>
      </c>
      <c r="B155" t="s">
        <v>154</v>
      </c>
      <c r="C155" s="135" t="s">
        <v>1016</v>
      </c>
      <c r="D155" t="str">
        <f t="shared" si="2"/>
        <v>5.7.5 Navigation and communication</v>
      </c>
    </row>
    <row r="156" spans="1:4" ht="14.5" x14ac:dyDescent="0.35">
      <c r="A156" s="116" t="s">
        <v>375</v>
      </c>
      <c r="B156" s="116" t="s">
        <v>155</v>
      </c>
      <c r="C156" s="149" t="s">
        <v>1037</v>
      </c>
      <c r="D156" t="str">
        <f t="shared" si="2"/>
        <v>5.8.0 Mining</v>
      </c>
    </row>
    <row r="157" spans="1:4" ht="14.5" x14ac:dyDescent="0.35">
      <c r="A157" t="s">
        <v>156</v>
      </c>
      <c r="B157" t="s">
        <v>157</v>
      </c>
      <c r="C157" s="135" t="s">
        <v>1016</v>
      </c>
      <c r="D157" t="str">
        <f t="shared" si="2"/>
        <v>5.8.1 Mines</v>
      </c>
    </row>
    <row r="158" spans="1:4" ht="14.5" x14ac:dyDescent="0.35">
      <c r="A158" t="s">
        <v>158</v>
      </c>
      <c r="B158" t="s">
        <v>159</v>
      </c>
      <c r="C158" s="135" t="s">
        <v>1016</v>
      </c>
      <c r="D158" t="str">
        <f t="shared" si="2"/>
        <v>5.8.2 Quarries</v>
      </c>
    </row>
    <row r="159" spans="1:4" ht="14.5" x14ac:dyDescent="0.35">
      <c r="A159" t="s">
        <v>160</v>
      </c>
      <c r="B159" t="s">
        <v>161</v>
      </c>
      <c r="C159" s="135" t="s">
        <v>1016</v>
      </c>
      <c r="D159" t="str">
        <f t="shared" si="2"/>
        <v>5.8.3 Tailings</v>
      </c>
    </row>
    <row r="160" spans="1:4" ht="14.5" x14ac:dyDescent="0.35">
      <c r="A160" t="s">
        <v>421</v>
      </c>
      <c r="B160" t="s">
        <v>522</v>
      </c>
      <c r="C160" s="135" t="s">
        <v>1016</v>
      </c>
      <c r="D160" t="str">
        <f t="shared" si="2"/>
        <v>5.8.4 Extractive Industry not in use</v>
      </c>
    </row>
    <row r="161" spans="1:4" ht="14.5" x14ac:dyDescent="0.35">
      <c r="A161" s="116" t="s">
        <v>376</v>
      </c>
      <c r="B161" s="116" t="s">
        <v>162</v>
      </c>
      <c r="C161" s="149" t="s">
        <v>1037</v>
      </c>
      <c r="D161" t="str">
        <f t="shared" si="2"/>
        <v>5.9.0 Waste treatment and disposal</v>
      </c>
    </row>
    <row r="162" spans="1:4" ht="14.5" x14ac:dyDescent="0.35">
      <c r="A162" t="s">
        <v>163</v>
      </c>
      <c r="B162" t="s">
        <v>184</v>
      </c>
      <c r="C162" s="135" t="s">
        <v>1016</v>
      </c>
      <c r="D162" t="str">
        <f t="shared" si="2"/>
        <v>5.9.1 Effluent pond</v>
      </c>
    </row>
    <row r="163" spans="1:4" ht="14.5" x14ac:dyDescent="0.35">
      <c r="A163" t="s">
        <v>165</v>
      </c>
      <c r="B163" t="s">
        <v>166</v>
      </c>
      <c r="C163" s="135" t="s">
        <v>1016</v>
      </c>
      <c r="D163" t="str">
        <f t="shared" si="2"/>
        <v>5.9.2 Landfill</v>
      </c>
    </row>
    <row r="164" spans="1:4" ht="14.5" x14ac:dyDescent="0.35">
      <c r="A164" t="s">
        <v>167</v>
      </c>
      <c r="B164" t="s">
        <v>168</v>
      </c>
      <c r="C164" s="135" t="s">
        <v>1016</v>
      </c>
      <c r="D164" t="str">
        <f t="shared" si="2"/>
        <v>5.9.3 Solid garbage</v>
      </c>
    </row>
    <row r="165" spans="1:4" ht="14.5" x14ac:dyDescent="0.35">
      <c r="A165" t="s">
        <v>169</v>
      </c>
      <c r="B165" t="s">
        <v>170</v>
      </c>
      <c r="C165" s="135" t="s">
        <v>1016</v>
      </c>
      <c r="D165" t="str">
        <f t="shared" si="2"/>
        <v>5.9.4 Incinerators</v>
      </c>
    </row>
    <row r="166" spans="1:4" ht="14.5" x14ac:dyDescent="0.35">
      <c r="A166" t="s">
        <v>171</v>
      </c>
      <c r="B166" t="s">
        <v>506</v>
      </c>
      <c r="C166" s="135" t="s">
        <v>1016</v>
      </c>
      <c r="D166" t="str">
        <f t="shared" si="2"/>
        <v>5.9.5 Sewage/sewerage</v>
      </c>
    </row>
    <row r="167" spans="1:4" ht="14.5" x14ac:dyDescent="0.35">
      <c r="A167" s="116" t="s">
        <v>377</v>
      </c>
      <c r="B167" s="116" t="s">
        <v>172</v>
      </c>
      <c r="C167" s="137"/>
      <c r="D167" t="str">
        <f t="shared" si="2"/>
        <v>6.1.0 Lake</v>
      </c>
    </row>
    <row r="168" spans="1:4" ht="14.5" x14ac:dyDescent="0.35">
      <c r="A168" t="s">
        <v>173</v>
      </c>
      <c r="B168" t="s">
        <v>174</v>
      </c>
      <c r="C168" s="137" t="s">
        <v>1024</v>
      </c>
      <c r="D168" t="str">
        <f t="shared" si="2"/>
        <v>6.1.1 Lake - conservation</v>
      </c>
    </row>
    <row r="169" spans="1:4" ht="14.5" x14ac:dyDescent="0.35">
      <c r="A169" t="s">
        <v>175</v>
      </c>
      <c r="B169" t="s">
        <v>176</v>
      </c>
      <c r="C169" s="137" t="s">
        <v>1024</v>
      </c>
      <c r="D169" t="str">
        <f t="shared" si="2"/>
        <v>6.1.2 Lake - production</v>
      </c>
    </row>
    <row r="170" spans="1:4" ht="14.5" x14ac:dyDescent="0.35">
      <c r="A170" t="s">
        <v>177</v>
      </c>
      <c r="B170" t="s">
        <v>178</v>
      </c>
      <c r="C170" s="137" t="s">
        <v>1024</v>
      </c>
      <c r="D170" t="str">
        <f t="shared" si="2"/>
        <v>6.1.3 Lake - intensive use</v>
      </c>
    </row>
    <row r="171" spans="1:4" ht="14.5" x14ac:dyDescent="0.35">
      <c r="A171" t="s">
        <v>456</v>
      </c>
      <c r="B171" t="s">
        <v>457</v>
      </c>
      <c r="C171" s="148" t="s">
        <v>1028</v>
      </c>
      <c r="D171" t="str">
        <f t="shared" si="2"/>
        <v>6.1.4 Lake - saline</v>
      </c>
    </row>
    <row r="172" spans="1:4" ht="14.5" x14ac:dyDescent="0.35">
      <c r="A172" t="s">
        <v>456</v>
      </c>
      <c r="B172" t="s">
        <v>457</v>
      </c>
      <c r="C172" s="148" t="s">
        <v>1029</v>
      </c>
      <c r="D172" t="str">
        <f t="shared" si="2"/>
        <v>6.1.4 Lake - saline</v>
      </c>
    </row>
    <row r="173" spans="1:4" ht="14.5" x14ac:dyDescent="0.35">
      <c r="A173" s="116" t="s">
        <v>378</v>
      </c>
      <c r="B173" s="116" t="s">
        <v>236</v>
      </c>
      <c r="C173" s="149" t="s">
        <v>1038</v>
      </c>
      <c r="D173" t="str">
        <f t="shared" si="2"/>
        <v>6.2.0 Reservoir/dam</v>
      </c>
    </row>
    <row r="174" spans="1:4" ht="14.5" x14ac:dyDescent="0.35">
      <c r="A174" t="s">
        <v>180</v>
      </c>
      <c r="B174" t="s">
        <v>179</v>
      </c>
      <c r="C174" s="135" t="s">
        <v>1017</v>
      </c>
      <c r="D174" t="str">
        <f t="shared" si="2"/>
        <v>6.2.1 Reservoir</v>
      </c>
    </row>
    <row r="175" spans="1:4" ht="14.5" x14ac:dyDescent="0.35">
      <c r="A175" t="s">
        <v>181</v>
      </c>
      <c r="B175" t="s">
        <v>387</v>
      </c>
      <c r="C175" s="135" t="s">
        <v>1017</v>
      </c>
      <c r="D175" t="str">
        <f t="shared" si="2"/>
        <v>6.2.2 Water storage - intensive use/farm dams</v>
      </c>
    </row>
    <row r="176" spans="1:4" ht="14.5" x14ac:dyDescent="0.35">
      <c r="A176" t="s">
        <v>182</v>
      </c>
      <c r="B176" t="s">
        <v>183</v>
      </c>
      <c r="C176" s="135" t="s">
        <v>1017</v>
      </c>
      <c r="D176" t="str">
        <f t="shared" si="2"/>
        <v>6.2.3 Evaporation basin</v>
      </c>
    </row>
    <row r="177" spans="1:4" ht="14.5" x14ac:dyDescent="0.35">
      <c r="A177" s="116" t="s">
        <v>379</v>
      </c>
      <c r="B177" s="116" t="s">
        <v>185</v>
      </c>
      <c r="C177" s="149" t="s">
        <v>1039</v>
      </c>
      <c r="D177" t="str">
        <f t="shared" si="2"/>
        <v>6.3.0 River</v>
      </c>
    </row>
    <row r="178" spans="1:4" ht="14.5" x14ac:dyDescent="0.35">
      <c r="A178" t="s">
        <v>186</v>
      </c>
      <c r="B178" t="s">
        <v>187</v>
      </c>
      <c r="C178" s="137" t="s">
        <v>1021</v>
      </c>
      <c r="D178" t="str">
        <f t="shared" si="2"/>
        <v>6.3.1 River - conservation</v>
      </c>
    </row>
    <row r="179" spans="1:4" ht="14.5" x14ac:dyDescent="0.35">
      <c r="A179" t="s">
        <v>188</v>
      </c>
      <c r="B179" t="s">
        <v>189</v>
      </c>
      <c r="C179" s="137" t="s">
        <v>1021</v>
      </c>
      <c r="D179" t="str">
        <f t="shared" si="2"/>
        <v>6.3.2 River - production</v>
      </c>
    </row>
    <row r="180" spans="1:4" ht="14.5" x14ac:dyDescent="0.35">
      <c r="A180" t="s">
        <v>190</v>
      </c>
      <c r="B180" t="s">
        <v>191</v>
      </c>
      <c r="C180" s="137" t="s">
        <v>1021</v>
      </c>
      <c r="D180" t="str">
        <f t="shared" si="2"/>
        <v>6.3.3 River - intensive use</v>
      </c>
    </row>
    <row r="181" spans="1:4" ht="14.5" x14ac:dyDescent="0.35">
      <c r="A181" s="116" t="s">
        <v>380</v>
      </c>
      <c r="B181" s="116" t="s">
        <v>192</v>
      </c>
      <c r="C181" s="149" t="s">
        <v>1040</v>
      </c>
      <c r="D181" t="str">
        <f t="shared" si="2"/>
        <v>6.4.0 Channel/aqueduct</v>
      </c>
    </row>
    <row r="182" spans="1:4" ht="14.5" x14ac:dyDescent="0.35">
      <c r="A182" t="s">
        <v>193</v>
      </c>
      <c r="B182" t="s">
        <v>194</v>
      </c>
      <c r="C182" s="135" t="s">
        <v>1018</v>
      </c>
      <c r="D182" t="str">
        <f t="shared" si="2"/>
        <v>6.4.1 Supply channel/aqueduct</v>
      </c>
    </row>
    <row r="183" spans="1:4" ht="14.5" x14ac:dyDescent="0.35">
      <c r="A183" t="s">
        <v>195</v>
      </c>
      <c r="B183" t="s">
        <v>196</v>
      </c>
      <c r="C183" s="135" t="s">
        <v>1018</v>
      </c>
      <c r="D183" t="str">
        <f t="shared" si="2"/>
        <v>6.4.2 Drainage channel/aqueduct</v>
      </c>
    </row>
    <row r="184" spans="1:4" ht="14.5" x14ac:dyDescent="0.35">
      <c r="A184" t="s">
        <v>455</v>
      </c>
      <c r="B184" t="s">
        <v>164</v>
      </c>
      <c r="C184" s="135" t="s">
        <v>1018</v>
      </c>
      <c r="D184" t="str">
        <f t="shared" si="2"/>
        <v>6.4.3 Stormwater</v>
      </c>
    </row>
    <row r="185" spans="1:4" ht="14.5" x14ac:dyDescent="0.35">
      <c r="A185" s="116" t="s">
        <v>381</v>
      </c>
      <c r="B185" s="116" t="s">
        <v>197</v>
      </c>
      <c r="C185" s="137"/>
      <c r="D185" t="str">
        <f t="shared" si="2"/>
        <v>6.5.0 Marsh/wetland</v>
      </c>
    </row>
    <row r="186" spans="1:4" ht="14.5" x14ac:dyDescent="0.35">
      <c r="A186" t="s">
        <v>198</v>
      </c>
      <c r="B186" t="s">
        <v>199</v>
      </c>
      <c r="C186" s="137" t="s">
        <v>1025</v>
      </c>
      <c r="D186" t="str">
        <f t="shared" si="2"/>
        <v>6.5.1 Marsh/wetland - conservation</v>
      </c>
    </row>
    <row r="187" spans="1:4" ht="14.5" x14ac:dyDescent="0.35">
      <c r="A187" t="s">
        <v>200</v>
      </c>
      <c r="B187" t="s">
        <v>201</v>
      </c>
      <c r="C187" s="137" t="s">
        <v>1025</v>
      </c>
      <c r="D187" t="str">
        <f t="shared" si="2"/>
        <v>6.5.2 Marsh/wetland - production</v>
      </c>
    </row>
    <row r="188" spans="1:4" ht="14.5" x14ac:dyDescent="0.35">
      <c r="A188" t="s">
        <v>202</v>
      </c>
      <c r="B188" t="s">
        <v>203</v>
      </c>
      <c r="C188" s="137" t="s">
        <v>1025</v>
      </c>
      <c r="D188" t="str">
        <f t="shared" si="2"/>
        <v>6.5.3 Marsh/wetland - intensive use</v>
      </c>
    </row>
    <row r="189" spans="1:4" ht="14.5" x14ac:dyDescent="0.35">
      <c r="A189" t="s">
        <v>458</v>
      </c>
      <c r="B189" t="s">
        <v>459</v>
      </c>
      <c r="C189" s="137" t="s">
        <v>1023</v>
      </c>
      <c r="D189" t="str">
        <f t="shared" si="2"/>
        <v>6.5.4 Marsh/wetland - saline</v>
      </c>
    </row>
    <row r="190" spans="1:4" ht="14.5" x14ac:dyDescent="0.35">
      <c r="A190" s="116" t="s">
        <v>382</v>
      </c>
      <c r="B190" s="116" t="s">
        <v>204</v>
      </c>
      <c r="C190" s="137"/>
      <c r="D190" t="str">
        <f t="shared" si="2"/>
        <v>6.6.0 Estuary/coastal waters</v>
      </c>
    </row>
    <row r="191" spans="1:4" ht="14.5" x14ac:dyDescent="0.35">
      <c r="A191" t="s">
        <v>205</v>
      </c>
      <c r="B191" t="s">
        <v>206</v>
      </c>
      <c r="C191" s="148" t="s">
        <v>1026</v>
      </c>
      <c r="D191" t="str">
        <f t="shared" si="2"/>
        <v>6.6.1 Estuary/coastal waters - conservation</v>
      </c>
    </row>
    <row r="192" spans="1:4" ht="14.5" x14ac:dyDescent="0.35">
      <c r="A192" t="s">
        <v>205</v>
      </c>
      <c r="B192" t="s">
        <v>206</v>
      </c>
      <c r="C192" s="148" t="s">
        <v>1027</v>
      </c>
      <c r="D192" t="str">
        <f t="shared" si="2"/>
        <v>6.6.1 Estuary/coastal waters - conservation</v>
      </c>
    </row>
    <row r="193" spans="1:4" ht="14.5" x14ac:dyDescent="0.35">
      <c r="A193" t="s">
        <v>207</v>
      </c>
      <c r="B193" t="s">
        <v>208</v>
      </c>
      <c r="C193" s="148" t="s">
        <v>1026</v>
      </c>
      <c r="D193" t="str">
        <f t="shared" si="2"/>
        <v>6.6.2 Estuary/coastal waters - production</v>
      </c>
    </row>
    <row r="194" spans="1:4" ht="14.5" x14ac:dyDescent="0.35">
      <c r="A194" t="s">
        <v>207</v>
      </c>
      <c r="B194" t="s">
        <v>208</v>
      </c>
      <c r="C194" s="148" t="s">
        <v>1027</v>
      </c>
      <c r="D194" t="str">
        <f t="shared" si="2"/>
        <v>6.6.2 Estuary/coastal waters - production</v>
      </c>
    </row>
    <row r="195" spans="1:4" ht="14.5" x14ac:dyDescent="0.35">
      <c r="A195" t="s">
        <v>209</v>
      </c>
      <c r="B195" t="s">
        <v>210</v>
      </c>
      <c r="C195" s="148" t="s">
        <v>1026</v>
      </c>
      <c r="D195" t="str">
        <f t="shared" ref="D195:D196" si="3">A195&amp;" "&amp;B195</f>
        <v>6.6.3 Estuary/coastal waters - intensive use</v>
      </c>
    </row>
    <row r="196" spans="1:4" ht="14.5" x14ac:dyDescent="0.35">
      <c r="A196" t="s">
        <v>209</v>
      </c>
      <c r="B196" t="s">
        <v>210</v>
      </c>
      <c r="C196" s="148" t="s">
        <v>1027</v>
      </c>
      <c r="D196" t="str">
        <f t="shared" si="3"/>
        <v>6.6.3 Estuary/coastal waters - intensive use</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8"/>
  <sheetViews>
    <sheetView workbookViewId="0">
      <selection activeCell="A22" sqref="A22"/>
    </sheetView>
  </sheetViews>
  <sheetFormatPr defaultColWidth="9.08984375" defaultRowHeight="14.5" x14ac:dyDescent="0.35"/>
  <cols>
    <col min="1" max="1" width="104.08984375" style="151" customWidth="1"/>
    <col min="2" max="16384" width="9.08984375" style="151"/>
  </cols>
  <sheetData>
    <row r="1" spans="1:1" x14ac:dyDescent="0.35">
      <c r="A1" s="159" t="s">
        <v>1454</v>
      </c>
    </row>
    <row r="2" spans="1:1" x14ac:dyDescent="0.35">
      <c r="A2" s="151" t="s">
        <v>1050</v>
      </c>
    </row>
    <row r="3" spans="1:1" x14ac:dyDescent="0.35">
      <c r="A3" s="151" t="s">
        <v>1051</v>
      </c>
    </row>
    <row r="4" spans="1:1" x14ac:dyDescent="0.35">
      <c r="A4" s="151" t="s">
        <v>1052</v>
      </c>
    </row>
    <row r="5" spans="1:1" x14ac:dyDescent="0.35">
      <c r="A5" s="151" t="s">
        <v>1053</v>
      </c>
    </row>
    <row r="6" spans="1:1" x14ac:dyDescent="0.35">
      <c r="A6" s="160" t="s">
        <v>1455</v>
      </c>
    </row>
    <row r="7" spans="1:1" x14ac:dyDescent="0.35">
      <c r="A7" s="160" t="s">
        <v>1470</v>
      </c>
    </row>
    <row r="8" spans="1:1" x14ac:dyDescent="0.35">
      <c r="A8" s="159" t="s">
        <v>1054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407F-CA69-4F97-BCFC-D627CEC32743}">
  <dimension ref="A1:A13"/>
  <sheetViews>
    <sheetView workbookViewId="0">
      <selection sqref="A1:A13"/>
    </sheetView>
  </sheetViews>
  <sheetFormatPr defaultRowHeight="12.5" x14ac:dyDescent="0.25"/>
  <sheetData>
    <row r="1" spans="1:1" ht="14.5" x14ac:dyDescent="0.35">
      <c r="A1" s="151" t="s">
        <v>1048</v>
      </c>
    </row>
    <row r="2" spans="1:1" ht="14.5" x14ac:dyDescent="0.35">
      <c r="A2" s="151" t="s">
        <v>1049</v>
      </c>
    </row>
    <row r="3" spans="1:1" ht="14.5" x14ac:dyDescent="0.35">
      <c r="A3" s="159" t="s">
        <v>1454</v>
      </c>
    </row>
    <row r="4" spans="1:1" ht="14.5" x14ac:dyDescent="0.35">
      <c r="A4" s="151" t="s">
        <v>1050</v>
      </c>
    </row>
    <row r="5" spans="1:1" ht="14.5" x14ac:dyDescent="0.35">
      <c r="A5" s="151" t="s">
        <v>1051</v>
      </c>
    </row>
    <row r="6" spans="1:1" ht="14.5" x14ac:dyDescent="0.35">
      <c r="A6" s="151" t="s">
        <v>1052</v>
      </c>
    </row>
    <row r="7" spans="1:1" ht="14.5" x14ac:dyDescent="0.35">
      <c r="A7" s="151" t="s">
        <v>1053</v>
      </c>
    </row>
    <row r="8" spans="1:1" ht="14.5" x14ac:dyDescent="0.35">
      <c r="A8" s="160" t="s">
        <v>1455</v>
      </c>
    </row>
    <row r="9" spans="1:1" ht="14.5" x14ac:dyDescent="0.35">
      <c r="A9" s="160" t="s">
        <v>1470</v>
      </c>
    </row>
    <row r="10" spans="1:1" ht="14.5" x14ac:dyDescent="0.35">
      <c r="A10" s="159" t="s">
        <v>1054</v>
      </c>
    </row>
    <row r="11" spans="1:1" ht="14.5" x14ac:dyDescent="0.35">
      <c r="A11" s="151" t="s">
        <v>1055</v>
      </c>
    </row>
    <row r="12" spans="1:1" ht="14.5" x14ac:dyDescent="0.35">
      <c r="A12" s="151" t="s">
        <v>1056</v>
      </c>
    </row>
    <row r="13" spans="1:1" ht="14.5" x14ac:dyDescent="0.35">
      <c r="A13" s="151" t="s">
        <v>1471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8"/>
  <sheetViews>
    <sheetView tabSelected="1" workbookViewId="0">
      <pane ySplit="1" topLeftCell="A2" activePane="bottomLeft" state="frozen"/>
      <selection pane="bottomLeft" activeCell="A2" sqref="A2:XFD2"/>
    </sheetView>
  </sheetViews>
  <sheetFormatPr defaultRowHeight="12.5" x14ac:dyDescent="0.25"/>
  <cols>
    <col min="1" max="1" width="43.6328125" bestFit="1" customWidth="1"/>
    <col min="2" max="2" width="36" customWidth="1"/>
    <col min="3" max="3" width="22.08984375" customWidth="1"/>
    <col min="4" max="4" width="22.6328125" customWidth="1"/>
    <col min="5" max="5" width="41.54296875" customWidth="1"/>
    <col min="6" max="6" width="29.90625" customWidth="1"/>
    <col min="7" max="8" width="35.08984375" customWidth="1"/>
    <col min="9" max="9" width="12.08984375" bestFit="1" customWidth="1"/>
    <col min="10" max="10" width="9.90625" bestFit="1" customWidth="1"/>
    <col min="11" max="11" width="9.90625" customWidth="1"/>
    <col min="12" max="12" width="27.08984375" bestFit="1" customWidth="1"/>
    <col min="13" max="14" width="35.08984375" customWidth="1"/>
  </cols>
  <sheetData>
    <row r="1" spans="1:14" s="162" customFormat="1" ht="13" x14ac:dyDescent="0.3">
      <c r="A1" s="161" t="s">
        <v>1457</v>
      </c>
      <c r="B1" s="161" t="s">
        <v>1456</v>
      </c>
      <c r="C1" s="161" t="s">
        <v>1458</v>
      </c>
      <c r="D1" s="161" t="s">
        <v>1460</v>
      </c>
      <c r="E1" s="161" t="s">
        <v>1461</v>
      </c>
      <c r="F1" s="161" t="s">
        <v>1462</v>
      </c>
      <c r="G1" s="161" t="s">
        <v>1463</v>
      </c>
      <c r="H1" s="161" t="s">
        <v>1464</v>
      </c>
      <c r="I1" s="161" t="s">
        <v>1465</v>
      </c>
      <c r="J1" s="161" t="s">
        <v>1466</v>
      </c>
      <c r="K1" s="161" t="s">
        <v>1467</v>
      </c>
      <c r="L1" s="161" t="s">
        <v>1468</v>
      </c>
      <c r="M1" s="161" t="s">
        <v>1469</v>
      </c>
      <c r="N1" s="161" t="s">
        <v>1459</v>
      </c>
    </row>
    <row r="2" spans="1:14" ht="14" x14ac:dyDescent="0.4">
      <c r="A2" t="s">
        <v>1057</v>
      </c>
      <c r="B2" t="s">
        <v>1258</v>
      </c>
      <c r="C2" s="104" t="s">
        <v>1030</v>
      </c>
      <c r="D2" s="104" t="s">
        <v>1045</v>
      </c>
      <c r="E2" s="104" t="s">
        <v>1046</v>
      </c>
      <c r="F2" s="154" t="s">
        <v>1033</v>
      </c>
      <c r="G2" s="155" t="s">
        <v>1041</v>
      </c>
      <c r="H2" t="s">
        <v>1043</v>
      </c>
      <c r="I2" s="156">
        <v>45261</v>
      </c>
      <c r="K2" t="s">
        <v>1042</v>
      </c>
      <c r="L2" t="s">
        <v>1044</v>
      </c>
      <c r="M2" s="155"/>
      <c r="N2" s="155" t="str">
        <f>_xlfn.CONCAT(B2, " - mapping to IUCN GET")</f>
        <v>1.1.1 Strict nature reserves - mapping to IUCN GET</v>
      </c>
    </row>
    <row r="3" spans="1:14" ht="14" x14ac:dyDescent="0.4">
      <c r="A3" s="17" t="s">
        <v>1058</v>
      </c>
      <c r="B3" t="s">
        <v>1259</v>
      </c>
      <c r="C3" s="104" t="s">
        <v>1030</v>
      </c>
      <c r="D3" s="104" t="s">
        <v>1045</v>
      </c>
      <c r="E3" s="104" t="s">
        <v>1046</v>
      </c>
      <c r="F3" s="154" t="s">
        <v>1033</v>
      </c>
      <c r="G3" s="155" t="s">
        <v>1041</v>
      </c>
      <c r="H3" t="s">
        <v>1043</v>
      </c>
      <c r="I3" s="156">
        <v>45261</v>
      </c>
      <c r="K3" t="s">
        <v>1042</v>
      </c>
      <c r="L3" t="s">
        <v>1044</v>
      </c>
      <c r="M3" s="155"/>
      <c r="N3" s="155" t="str">
        <f t="shared" ref="N3:N66" si="0">_xlfn.CONCAT(B3, " - mapping to IUCN GET")</f>
        <v>1.1.2 Wilderness area - mapping to IUCN GET</v>
      </c>
    </row>
    <row r="4" spans="1:14" ht="14" x14ac:dyDescent="0.4">
      <c r="A4" t="s">
        <v>1059</v>
      </c>
      <c r="B4" t="s">
        <v>1260</v>
      </c>
      <c r="C4" s="104" t="s">
        <v>1030</v>
      </c>
      <c r="D4" s="104" t="s">
        <v>1045</v>
      </c>
      <c r="E4" s="104" t="s">
        <v>1046</v>
      </c>
      <c r="F4" s="154" t="s">
        <v>1033</v>
      </c>
      <c r="G4" s="155" t="s">
        <v>1041</v>
      </c>
      <c r="H4" t="s">
        <v>1043</v>
      </c>
      <c r="I4" s="156">
        <v>45261</v>
      </c>
      <c r="K4" t="s">
        <v>1042</v>
      </c>
      <c r="L4" t="s">
        <v>1044</v>
      </c>
      <c r="M4" s="155"/>
      <c r="N4" s="155" t="str">
        <f t="shared" si="0"/>
        <v>1.1.3 National park - mapping to IUCN GET</v>
      </c>
    </row>
    <row r="5" spans="1:14" ht="14" x14ac:dyDescent="0.4">
      <c r="A5" t="s">
        <v>1060</v>
      </c>
      <c r="B5" t="s">
        <v>1261</v>
      </c>
      <c r="C5" s="104" t="s">
        <v>1030</v>
      </c>
      <c r="D5" s="104" t="s">
        <v>1045</v>
      </c>
      <c r="E5" s="104" t="s">
        <v>1046</v>
      </c>
      <c r="F5" s="154" t="s">
        <v>1033</v>
      </c>
      <c r="G5" s="155" t="s">
        <v>1041</v>
      </c>
      <c r="H5" t="s">
        <v>1043</v>
      </c>
      <c r="I5" s="156">
        <v>45261</v>
      </c>
      <c r="K5" t="s">
        <v>1042</v>
      </c>
      <c r="L5" t="s">
        <v>1044</v>
      </c>
      <c r="M5" s="155"/>
      <c r="N5" s="155" t="str">
        <f t="shared" si="0"/>
        <v>1.1.4 Natural feature protection - mapping to IUCN GET</v>
      </c>
    </row>
    <row r="6" spans="1:14" ht="14" x14ac:dyDescent="0.4">
      <c r="A6" t="s">
        <v>1061</v>
      </c>
      <c r="B6" t="s">
        <v>1262</v>
      </c>
      <c r="C6" s="104" t="s">
        <v>1030</v>
      </c>
      <c r="D6" s="104" t="s">
        <v>1045</v>
      </c>
      <c r="E6" s="104" t="s">
        <v>1046</v>
      </c>
      <c r="F6" s="154" t="s">
        <v>1033</v>
      </c>
      <c r="G6" s="155" t="s">
        <v>1041</v>
      </c>
      <c r="H6" t="s">
        <v>1043</v>
      </c>
      <c r="I6" s="156">
        <v>45261</v>
      </c>
      <c r="K6" t="s">
        <v>1042</v>
      </c>
      <c r="L6" t="s">
        <v>1044</v>
      </c>
      <c r="M6" s="155"/>
      <c r="N6" s="155" t="str">
        <f t="shared" si="0"/>
        <v>1.1.5 Habitat/species management area - mapping to IUCN GET</v>
      </c>
    </row>
    <row r="7" spans="1:14" ht="14" x14ac:dyDescent="0.4">
      <c r="A7" t="s">
        <v>1062</v>
      </c>
      <c r="B7" t="s">
        <v>1263</v>
      </c>
      <c r="C7" s="104" t="s">
        <v>1030</v>
      </c>
      <c r="D7" s="104" t="s">
        <v>1045</v>
      </c>
      <c r="E7" s="104" t="s">
        <v>1046</v>
      </c>
      <c r="F7" s="154" t="s">
        <v>1033</v>
      </c>
      <c r="G7" s="155" t="s">
        <v>1041</v>
      </c>
      <c r="H7" t="s">
        <v>1043</v>
      </c>
      <c r="I7" s="156">
        <v>45261</v>
      </c>
      <c r="K7" t="s">
        <v>1042</v>
      </c>
      <c r="L7" t="s">
        <v>1044</v>
      </c>
      <c r="M7" s="155"/>
      <c r="N7" s="155" t="str">
        <f t="shared" si="0"/>
        <v>1.1.6 Protected landscape - mapping to IUCN GET</v>
      </c>
    </row>
    <row r="8" spans="1:14" ht="14" x14ac:dyDescent="0.4">
      <c r="A8" t="s">
        <v>1063</v>
      </c>
      <c r="B8" t="s">
        <v>1264</v>
      </c>
      <c r="C8" s="104" t="s">
        <v>1030</v>
      </c>
      <c r="D8" s="104" t="s">
        <v>1045</v>
      </c>
      <c r="E8" s="104" t="s">
        <v>1046</v>
      </c>
      <c r="F8" s="154" t="s">
        <v>1033</v>
      </c>
      <c r="G8" s="155" t="s">
        <v>1041</v>
      </c>
      <c r="H8" t="s">
        <v>1043</v>
      </c>
      <c r="I8" s="156">
        <v>45261</v>
      </c>
      <c r="K8" t="s">
        <v>1042</v>
      </c>
      <c r="L8" t="s">
        <v>1044</v>
      </c>
      <c r="M8" s="155"/>
      <c r="N8" s="155" t="str">
        <f t="shared" si="0"/>
        <v>1.1.7 Other conserved area - mapping to IUCN GET</v>
      </c>
    </row>
    <row r="9" spans="1:14" ht="14" x14ac:dyDescent="0.4">
      <c r="A9" t="s">
        <v>1229</v>
      </c>
      <c r="B9" t="s">
        <v>1412</v>
      </c>
      <c r="C9" s="104" t="s">
        <v>1030</v>
      </c>
      <c r="D9" s="104" t="s">
        <v>1045</v>
      </c>
      <c r="E9" s="104" t="s">
        <v>1046</v>
      </c>
      <c r="F9" s="154" t="s">
        <v>1033</v>
      </c>
      <c r="G9" s="155" t="s">
        <v>1247</v>
      </c>
      <c r="H9" t="s">
        <v>1248</v>
      </c>
      <c r="I9" s="156">
        <v>45413</v>
      </c>
      <c r="K9" t="s">
        <v>1042</v>
      </c>
      <c r="N9" s="155" t="str">
        <f t="shared" si="0"/>
        <v>1.2.0 Managed resource protection - mapping to IUCN GET</v>
      </c>
    </row>
    <row r="10" spans="1:14" ht="14" x14ac:dyDescent="0.4">
      <c r="A10" t="s">
        <v>1064</v>
      </c>
      <c r="B10" t="s">
        <v>1265</v>
      </c>
      <c r="C10" s="104" t="s">
        <v>1030</v>
      </c>
      <c r="D10" s="104" t="s">
        <v>1045</v>
      </c>
      <c r="E10" s="104" t="s">
        <v>1046</v>
      </c>
      <c r="F10" s="154" t="s">
        <v>1033</v>
      </c>
      <c r="G10" s="155" t="s">
        <v>1041</v>
      </c>
      <c r="H10" t="s">
        <v>1043</v>
      </c>
      <c r="I10" s="156">
        <v>45261</v>
      </c>
      <c r="K10" t="s">
        <v>1042</v>
      </c>
      <c r="L10" t="s">
        <v>1044</v>
      </c>
      <c r="M10" s="155"/>
      <c r="N10" s="155" t="str">
        <f t="shared" si="0"/>
        <v>1.2.1 Biodiversity - mapping to IUCN GET</v>
      </c>
    </row>
    <row r="11" spans="1:14" ht="14" x14ac:dyDescent="0.4">
      <c r="A11" t="s">
        <v>1065</v>
      </c>
      <c r="B11" t="s">
        <v>1266</v>
      </c>
      <c r="C11" s="104" t="s">
        <v>1030</v>
      </c>
      <c r="D11" s="104" t="s">
        <v>1045</v>
      </c>
      <c r="E11" s="104" t="s">
        <v>1046</v>
      </c>
      <c r="F11" s="154" t="s">
        <v>1033</v>
      </c>
      <c r="G11" s="155" t="s">
        <v>1041</v>
      </c>
      <c r="H11" t="s">
        <v>1043</v>
      </c>
      <c r="I11" s="156">
        <v>45261</v>
      </c>
      <c r="K11" t="s">
        <v>1042</v>
      </c>
      <c r="L11" t="s">
        <v>1044</v>
      </c>
      <c r="M11" s="155"/>
      <c r="N11" s="155" t="str">
        <f t="shared" si="0"/>
        <v>1.2.2 Surface water supply - mapping to IUCN GET</v>
      </c>
    </row>
    <row r="12" spans="1:14" ht="14" x14ac:dyDescent="0.4">
      <c r="A12" t="s">
        <v>1066</v>
      </c>
      <c r="B12" t="s">
        <v>1267</v>
      </c>
      <c r="C12" s="104" t="s">
        <v>1030</v>
      </c>
      <c r="D12" s="104" t="s">
        <v>1045</v>
      </c>
      <c r="E12" s="104" t="s">
        <v>1046</v>
      </c>
      <c r="F12" s="154" t="s">
        <v>1033</v>
      </c>
      <c r="G12" s="155" t="s">
        <v>1041</v>
      </c>
      <c r="H12" t="s">
        <v>1043</v>
      </c>
      <c r="I12" s="156">
        <v>45261</v>
      </c>
      <c r="K12" t="s">
        <v>1042</v>
      </c>
      <c r="L12" t="s">
        <v>1044</v>
      </c>
      <c r="M12" s="155"/>
      <c r="N12" s="155" t="str">
        <f t="shared" si="0"/>
        <v>1.2.3 Groundwater - mapping to IUCN GET</v>
      </c>
    </row>
    <row r="13" spans="1:14" ht="14" x14ac:dyDescent="0.4">
      <c r="A13" t="s">
        <v>1067</v>
      </c>
      <c r="B13" t="s">
        <v>1268</v>
      </c>
      <c r="C13" s="104" t="s">
        <v>1030</v>
      </c>
      <c r="D13" s="104" t="s">
        <v>1045</v>
      </c>
      <c r="E13" s="104" t="s">
        <v>1046</v>
      </c>
      <c r="F13" s="154" t="s">
        <v>1033</v>
      </c>
      <c r="G13" s="155" t="s">
        <v>1041</v>
      </c>
      <c r="H13" t="s">
        <v>1043</v>
      </c>
      <c r="I13" s="156">
        <v>45261</v>
      </c>
      <c r="K13" t="s">
        <v>1042</v>
      </c>
      <c r="L13" t="s">
        <v>1044</v>
      </c>
      <c r="M13" s="155"/>
      <c r="N13" s="155" t="str">
        <f t="shared" si="0"/>
        <v>1.2.4 Landscape - mapping to IUCN GET</v>
      </c>
    </row>
    <row r="14" spans="1:14" ht="14" x14ac:dyDescent="0.4">
      <c r="A14" t="s">
        <v>1068</v>
      </c>
      <c r="B14" t="s">
        <v>1269</v>
      </c>
      <c r="C14" s="104" t="s">
        <v>1030</v>
      </c>
      <c r="D14" s="104" t="s">
        <v>1045</v>
      </c>
      <c r="E14" s="104" t="s">
        <v>1046</v>
      </c>
      <c r="F14" s="154" t="s">
        <v>1033</v>
      </c>
      <c r="G14" s="155" t="s">
        <v>1041</v>
      </c>
      <c r="H14" t="s">
        <v>1043</v>
      </c>
      <c r="I14" s="156">
        <v>45261</v>
      </c>
      <c r="K14" t="s">
        <v>1042</v>
      </c>
      <c r="L14" t="s">
        <v>1044</v>
      </c>
      <c r="M14" s="155"/>
      <c r="N14" s="155" t="str">
        <f t="shared" si="0"/>
        <v>1.2.5 Traditional Indigenous uses - mapping to IUCN GET</v>
      </c>
    </row>
    <row r="15" spans="1:14" ht="14" x14ac:dyDescent="0.4">
      <c r="A15" t="s">
        <v>1230</v>
      </c>
      <c r="B15" t="s">
        <v>1413</v>
      </c>
      <c r="C15" s="104" t="s">
        <v>1030</v>
      </c>
      <c r="D15" s="104" t="s">
        <v>1045</v>
      </c>
      <c r="E15" s="104" t="s">
        <v>1046</v>
      </c>
      <c r="F15" s="154" t="s">
        <v>1033</v>
      </c>
      <c r="G15" s="155" t="s">
        <v>1247</v>
      </c>
      <c r="H15" t="s">
        <v>1248</v>
      </c>
      <c r="I15" s="156">
        <v>45413</v>
      </c>
      <c r="K15" t="s">
        <v>1042</v>
      </c>
      <c r="N15" s="155" t="str">
        <f t="shared" si="0"/>
        <v>1.3.0 Other minimal use - mapping to IUCN GET</v>
      </c>
    </row>
    <row r="16" spans="1:14" ht="14" x14ac:dyDescent="0.4">
      <c r="A16" t="s">
        <v>1069</v>
      </c>
      <c r="B16" t="s">
        <v>1270</v>
      </c>
      <c r="C16" s="104" t="s">
        <v>1030</v>
      </c>
      <c r="D16" s="104" t="s">
        <v>1045</v>
      </c>
      <c r="E16" s="104" t="s">
        <v>1046</v>
      </c>
      <c r="F16" s="154" t="s">
        <v>1033</v>
      </c>
      <c r="G16" s="155" t="s">
        <v>1041</v>
      </c>
      <c r="H16" t="s">
        <v>1043</v>
      </c>
      <c r="I16" s="156">
        <v>45261</v>
      </c>
      <c r="K16" t="s">
        <v>1042</v>
      </c>
      <c r="L16" t="s">
        <v>1044</v>
      </c>
      <c r="M16" s="155"/>
      <c r="N16" s="155" t="str">
        <f t="shared" si="0"/>
        <v>1.3.1 Defence land - natural areas - mapping to IUCN GET</v>
      </c>
    </row>
    <row r="17" spans="1:14" ht="14" x14ac:dyDescent="0.4">
      <c r="A17" t="s">
        <v>1070</v>
      </c>
      <c r="B17" t="s">
        <v>1271</v>
      </c>
      <c r="C17" s="104" t="s">
        <v>1030</v>
      </c>
      <c r="D17" s="104" t="s">
        <v>1045</v>
      </c>
      <c r="E17" s="104" t="s">
        <v>1046</v>
      </c>
      <c r="F17" s="154" t="s">
        <v>1033</v>
      </c>
      <c r="G17" s="155" t="s">
        <v>1041</v>
      </c>
      <c r="H17" t="s">
        <v>1043</v>
      </c>
      <c r="I17" s="156">
        <v>45261</v>
      </c>
      <c r="K17" t="s">
        <v>1042</v>
      </c>
      <c r="L17" t="s">
        <v>1044</v>
      </c>
      <c r="M17" s="155"/>
      <c r="N17" s="155" t="str">
        <f t="shared" si="0"/>
        <v>1.3.2 Stock route - mapping to IUCN GET</v>
      </c>
    </row>
    <row r="18" spans="1:14" ht="14" x14ac:dyDescent="0.4">
      <c r="A18" t="s">
        <v>1071</v>
      </c>
      <c r="B18" t="s">
        <v>1272</v>
      </c>
      <c r="C18" s="104" t="s">
        <v>1030</v>
      </c>
      <c r="D18" s="104" t="s">
        <v>1045</v>
      </c>
      <c r="E18" s="104" t="s">
        <v>1046</v>
      </c>
      <c r="F18" s="154" t="s">
        <v>1033</v>
      </c>
      <c r="G18" s="155" t="s">
        <v>1041</v>
      </c>
      <c r="H18" t="s">
        <v>1043</v>
      </c>
      <c r="I18" s="156">
        <v>45261</v>
      </c>
      <c r="K18" t="s">
        <v>1042</v>
      </c>
      <c r="L18" t="s">
        <v>1044</v>
      </c>
      <c r="M18" s="155"/>
      <c r="N18" s="155" t="str">
        <f t="shared" si="0"/>
        <v>1.3.3 Residual native cover - mapping to IUCN GET</v>
      </c>
    </row>
    <row r="19" spans="1:14" ht="14" x14ac:dyDescent="0.4">
      <c r="A19" t="s">
        <v>1072</v>
      </c>
      <c r="B19" t="s">
        <v>1273</v>
      </c>
      <c r="C19" s="104" t="s">
        <v>1030</v>
      </c>
      <c r="D19" s="104" t="s">
        <v>1045</v>
      </c>
      <c r="E19" s="104" t="s">
        <v>1046</v>
      </c>
      <c r="F19" s="154" t="s">
        <v>1033</v>
      </c>
      <c r="G19" s="155" t="s">
        <v>1041</v>
      </c>
      <c r="H19" t="s">
        <v>1043</v>
      </c>
      <c r="I19" s="156">
        <v>45261</v>
      </c>
      <c r="K19" t="s">
        <v>1042</v>
      </c>
      <c r="L19" t="s">
        <v>1044</v>
      </c>
      <c r="M19" s="155"/>
      <c r="N19" s="155" t="str">
        <f t="shared" si="0"/>
        <v>1.3.4 Rehabilitation - mapping to IUCN GET</v>
      </c>
    </row>
    <row r="20" spans="1:14" ht="14" x14ac:dyDescent="0.4">
      <c r="A20" t="s">
        <v>1231</v>
      </c>
      <c r="B20" t="s">
        <v>1414</v>
      </c>
      <c r="C20" s="157" t="s">
        <v>1030</v>
      </c>
      <c r="D20" s="157" t="s">
        <v>1045</v>
      </c>
      <c r="E20" s="157" t="s">
        <v>1046</v>
      </c>
      <c r="F20" s="154" t="s">
        <v>1033</v>
      </c>
      <c r="G20" s="155" t="s">
        <v>1247</v>
      </c>
      <c r="H20" t="s">
        <v>1248</v>
      </c>
      <c r="I20" s="156">
        <v>45413</v>
      </c>
      <c r="K20" t="s">
        <v>1042</v>
      </c>
      <c r="N20" s="155" t="str">
        <f t="shared" si="0"/>
        <v>2.1.0 Grazing native vegetation - mapping to IUCN GET</v>
      </c>
    </row>
    <row r="21" spans="1:14" ht="14" x14ac:dyDescent="0.4">
      <c r="A21" t="s">
        <v>1232</v>
      </c>
      <c r="B21" t="s">
        <v>1415</v>
      </c>
      <c r="C21" s="104" t="s">
        <v>1030</v>
      </c>
      <c r="D21" s="104" t="s">
        <v>1045</v>
      </c>
      <c r="E21" s="104" t="s">
        <v>1046</v>
      </c>
      <c r="F21" s="154" t="s">
        <v>1033</v>
      </c>
      <c r="G21" s="155" t="s">
        <v>1247</v>
      </c>
      <c r="H21" t="s">
        <v>1248</v>
      </c>
      <c r="I21" s="156">
        <v>45413</v>
      </c>
      <c r="K21" t="s">
        <v>1042</v>
      </c>
      <c r="N21" s="155" t="str">
        <f t="shared" si="0"/>
        <v>2.2.0 Production native forests - mapping to IUCN GET</v>
      </c>
    </row>
    <row r="22" spans="1:14" ht="14" x14ac:dyDescent="0.4">
      <c r="A22" t="s">
        <v>1073</v>
      </c>
      <c r="B22" t="s">
        <v>1274</v>
      </c>
      <c r="C22" s="104" t="s">
        <v>1030</v>
      </c>
      <c r="D22" s="104" t="s">
        <v>1045</v>
      </c>
      <c r="E22" s="104" t="s">
        <v>1046</v>
      </c>
      <c r="F22" s="154" t="s">
        <v>1033</v>
      </c>
      <c r="G22" s="155" t="s">
        <v>1041</v>
      </c>
      <c r="H22" t="s">
        <v>1043</v>
      </c>
      <c r="I22" s="156">
        <v>45261</v>
      </c>
      <c r="K22" t="s">
        <v>1042</v>
      </c>
      <c r="L22" t="s">
        <v>1044</v>
      </c>
      <c r="M22" s="155"/>
      <c r="N22" s="155" t="str">
        <f t="shared" si="0"/>
        <v>2.2.1 Wood production forestry - mapping to IUCN GET</v>
      </c>
    </row>
    <row r="23" spans="1:14" ht="14" x14ac:dyDescent="0.4">
      <c r="A23" t="s">
        <v>1074</v>
      </c>
      <c r="B23" t="s">
        <v>1275</v>
      </c>
      <c r="C23" s="104" t="s">
        <v>1030</v>
      </c>
      <c r="D23" s="104" t="s">
        <v>1045</v>
      </c>
      <c r="E23" s="104" t="s">
        <v>1046</v>
      </c>
      <c r="F23" s="154" t="s">
        <v>1033</v>
      </c>
      <c r="G23" s="155" t="s">
        <v>1041</v>
      </c>
      <c r="H23" t="s">
        <v>1043</v>
      </c>
      <c r="I23" s="156">
        <v>45261</v>
      </c>
      <c r="K23" t="s">
        <v>1042</v>
      </c>
      <c r="L23" t="s">
        <v>1044</v>
      </c>
      <c r="M23" s="155"/>
      <c r="N23" s="155" t="str">
        <f t="shared" si="0"/>
        <v>2.2.2 Other forest production - mapping to IUCN GET</v>
      </c>
    </row>
    <row r="24" spans="1:14" ht="14" x14ac:dyDescent="0.4">
      <c r="A24" t="s">
        <v>1233</v>
      </c>
      <c r="B24" t="s">
        <v>1416</v>
      </c>
      <c r="C24" t="s">
        <v>1030</v>
      </c>
      <c r="D24" t="str">
        <f t="shared" ref="D24:D56" si="1">(IF(LEN(A24),IF(ISNUMBER(SEARCH(" ",E24)),IF(ISNUMBER(SEARCH(".",E24)),_xlfn.CONCAT("get:groups/",LEFT(E24,FIND(" ",E24)-1)),_xlfn.CONCAT("get:biomes/",LEFT(E24,FIND(" ",E24)-1))),"")))</f>
        <v>get:groups/T7.3</v>
      </c>
      <c r="E24" t="s">
        <v>1015</v>
      </c>
      <c r="F24" s="154" t="s">
        <v>1033</v>
      </c>
      <c r="G24" s="155" t="s">
        <v>1247</v>
      </c>
      <c r="H24" t="s">
        <v>1248</v>
      </c>
      <c r="I24" s="156">
        <v>45413</v>
      </c>
      <c r="K24" t="s">
        <v>1042</v>
      </c>
      <c r="N24" s="155" t="str">
        <f t="shared" si="0"/>
        <v>3.1.0 Plantation forests - mapping to IUCN GET</v>
      </c>
    </row>
    <row r="25" spans="1:14" ht="14" x14ac:dyDescent="0.4">
      <c r="A25" t="s">
        <v>1075</v>
      </c>
      <c r="B25" t="s">
        <v>1276</v>
      </c>
      <c r="C25" t="s">
        <v>1030</v>
      </c>
      <c r="D25" t="str">
        <f t="shared" si="1"/>
        <v>get:groups/T7.3</v>
      </c>
      <c r="E25" t="s">
        <v>1015</v>
      </c>
      <c r="F25" s="154" t="s">
        <v>1033</v>
      </c>
      <c r="G25" s="155" t="s">
        <v>1041</v>
      </c>
      <c r="H25" t="s">
        <v>1043</v>
      </c>
      <c r="I25" s="156">
        <v>45261</v>
      </c>
      <c r="K25" t="s">
        <v>1042</v>
      </c>
      <c r="M25" s="155"/>
      <c r="N25" s="155" t="str">
        <f t="shared" si="0"/>
        <v>3.1.1 Hardwood plantation forestry - mapping to IUCN GET</v>
      </c>
    </row>
    <row r="26" spans="1:14" ht="14" x14ac:dyDescent="0.4">
      <c r="A26" t="s">
        <v>1076</v>
      </c>
      <c r="B26" t="s">
        <v>1277</v>
      </c>
      <c r="C26" t="s">
        <v>1030</v>
      </c>
      <c r="D26" t="str">
        <f t="shared" si="1"/>
        <v>get:groups/T7.3</v>
      </c>
      <c r="E26" t="s">
        <v>1015</v>
      </c>
      <c r="F26" s="154" t="s">
        <v>1033</v>
      </c>
      <c r="G26" s="155" t="s">
        <v>1041</v>
      </c>
      <c r="H26" t="s">
        <v>1043</v>
      </c>
      <c r="I26" s="156">
        <v>45261</v>
      </c>
      <c r="K26" t="s">
        <v>1042</v>
      </c>
      <c r="M26" s="155"/>
      <c r="N26" s="155" t="str">
        <f t="shared" si="0"/>
        <v>3.1.2 Softwood plantation forestry - mapping to IUCN GET</v>
      </c>
    </row>
    <row r="27" spans="1:14" ht="14" x14ac:dyDescent="0.4">
      <c r="A27" t="s">
        <v>1077</v>
      </c>
      <c r="B27" t="s">
        <v>1278</v>
      </c>
      <c r="C27" t="s">
        <v>1030</v>
      </c>
      <c r="D27" t="str">
        <f t="shared" si="1"/>
        <v>get:groups/T7.3</v>
      </c>
      <c r="E27" t="s">
        <v>1015</v>
      </c>
      <c r="F27" s="154" t="s">
        <v>1033</v>
      </c>
      <c r="G27" s="155" t="s">
        <v>1041</v>
      </c>
      <c r="H27" t="s">
        <v>1043</v>
      </c>
      <c r="I27" s="156">
        <v>45261</v>
      </c>
      <c r="K27" t="s">
        <v>1042</v>
      </c>
      <c r="M27" s="155"/>
      <c r="N27" s="155" t="str">
        <f t="shared" si="0"/>
        <v>3.1.3 Other forest plantation - mapping to IUCN GET</v>
      </c>
    </row>
    <row r="28" spans="1:14" ht="14" x14ac:dyDescent="0.4">
      <c r="A28" t="s">
        <v>1078</v>
      </c>
      <c r="B28" t="s">
        <v>1279</v>
      </c>
      <c r="C28" t="s">
        <v>1030</v>
      </c>
      <c r="D28" t="str">
        <f t="shared" si="1"/>
        <v>get:groups/T7.3</v>
      </c>
      <c r="E28" t="s">
        <v>1015</v>
      </c>
      <c r="F28" s="154" t="s">
        <v>1033</v>
      </c>
      <c r="G28" s="155" t="s">
        <v>1041</v>
      </c>
      <c r="H28" t="s">
        <v>1043</v>
      </c>
      <c r="I28" s="156">
        <v>45261</v>
      </c>
      <c r="K28" t="s">
        <v>1042</v>
      </c>
      <c r="M28" s="155"/>
      <c r="N28" s="155" t="str">
        <f t="shared" si="0"/>
        <v>3.1.4 Environmental forest plantation - mapping to IUCN GET</v>
      </c>
    </row>
    <row r="29" spans="1:14" ht="14" x14ac:dyDescent="0.4">
      <c r="A29" t="s">
        <v>1234</v>
      </c>
      <c r="B29" t="s">
        <v>1417</v>
      </c>
      <c r="C29" t="s">
        <v>1030</v>
      </c>
      <c r="D29" t="str">
        <f t="shared" si="1"/>
        <v>get:groups/T7.2</v>
      </c>
      <c r="E29" t="s">
        <v>1013</v>
      </c>
      <c r="F29" s="154" t="s">
        <v>1033</v>
      </c>
      <c r="G29" s="155" t="s">
        <v>1247</v>
      </c>
      <c r="H29" t="s">
        <v>1248</v>
      </c>
      <c r="I29" s="156">
        <v>45413</v>
      </c>
      <c r="K29" t="s">
        <v>1042</v>
      </c>
      <c r="N29" s="155" t="str">
        <f t="shared" si="0"/>
        <v>3.2.0 Grazing modified pastures - mapping to IUCN GET</v>
      </c>
    </row>
    <row r="30" spans="1:14" ht="14" x14ac:dyDescent="0.4">
      <c r="A30" t="s">
        <v>1079</v>
      </c>
      <c r="B30" t="s">
        <v>1280</v>
      </c>
      <c r="C30" t="s">
        <v>1030</v>
      </c>
      <c r="D30" t="str">
        <f t="shared" si="1"/>
        <v>get:groups/T7.2</v>
      </c>
      <c r="E30" t="s">
        <v>1013</v>
      </c>
      <c r="F30" s="154" t="s">
        <v>1033</v>
      </c>
      <c r="G30" s="155" t="s">
        <v>1041</v>
      </c>
      <c r="H30" t="s">
        <v>1043</v>
      </c>
      <c r="I30" s="156">
        <v>45261</v>
      </c>
      <c r="K30" t="s">
        <v>1042</v>
      </c>
      <c r="M30" s="155"/>
      <c r="N30" s="155" t="str">
        <f t="shared" si="0"/>
        <v>3.2.1 Native/exotic pasture mosaic - mapping to IUCN GET</v>
      </c>
    </row>
    <row r="31" spans="1:14" ht="14" x14ac:dyDescent="0.4">
      <c r="A31" s="17" t="s">
        <v>1445</v>
      </c>
      <c r="B31" s="17" t="s">
        <v>1449</v>
      </c>
      <c r="C31" t="s">
        <v>1030</v>
      </c>
      <c r="D31" t="str">
        <f t="shared" si="1"/>
        <v>get:groups/T7.2</v>
      </c>
      <c r="E31" t="s">
        <v>1013</v>
      </c>
      <c r="F31" s="154" t="s">
        <v>1033</v>
      </c>
      <c r="G31" s="155" t="s">
        <v>1041</v>
      </c>
      <c r="H31" t="s">
        <v>1043</v>
      </c>
      <c r="I31" s="156">
        <v>45261</v>
      </c>
      <c r="K31" t="s">
        <v>1042</v>
      </c>
      <c r="M31" s="155"/>
      <c r="N31" s="155" t="str">
        <f t="shared" si="0"/>
        <v>3.2.2 Woody fodder plants - mapping to IUCN GET</v>
      </c>
    </row>
    <row r="32" spans="1:14" ht="14" x14ac:dyDescent="0.4">
      <c r="A32" t="s">
        <v>1080</v>
      </c>
      <c r="B32" t="s">
        <v>1281</v>
      </c>
      <c r="C32" t="s">
        <v>1030</v>
      </c>
      <c r="D32" t="str">
        <f t="shared" si="1"/>
        <v>get:groups/T7.2</v>
      </c>
      <c r="E32" t="s">
        <v>1013</v>
      </c>
      <c r="F32" s="154" t="s">
        <v>1033</v>
      </c>
      <c r="G32" s="155" t="s">
        <v>1041</v>
      </c>
      <c r="H32" t="s">
        <v>1043</v>
      </c>
      <c r="I32" s="156">
        <v>45261</v>
      </c>
      <c r="K32" t="s">
        <v>1042</v>
      </c>
      <c r="M32" s="155"/>
      <c r="N32" s="155" t="str">
        <f t="shared" si="0"/>
        <v>3.2.3 Pasture legumes - mapping to IUCN GET</v>
      </c>
    </row>
    <row r="33" spans="1:14" ht="14" x14ac:dyDescent="0.4">
      <c r="A33" t="s">
        <v>1081</v>
      </c>
      <c r="B33" t="s">
        <v>1282</v>
      </c>
      <c r="C33" t="s">
        <v>1030</v>
      </c>
      <c r="D33" t="str">
        <f t="shared" si="1"/>
        <v>get:groups/T7.2</v>
      </c>
      <c r="E33" t="s">
        <v>1013</v>
      </c>
      <c r="F33" s="154" t="s">
        <v>1033</v>
      </c>
      <c r="G33" s="155" t="s">
        <v>1041</v>
      </c>
      <c r="H33" t="s">
        <v>1043</v>
      </c>
      <c r="I33" s="156">
        <v>45261</v>
      </c>
      <c r="K33" t="s">
        <v>1042</v>
      </c>
      <c r="M33" s="155"/>
      <c r="N33" s="155" t="str">
        <f t="shared" si="0"/>
        <v>3.2.4 Pasture legume/grass mixtures - mapping to IUCN GET</v>
      </c>
    </row>
    <row r="34" spans="1:14" ht="14" x14ac:dyDescent="0.4">
      <c r="A34" t="s">
        <v>1082</v>
      </c>
      <c r="B34" t="s">
        <v>1283</v>
      </c>
      <c r="C34" t="s">
        <v>1030</v>
      </c>
      <c r="D34" t="str">
        <f t="shared" si="1"/>
        <v>get:groups/T7.2</v>
      </c>
      <c r="E34" t="s">
        <v>1013</v>
      </c>
      <c r="F34" s="154" t="s">
        <v>1033</v>
      </c>
      <c r="G34" s="155" t="s">
        <v>1041</v>
      </c>
      <c r="H34" t="s">
        <v>1043</v>
      </c>
      <c r="I34" s="156">
        <v>45261</v>
      </c>
      <c r="K34" t="s">
        <v>1042</v>
      </c>
      <c r="M34" s="155"/>
      <c r="N34" s="155" t="str">
        <f t="shared" si="0"/>
        <v>3.2.5 Sown grasses - mapping to IUCN GET</v>
      </c>
    </row>
    <row r="35" spans="1:14" ht="14" x14ac:dyDescent="0.4">
      <c r="A35" t="s">
        <v>1219</v>
      </c>
      <c r="B35" t="s">
        <v>1418</v>
      </c>
      <c r="C35" t="s">
        <v>1030</v>
      </c>
      <c r="D35" t="str">
        <f t="shared" si="1"/>
        <v>get:groups/T7.1</v>
      </c>
      <c r="E35" t="s">
        <v>1011</v>
      </c>
      <c r="F35" s="154" t="s">
        <v>1033</v>
      </c>
      <c r="G35" s="155" t="s">
        <v>1247</v>
      </c>
      <c r="H35" t="s">
        <v>1248</v>
      </c>
      <c r="I35" s="156">
        <v>45413</v>
      </c>
      <c r="K35" t="s">
        <v>1042</v>
      </c>
      <c r="N35" s="155" t="str">
        <f t="shared" si="0"/>
        <v>3.3.0 Cropping - mapping to IUCN GET</v>
      </c>
    </row>
    <row r="36" spans="1:14" ht="14" x14ac:dyDescent="0.4">
      <c r="A36" t="s">
        <v>1083</v>
      </c>
      <c r="B36" t="s">
        <v>1284</v>
      </c>
      <c r="C36" t="s">
        <v>1030</v>
      </c>
      <c r="D36" t="str">
        <f t="shared" si="1"/>
        <v>get:groups/T7.1</v>
      </c>
      <c r="E36" t="s">
        <v>1011</v>
      </c>
      <c r="F36" s="154" t="s">
        <v>1033</v>
      </c>
      <c r="G36" s="155" t="s">
        <v>1041</v>
      </c>
      <c r="H36" t="s">
        <v>1043</v>
      </c>
      <c r="I36" s="156">
        <v>45261</v>
      </c>
      <c r="K36" t="s">
        <v>1042</v>
      </c>
      <c r="M36" s="155"/>
      <c r="N36" s="155" t="str">
        <f t="shared" si="0"/>
        <v>3.3.1 Cereals - mapping to IUCN GET</v>
      </c>
    </row>
    <row r="37" spans="1:14" ht="14" x14ac:dyDescent="0.4">
      <c r="A37" t="s">
        <v>1084</v>
      </c>
      <c r="B37" t="s">
        <v>1285</v>
      </c>
      <c r="C37" t="s">
        <v>1030</v>
      </c>
      <c r="D37" t="str">
        <f t="shared" si="1"/>
        <v>get:groups/T7.1</v>
      </c>
      <c r="E37" t="s">
        <v>1011</v>
      </c>
      <c r="F37" s="154" t="s">
        <v>1033</v>
      </c>
      <c r="G37" s="155" t="s">
        <v>1041</v>
      </c>
      <c r="H37" t="s">
        <v>1043</v>
      </c>
      <c r="I37" s="156">
        <v>45261</v>
      </c>
      <c r="K37" t="s">
        <v>1042</v>
      </c>
      <c r="M37" s="155"/>
      <c r="N37" s="155" t="str">
        <f t="shared" si="0"/>
        <v>3.3.2 Beverage and spice crops - mapping to IUCN GET</v>
      </c>
    </row>
    <row r="38" spans="1:14" ht="14" x14ac:dyDescent="0.4">
      <c r="A38" t="s">
        <v>1252</v>
      </c>
      <c r="B38" t="s">
        <v>1286</v>
      </c>
      <c r="C38" t="s">
        <v>1030</v>
      </c>
      <c r="D38" t="str">
        <f t="shared" si="1"/>
        <v>get:groups/T7.1</v>
      </c>
      <c r="E38" t="s">
        <v>1011</v>
      </c>
      <c r="F38" s="154" t="s">
        <v>1033</v>
      </c>
      <c r="G38" s="155" t="s">
        <v>1041</v>
      </c>
      <c r="H38" t="s">
        <v>1043</v>
      </c>
      <c r="I38" s="156">
        <v>45261</v>
      </c>
      <c r="K38" t="s">
        <v>1042</v>
      </c>
      <c r="M38" s="155"/>
      <c r="N38" s="155" t="str">
        <f t="shared" si="0"/>
        <v>3.3.3 Hay and silage - mapping to IUCN GET</v>
      </c>
    </row>
    <row r="39" spans="1:14" ht="14" x14ac:dyDescent="0.4">
      <c r="A39" t="s">
        <v>1085</v>
      </c>
      <c r="B39" t="s">
        <v>1287</v>
      </c>
      <c r="C39" t="s">
        <v>1030</v>
      </c>
      <c r="D39" t="str">
        <f t="shared" si="1"/>
        <v>get:groups/T7.1</v>
      </c>
      <c r="E39" t="s">
        <v>1011</v>
      </c>
      <c r="F39" s="154" t="s">
        <v>1033</v>
      </c>
      <c r="G39" s="155" t="s">
        <v>1041</v>
      </c>
      <c r="H39" t="s">
        <v>1043</v>
      </c>
      <c r="I39" s="156">
        <v>45261</v>
      </c>
      <c r="K39" t="s">
        <v>1042</v>
      </c>
      <c r="M39" s="155"/>
      <c r="N39" s="155" t="str">
        <f t="shared" si="0"/>
        <v>3.3.4 Oilseeds - mapping to IUCN GET</v>
      </c>
    </row>
    <row r="40" spans="1:14" ht="14" x14ac:dyDescent="0.4">
      <c r="A40" t="s">
        <v>1086</v>
      </c>
      <c r="B40" t="s">
        <v>1288</v>
      </c>
      <c r="C40" t="s">
        <v>1030</v>
      </c>
      <c r="D40" t="str">
        <f t="shared" si="1"/>
        <v>get:groups/T7.1</v>
      </c>
      <c r="E40" t="s">
        <v>1011</v>
      </c>
      <c r="F40" s="154" t="s">
        <v>1033</v>
      </c>
      <c r="G40" s="155" t="s">
        <v>1041</v>
      </c>
      <c r="H40" t="s">
        <v>1043</v>
      </c>
      <c r="I40" s="156">
        <v>45261</v>
      </c>
      <c r="K40" t="s">
        <v>1042</v>
      </c>
      <c r="M40" s="155"/>
      <c r="N40" s="155" t="str">
        <f t="shared" si="0"/>
        <v>3.3.5 Sugar - mapping to IUCN GET</v>
      </c>
    </row>
    <row r="41" spans="1:14" ht="14" x14ac:dyDescent="0.4">
      <c r="A41" t="s">
        <v>1087</v>
      </c>
      <c r="B41" t="s">
        <v>1289</v>
      </c>
      <c r="C41" t="s">
        <v>1030</v>
      </c>
      <c r="D41" t="str">
        <f t="shared" si="1"/>
        <v>get:groups/T7.1</v>
      </c>
      <c r="E41" t="s">
        <v>1011</v>
      </c>
      <c r="F41" s="154" t="s">
        <v>1033</v>
      </c>
      <c r="G41" s="155" t="s">
        <v>1041</v>
      </c>
      <c r="H41" t="s">
        <v>1043</v>
      </c>
      <c r="I41" s="156">
        <v>45261</v>
      </c>
      <c r="K41" t="s">
        <v>1042</v>
      </c>
      <c r="M41" s="155"/>
      <c r="N41" s="155" t="str">
        <f t="shared" si="0"/>
        <v>3.3.6 Cotton - mapping to IUCN GET</v>
      </c>
    </row>
    <row r="42" spans="1:14" ht="14" x14ac:dyDescent="0.4">
      <c r="A42" t="s">
        <v>1088</v>
      </c>
      <c r="B42" t="s">
        <v>1290</v>
      </c>
      <c r="C42" t="s">
        <v>1030</v>
      </c>
      <c r="D42" t="str">
        <f t="shared" si="1"/>
        <v>get:groups/T7.1</v>
      </c>
      <c r="E42" t="s">
        <v>1011</v>
      </c>
      <c r="F42" s="154" t="s">
        <v>1033</v>
      </c>
      <c r="G42" s="155" t="s">
        <v>1041</v>
      </c>
      <c r="H42" t="s">
        <v>1043</v>
      </c>
      <c r="I42" s="156">
        <v>45261</v>
      </c>
      <c r="K42" t="s">
        <v>1042</v>
      </c>
      <c r="M42" s="155"/>
      <c r="N42" s="155" t="str">
        <f t="shared" si="0"/>
        <v>3.3.7 Alkaloid poppies - mapping to IUCN GET</v>
      </c>
    </row>
    <row r="43" spans="1:14" ht="14" x14ac:dyDescent="0.4">
      <c r="A43" t="s">
        <v>1089</v>
      </c>
      <c r="B43" t="s">
        <v>1291</v>
      </c>
      <c r="C43" t="s">
        <v>1030</v>
      </c>
      <c r="D43" t="str">
        <f t="shared" si="1"/>
        <v>get:groups/T7.1</v>
      </c>
      <c r="E43" t="s">
        <v>1011</v>
      </c>
      <c r="F43" s="154" t="s">
        <v>1033</v>
      </c>
      <c r="G43" s="155" t="s">
        <v>1041</v>
      </c>
      <c r="H43" t="s">
        <v>1043</v>
      </c>
      <c r="I43" s="156">
        <v>45261</v>
      </c>
      <c r="K43" t="s">
        <v>1042</v>
      </c>
      <c r="M43" s="155"/>
      <c r="N43" s="155" t="str">
        <f t="shared" si="0"/>
        <v>3.3.8 Pulses - mapping to IUCN GET</v>
      </c>
    </row>
    <row r="44" spans="1:14" ht="14" x14ac:dyDescent="0.4">
      <c r="A44" t="s">
        <v>1235</v>
      </c>
      <c r="B44" t="s">
        <v>1419</v>
      </c>
      <c r="C44" t="s">
        <v>1030</v>
      </c>
      <c r="D44" t="str">
        <f t="shared" si="1"/>
        <v>get:groups/T7.1</v>
      </c>
      <c r="E44" t="s">
        <v>1011</v>
      </c>
      <c r="F44" s="154" t="s">
        <v>1033</v>
      </c>
      <c r="G44" s="155" t="s">
        <v>1247</v>
      </c>
      <c r="H44" t="s">
        <v>1248</v>
      </c>
      <c r="I44" s="156">
        <v>45413</v>
      </c>
      <c r="K44" t="s">
        <v>1042</v>
      </c>
      <c r="N44" s="155" t="str">
        <f t="shared" si="0"/>
        <v>3.4.0 Perennial horticulture - mapping to IUCN GET</v>
      </c>
    </row>
    <row r="45" spans="1:14" ht="14" x14ac:dyDescent="0.4">
      <c r="A45" t="s">
        <v>1090</v>
      </c>
      <c r="B45" t="s">
        <v>1292</v>
      </c>
      <c r="C45" t="s">
        <v>1030</v>
      </c>
      <c r="D45" t="str">
        <f t="shared" si="1"/>
        <v>get:groups/T7.1</v>
      </c>
      <c r="E45" t="s">
        <v>1011</v>
      </c>
      <c r="F45" s="154" t="s">
        <v>1033</v>
      </c>
      <c r="G45" s="155" t="s">
        <v>1041</v>
      </c>
      <c r="H45" t="s">
        <v>1043</v>
      </c>
      <c r="I45" s="156">
        <v>45261</v>
      </c>
      <c r="K45" t="s">
        <v>1042</v>
      </c>
      <c r="M45" s="155"/>
      <c r="N45" s="155" t="str">
        <f t="shared" si="0"/>
        <v>3.4.1 Tree fruits - mapping to IUCN GET</v>
      </c>
    </row>
    <row r="46" spans="1:14" ht="14" x14ac:dyDescent="0.4">
      <c r="A46" t="s">
        <v>1091</v>
      </c>
      <c r="B46" t="s">
        <v>1293</v>
      </c>
      <c r="C46" t="s">
        <v>1030</v>
      </c>
      <c r="D46" t="str">
        <f t="shared" si="1"/>
        <v>get:groups/T7.1</v>
      </c>
      <c r="E46" t="s">
        <v>1011</v>
      </c>
      <c r="F46" s="154" t="s">
        <v>1033</v>
      </c>
      <c r="G46" s="155" t="s">
        <v>1041</v>
      </c>
      <c r="H46" t="s">
        <v>1043</v>
      </c>
      <c r="I46" s="156">
        <v>45261</v>
      </c>
      <c r="K46" t="s">
        <v>1042</v>
      </c>
      <c r="M46" s="155"/>
      <c r="N46" s="155" t="str">
        <f t="shared" si="0"/>
        <v>3.4.2 Olives - mapping to IUCN GET</v>
      </c>
    </row>
    <row r="47" spans="1:14" ht="14" x14ac:dyDescent="0.4">
      <c r="A47" t="s">
        <v>1092</v>
      </c>
      <c r="B47" t="s">
        <v>1294</v>
      </c>
      <c r="C47" t="s">
        <v>1030</v>
      </c>
      <c r="D47" t="str">
        <f t="shared" si="1"/>
        <v>get:groups/T7.1</v>
      </c>
      <c r="E47" t="s">
        <v>1011</v>
      </c>
      <c r="F47" s="154" t="s">
        <v>1033</v>
      </c>
      <c r="G47" s="155" t="s">
        <v>1041</v>
      </c>
      <c r="H47" t="s">
        <v>1043</v>
      </c>
      <c r="I47" s="156">
        <v>45261</v>
      </c>
      <c r="K47" t="s">
        <v>1042</v>
      </c>
      <c r="M47" s="155"/>
      <c r="N47" s="155" t="str">
        <f t="shared" si="0"/>
        <v>3.4.3 Tree nuts - mapping to IUCN GET</v>
      </c>
    </row>
    <row r="48" spans="1:14" ht="14" x14ac:dyDescent="0.4">
      <c r="A48" t="s">
        <v>1093</v>
      </c>
      <c r="B48" t="s">
        <v>1295</v>
      </c>
      <c r="C48" t="s">
        <v>1030</v>
      </c>
      <c r="D48" t="str">
        <f t="shared" si="1"/>
        <v>get:groups/T7.1</v>
      </c>
      <c r="E48" t="s">
        <v>1011</v>
      </c>
      <c r="F48" s="154" t="s">
        <v>1033</v>
      </c>
      <c r="G48" s="155" t="s">
        <v>1041</v>
      </c>
      <c r="H48" t="s">
        <v>1043</v>
      </c>
      <c r="I48" s="156">
        <v>45261</v>
      </c>
      <c r="K48" t="s">
        <v>1042</v>
      </c>
      <c r="M48" s="155"/>
      <c r="N48" s="155" t="str">
        <f t="shared" si="0"/>
        <v>3.4.4 Vine fruits - mapping to IUCN GET</v>
      </c>
    </row>
    <row r="49" spans="1:14" ht="14" x14ac:dyDescent="0.4">
      <c r="A49" t="s">
        <v>1094</v>
      </c>
      <c r="B49" t="s">
        <v>1296</v>
      </c>
      <c r="C49" t="s">
        <v>1030</v>
      </c>
      <c r="D49" t="str">
        <f t="shared" si="1"/>
        <v>get:groups/T7.1</v>
      </c>
      <c r="E49" t="s">
        <v>1011</v>
      </c>
      <c r="F49" s="154" t="s">
        <v>1033</v>
      </c>
      <c r="G49" s="155" t="s">
        <v>1041</v>
      </c>
      <c r="H49" t="s">
        <v>1043</v>
      </c>
      <c r="I49" s="156">
        <v>45261</v>
      </c>
      <c r="K49" t="s">
        <v>1042</v>
      </c>
      <c r="M49" s="155"/>
      <c r="N49" s="155" t="str">
        <f t="shared" si="0"/>
        <v>3.4.5 Shrub berries and fruits - mapping to IUCN GET</v>
      </c>
    </row>
    <row r="50" spans="1:14" ht="14" x14ac:dyDescent="0.4">
      <c r="A50" t="s">
        <v>1095</v>
      </c>
      <c r="B50" t="s">
        <v>1297</v>
      </c>
      <c r="C50" t="s">
        <v>1030</v>
      </c>
      <c r="D50" t="str">
        <f t="shared" si="1"/>
        <v>get:groups/T7.1</v>
      </c>
      <c r="E50" t="s">
        <v>1011</v>
      </c>
      <c r="F50" s="154" t="s">
        <v>1033</v>
      </c>
      <c r="G50" s="155" t="s">
        <v>1041</v>
      </c>
      <c r="H50" t="s">
        <v>1043</v>
      </c>
      <c r="I50" s="156">
        <v>45261</v>
      </c>
      <c r="K50" t="s">
        <v>1042</v>
      </c>
      <c r="M50" s="155"/>
      <c r="N50" s="155" t="str">
        <f t="shared" si="0"/>
        <v>3.4.6 Perennial flowers and bulbs - mapping to IUCN GET</v>
      </c>
    </row>
    <row r="51" spans="1:14" ht="14" x14ac:dyDescent="0.4">
      <c r="A51" t="s">
        <v>1096</v>
      </c>
      <c r="B51" t="s">
        <v>1298</v>
      </c>
      <c r="C51" t="s">
        <v>1030</v>
      </c>
      <c r="D51" t="str">
        <f t="shared" si="1"/>
        <v>get:groups/T7.1</v>
      </c>
      <c r="E51" t="s">
        <v>1011</v>
      </c>
      <c r="F51" s="154" t="s">
        <v>1033</v>
      </c>
      <c r="G51" s="155" t="s">
        <v>1041</v>
      </c>
      <c r="H51" t="s">
        <v>1043</v>
      </c>
      <c r="I51" s="156">
        <v>45261</v>
      </c>
      <c r="K51" t="s">
        <v>1042</v>
      </c>
      <c r="M51" s="155"/>
      <c r="N51" s="155" t="str">
        <f t="shared" si="0"/>
        <v>3.4.7 Perennial vegetables and herbs - mapping to IUCN GET</v>
      </c>
    </row>
    <row r="52" spans="1:14" ht="14" x14ac:dyDescent="0.4">
      <c r="A52" t="s">
        <v>1097</v>
      </c>
      <c r="B52" t="s">
        <v>1299</v>
      </c>
      <c r="C52" t="s">
        <v>1030</v>
      </c>
      <c r="D52" t="str">
        <f t="shared" si="1"/>
        <v>get:groups/T7.1</v>
      </c>
      <c r="E52" t="s">
        <v>1011</v>
      </c>
      <c r="F52" s="154" t="s">
        <v>1033</v>
      </c>
      <c r="G52" s="155" t="s">
        <v>1041</v>
      </c>
      <c r="H52" t="s">
        <v>1043</v>
      </c>
      <c r="I52" s="156">
        <v>45261</v>
      </c>
      <c r="K52" t="s">
        <v>1042</v>
      </c>
      <c r="M52" s="155"/>
      <c r="N52" s="155" t="str">
        <f t="shared" si="0"/>
        <v>3.4.8 Citrus - mapping to IUCN GET</v>
      </c>
    </row>
    <row r="53" spans="1:14" ht="14" x14ac:dyDescent="0.4">
      <c r="A53" t="s">
        <v>1098</v>
      </c>
      <c r="B53" t="s">
        <v>1300</v>
      </c>
      <c r="C53" t="s">
        <v>1030</v>
      </c>
      <c r="D53" t="str">
        <f t="shared" si="1"/>
        <v>get:groups/T7.1</v>
      </c>
      <c r="E53" t="s">
        <v>1011</v>
      </c>
      <c r="F53" s="154" t="s">
        <v>1033</v>
      </c>
      <c r="G53" s="155" t="s">
        <v>1041</v>
      </c>
      <c r="H53" t="s">
        <v>1043</v>
      </c>
      <c r="I53" s="156">
        <v>45261</v>
      </c>
      <c r="K53" t="s">
        <v>1042</v>
      </c>
      <c r="M53" s="155"/>
      <c r="N53" s="155" t="str">
        <f t="shared" si="0"/>
        <v>3.4.9 Grapes - mapping to IUCN GET</v>
      </c>
    </row>
    <row r="54" spans="1:14" ht="14" x14ac:dyDescent="0.4">
      <c r="A54" s="17" t="s">
        <v>1446</v>
      </c>
      <c r="B54" s="17" t="s">
        <v>1450</v>
      </c>
      <c r="C54" t="s">
        <v>1030</v>
      </c>
      <c r="D54" t="str">
        <f t="shared" si="1"/>
        <v>get:groups/T7.1</v>
      </c>
      <c r="E54" t="s">
        <v>1011</v>
      </c>
      <c r="F54" s="154" t="s">
        <v>1033</v>
      </c>
      <c r="G54" s="155" t="s">
        <v>1041</v>
      </c>
      <c r="H54" t="s">
        <v>1043</v>
      </c>
      <c r="I54" s="156">
        <v>45261</v>
      </c>
      <c r="K54" t="s">
        <v>1042</v>
      </c>
      <c r="M54" s="155"/>
      <c r="N54" s="155" t="str">
        <f t="shared" si="0"/>
        <v>3.5.1 Seasonal fruits - mapping to IUCN GET</v>
      </c>
    </row>
    <row r="55" spans="1:14" ht="14" x14ac:dyDescent="0.4">
      <c r="A55" t="s">
        <v>1099</v>
      </c>
      <c r="B55" t="s">
        <v>1301</v>
      </c>
      <c r="C55" t="s">
        <v>1030</v>
      </c>
      <c r="D55" t="str">
        <f t="shared" si="1"/>
        <v>get:groups/T7.1</v>
      </c>
      <c r="E55" t="s">
        <v>1011</v>
      </c>
      <c r="F55" s="154" t="s">
        <v>1033</v>
      </c>
      <c r="G55" s="155" t="s">
        <v>1041</v>
      </c>
      <c r="H55" t="s">
        <v>1043</v>
      </c>
      <c r="I55" s="156">
        <v>45261</v>
      </c>
      <c r="K55" t="s">
        <v>1042</v>
      </c>
      <c r="M55" s="155"/>
      <c r="N55" s="155" t="str">
        <f t="shared" si="0"/>
        <v>3.5.2 Seasonal flowers and bulbs - mapping to IUCN GET</v>
      </c>
    </row>
    <row r="56" spans="1:14" ht="14" x14ac:dyDescent="0.4">
      <c r="A56" t="s">
        <v>1100</v>
      </c>
      <c r="B56" s="17" t="s">
        <v>1452</v>
      </c>
      <c r="C56" t="s">
        <v>1030</v>
      </c>
      <c r="D56" t="str">
        <f t="shared" si="1"/>
        <v>get:groups/T7.1</v>
      </c>
      <c r="E56" t="s">
        <v>1011</v>
      </c>
      <c r="F56" s="154" t="s">
        <v>1033</v>
      </c>
      <c r="G56" s="155" t="s">
        <v>1041</v>
      </c>
      <c r="H56" t="s">
        <v>1043</v>
      </c>
      <c r="I56" s="156">
        <v>45261</v>
      </c>
      <c r="K56" t="s">
        <v>1042</v>
      </c>
      <c r="M56" s="155"/>
      <c r="N56" s="155" t="str">
        <f t="shared" si="0"/>
        <v>3.5.4 Seasonal vegetables and herbs - mapping to IUCN GET</v>
      </c>
    </row>
    <row r="57" spans="1:14" ht="14" x14ac:dyDescent="0.4">
      <c r="A57" t="s">
        <v>1101</v>
      </c>
      <c r="B57" t="s">
        <v>1302</v>
      </c>
      <c r="C57" s="104" t="s">
        <v>1030</v>
      </c>
      <c r="D57" s="104" t="s">
        <v>1045</v>
      </c>
      <c r="E57" s="104" t="s">
        <v>1046</v>
      </c>
      <c r="F57" s="154" t="s">
        <v>1033</v>
      </c>
      <c r="G57" s="155" t="s">
        <v>1041</v>
      </c>
      <c r="H57" t="s">
        <v>1043</v>
      </c>
      <c r="I57" s="156">
        <v>45261</v>
      </c>
      <c r="K57" t="s">
        <v>1042</v>
      </c>
      <c r="L57" t="s">
        <v>1047</v>
      </c>
      <c r="M57" s="155"/>
      <c r="N57" s="155" t="str">
        <f t="shared" si="0"/>
        <v>3.6.1 Degraded land - mapping to IUCN GET</v>
      </c>
    </row>
    <row r="58" spans="1:14" ht="14" x14ac:dyDescent="0.4">
      <c r="A58" t="s">
        <v>1102</v>
      </c>
      <c r="B58" t="s">
        <v>1303</v>
      </c>
      <c r="C58" s="104" t="s">
        <v>1030</v>
      </c>
      <c r="D58" s="104" t="s">
        <v>1045</v>
      </c>
      <c r="E58" s="104" t="s">
        <v>1046</v>
      </c>
      <c r="F58" s="154" t="s">
        <v>1033</v>
      </c>
      <c r="G58" s="155" t="s">
        <v>1041</v>
      </c>
      <c r="H58" t="s">
        <v>1043</v>
      </c>
      <c r="I58" s="156">
        <v>45261</v>
      </c>
      <c r="K58" t="s">
        <v>1042</v>
      </c>
      <c r="L58" t="s">
        <v>1047</v>
      </c>
      <c r="M58" s="155"/>
      <c r="N58" s="155" t="str">
        <f t="shared" si="0"/>
        <v>3.6.2 Abandoned land - mapping to IUCN GET</v>
      </c>
    </row>
    <row r="59" spans="1:14" ht="14" x14ac:dyDescent="0.4">
      <c r="A59" t="s">
        <v>1103</v>
      </c>
      <c r="B59" t="s">
        <v>1304</v>
      </c>
      <c r="C59" s="104" t="s">
        <v>1030</v>
      </c>
      <c r="D59" s="104" t="s">
        <v>1045</v>
      </c>
      <c r="E59" s="104" t="s">
        <v>1046</v>
      </c>
      <c r="F59" s="154" t="s">
        <v>1033</v>
      </c>
      <c r="G59" s="155" t="s">
        <v>1041</v>
      </c>
      <c r="H59" t="s">
        <v>1043</v>
      </c>
      <c r="I59" s="156">
        <v>45261</v>
      </c>
      <c r="K59" t="s">
        <v>1042</v>
      </c>
      <c r="L59" t="s">
        <v>1047</v>
      </c>
      <c r="M59" s="155"/>
      <c r="N59" s="155" t="str">
        <f t="shared" si="0"/>
        <v>3.6.3 Land under rehabilitation - mapping to IUCN GET</v>
      </c>
    </row>
    <row r="60" spans="1:14" ht="14" x14ac:dyDescent="0.4">
      <c r="A60" t="s">
        <v>1104</v>
      </c>
      <c r="B60" t="s">
        <v>1305</v>
      </c>
      <c r="C60" s="104" t="s">
        <v>1030</v>
      </c>
      <c r="D60" s="104" t="s">
        <v>1045</v>
      </c>
      <c r="E60" s="104" t="s">
        <v>1046</v>
      </c>
      <c r="F60" s="154" t="s">
        <v>1033</v>
      </c>
      <c r="G60" s="155" t="s">
        <v>1041</v>
      </c>
      <c r="H60" t="s">
        <v>1043</v>
      </c>
      <c r="I60" s="156">
        <v>45261</v>
      </c>
      <c r="K60" t="s">
        <v>1042</v>
      </c>
      <c r="L60" t="s">
        <v>1047</v>
      </c>
      <c r="M60" s="155"/>
      <c r="N60" s="155" t="str">
        <f t="shared" si="0"/>
        <v>3.6.4 No defined use - mapping to IUCN GET</v>
      </c>
    </row>
    <row r="61" spans="1:14" ht="14" x14ac:dyDescent="0.4">
      <c r="A61" t="s">
        <v>1105</v>
      </c>
      <c r="B61" t="s">
        <v>1306</v>
      </c>
      <c r="C61" s="104" t="s">
        <v>1030</v>
      </c>
      <c r="D61" s="104" t="s">
        <v>1045</v>
      </c>
      <c r="E61" s="104" t="s">
        <v>1046</v>
      </c>
      <c r="F61" s="154" t="s">
        <v>1033</v>
      </c>
      <c r="G61" s="155" t="s">
        <v>1041</v>
      </c>
      <c r="H61" t="s">
        <v>1043</v>
      </c>
      <c r="I61" s="156">
        <v>45261</v>
      </c>
      <c r="K61" t="s">
        <v>1042</v>
      </c>
      <c r="L61" t="s">
        <v>1047</v>
      </c>
      <c r="M61" s="155"/>
      <c r="N61" s="155" t="str">
        <f t="shared" si="0"/>
        <v>3.6.5 Abandoned perennial horticulture - mapping to IUCN GET</v>
      </c>
    </row>
    <row r="62" spans="1:14" ht="14" x14ac:dyDescent="0.4">
      <c r="A62" t="s">
        <v>1236</v>
      </c>
      <c r="B62" t="s">
        <v>1420</v>
      </c>
      <c r="C62" t="s">
        <v>1030</v>
      </c>
      <c r="D62" t="str">
        <f t="shared" ref="D62:D95" si="2">(IF(LEN(A62),IF(ISNUMBER(SEARCH(" ",E62)),IF(ISNUMBER(SEARCH(".",E62)),_xlfn.CONCAT("get:groups/",LEFT(E62,FIND(" ",E62)-1)),_xlfn.CONCAT("get:biomes/",LEFT(E62,FIND(" ",E62)-1))),"")))</f>
        <v>get:groups/T7.3</v>
      </c>
      <c r="E62" t="s">
        <v>1015</v>
      </c>
      <c r="F62" s="154" t="s">
        <v>1033</v>
      </c>
      <c r="G62" s="155" t="s">
        <v>1247</v>
      </c>
      <c r="H62" t="s">
        <v>1248</v>
      </c>
      <c r="I62" s="156">
        <v>45413</v>
      </c>
      <c r="K62" t="s">
        <v>1042</v>
      </c>
      <c r="N62" s="155" t="str">
        <f t="shared" si="0"/>
        <v>4.1.0 Irrigated plantation forests - mapping to IUCN GET</v>
      </c>
    </row>
    <row r="63" spans="1:14" ht="14" x14ac:dyDescent="0.4">
      <c r="A63" t="s">
        <v>1106</v>
      </c>
      <c r="B63" t="s">
        <v>1307</v>
      </c>
      <c r="C63" t="s">
        <v>1030</v>
      </c>
      <c r="D63" t="str">
        <f t="shared" si="2"/>
        <v>get:groups/T7.3</v>
      </c>
      <c r="E63" t="s">
        <v>1015</v>
      </c>
      <c r="F63" s="154" t="s">
        <v>1033</v>
      </c>
      <c r="G63" s="155" t="s">
        <v>1041</v>
      </c>
      <c r="H63" t="s">
        <v>1043</v>
      </c>
      <c r="I63" s="156">
        <v>45261</v>
      </c>
      <c r="K63" t="s">
        <v>1042</v>
      </c>
      <c r="M63" s="155"/>
      <c r="N63" s="155" t="str">
        <f t="shared" si="0"/>
        <v>4.1.1 Irrigated hardwood plantation forestry - mapping to IUCN GET</v>
      </c>
    </row>
    <row r="64" spans="1:14" ht="14" x14ac:dyDescent="0.4">
      <c r="A64" t="s">
        <v>1107</v>
      </c>
      <c r="B64" t="s">
        <v>1308</v>
      </c>
      <c r="C64" t="s">
        <v>1030</v>
      </c>
      <c r="D64" t="str">
        <f t="shared" si="2"/>
        <v>get:groups/T7.3</v>
      </c>
      <c r="E64" t="s">
        <v>1015</v>
      </c>
      <c r="F64" s="154" t="s">
        <v>1033</v>
      </c>
      <c r="G64" s="155" t="s">
        <v>1041</v>
      </c>
      <c r="H64" t="s">
        <v>1043</v>
      </c>
      <c r="I64" s="156">
        <v>45261</v>
      </c>
      <c r="K64" t="s">
        <v>1042</v>
      </c>
      <c r="M64" s="155"/>
      <c r="N64" s="155" t="str">
        <f t="shared" si="0"/>
        <v>4.1.2 Irrigated softwood plantation forestry - mapping to IUCN GET</v>
      </c>
    </row>
    <row r="65" spans="1:14" ht="14" x14ac:dyDescent="0.4">
      <c r="A65" t="s">
        <v>1253</v>
      </c>
      <c r="B65" t="s">
        <v>1439</v>
      </c>
      <c r="C65" t="s">
        <v>1030</v>
      </c>
      <c r="D65" t="str">
        <f t="shared" si="2"/>
        <v>get:groups/T7.3</v>
      </c>
      <c r="E65" t="s">
        <v>1015</v>
      </c>
      <c r="F65" s="154" t="s">
        <v>1033</v>
      </c>
      <c r="G65" s="155" t="s">
        <v>1041</v>
      </c>
      <c r="H65" t="s">
        <v>1043</v>
      </c>
      <c r="I65" s="156">
        <v>45261</v>
      </c>
      <c r="K65" t="s">
        <v>1042</v>
      </c>
      <c r="M65" s="155"/>
      <c r="N65" s="155" t="str">
        <f t="shared" si="0"/>
        <v>4.1.3 Irrigated other forest production - mapping to IUCN GET</v>
      </c>
    </row>
    <row r="66" spans="1:14" ht="14" x14ac:dyDescent="0.4">
      <c r="A66" t="s">
        <v>1108</v>
      </c>
      <c r="B66" t="s">
        <v>1309</v>
      </c>
      <c r="C66" t="s">
        <v>1030</v>
      </c>
      <c r="D66" t="str">
        <f t="shared" si="2"/>
        <v>get:groups/T7.3</v>
      </c>
      <c r="E66" t="s">
        <v>1015</v>
      </c>
      <c r="F66" s="154" t="s">
        <v>1033</v>
      </c>
      <c r="G66" s="155" t="s">
        <v>1041</v>
      </c>
      <c r="H66" t="s">
        <v>1043</v>
      </c>
      <c r="I66" s="156">
        <v>45261</v>
      </c>
      <c r="K66" t="s">
        <v>1042</v>
      </c>
      <c r="M66" s="155"/>
      <c r="N66" s="155" t="str">
        <f t="shared" si="0"/>
        <v>4.1.4 Irrigated environmental forest plantation - mapping to IUCN GET</v>
      </c>
    </row>
    <row r="67" spans="1:14" ht="14" x14ac:dyDescent="0.4">
      <c r="A67" t="s">
        <v>1237</v>
      </c>
      <c r="B67" t="s">
        <v>1421</v>
      </c>
      <c r="C67" t="s">
        <v>1030</v>
      </c>
      <c r="D67" t="str">
        <f t="shared" si="2"/>
        <v>get:groups/T7.2</v>
      </c>
      <c r="E67" t="s">
        <v>1013</v>
      </c>
      <c r="F67" s="154" t="s">
        <v>1033</v>
      </c>
      <c r="G67" s="155" t="s">
        <v>1247</v>
      </c>
      <c r="H67" t="s">
        <v>1248</v>
      </c>
      <c r="I67" s="156">
        <v>45413</v>
      </c>
      <c r="K67" t="s">
        <v>1042</v>
      </c>
      <c r="N67" s="155" t="str">
        <f t="shared" ref="N67:N130" si="3">_xlfn.CONCAT(B67, " - mapping to IUCN GET")</f>
        <v>4.2.0 Grazing irrigated modified pastures - mapping to IUCN GET</v>
      </c>
    </row>
    <row r="68" spans="1:14" ht="14" x14ac:dyDescent="0.4">
      <c r="A68" t="s">
        <v>1109</v>
      </c>
      <c r="B68" t="s">
        <v>1310</v>
      </c>
      <c r="C68" t="s">
        <v>1030</v>
      </c>
      <c r="D68" t="str">
        <f t="shared" si="2"/>
        <v>get:groups/T7.2</v>
      </c>
      <c r="E68" t="s">
        <v>1013</v>
      </c>
      <c r="F68" s="154" t="s">
        <v>1033</v>
      </c>
      <c r="G68" s="155" t="s">
        <v>1041</v>
      </c>
      <c r="H68" t="s">
        <v>1043</v>
      </c>
      <c r="I68" s="156">
        <v>45261</v>
      </c>
      <c r="K68" t="s">
        <v>1042</v>
      </c>
      <c r="M68" s="155"/>
      <c r="N68" s="155" t="str">
        <f t="shared" si="3"/>
        <v>4.2.1 Irrigated woody fodder plants - mapping to IUCN GET</v>
      </c>
    </row>
    <row r="69" spans="1:14" ht="14" x14ac:dyDescent="0.4">
      <c r="A69" t="s">
        <v>1110</v>
      </c>
      <c r="B69" t="s">
        <v>1311</v>
      </c>
      <c r="C69" t="s">
        <v>1030</v>
      </c>
      <c r="D69" t="str">
        <f t="shared" si="2"/>
        <v>get:groups/T7.2</v>
      </c>
      <c r="E69" t="s">
        <v>1013</v>
      </c>
      <c r="F69" s="154" t="s">
        <v>1033</v>
      </c>
      <c r="G69" s="155" t="s">
        <v>1041</v>
      </c>
      <c r="H69" t="s">
        <v>1043</v>
      </c>
      <c r="I69" s="156">
        <v>45261</v>
      </c>
      <c r="K69" t="s">
        <v>1042</v>
      </c>
      <c r="M69" s="155"/>
      <c r="N69" s="155" t="str">
        <f t="shared" si="3"/>
        <v>4.2.2 Irrigated pasture legumes - mapping to IUCN GET</v>
      </c>
    </row>
    <row r="70" spans="1:14" ht="14" x14ac:dyDescent="0.4">
      <c r="A70" t="s">
        <v>1111</v>
      </c>
      <c r="B70" t="s">
        <v>1312</v>
      </c>
      <c r="C70" t="s">
        <v>1030</v>
      </c>
      <c r="D70" t="str">
        <f t="shared" si="2"/>
        <v>get:groups/T7.2</v>
      </c>
      <c r="E70" t="s">
        <v>1013</v>
      </c>
      <c r="F70" s="154" t="s">
        <v>1033</v>
      </c>
      <c r="G70" s="155" t="s">
        <v>1041</v>
      </c>
      <c r="H70" t="s">
        <v>1043</v>
      </c>
      <c r="I70" s="156">
        <v>45261</v>
      </c>
      <c r="K70" t="s">
        <v>1042</v>
      </c>
      <c r="M70" s="155"/>
      <c r="N70" s="155" t="str">
        <f t="shared" si="3"/>
        <v>4.2.3 Irrigated legume/grass mixtures - mapping to IUCN GET</v>
      </c>
    </row>
    <row r="71" spans="1:14" ht="14" x14ac:dyDescent="0.4">
      <c r="A71" t="s">
        <v>1112</v>
      </c>
      <c r="B71" t="s">
        <v>1313</v>
      </c>
      <c r="C71" t="s">
        <v>1030</v>
      </c>
      <c r="D71" t="str">
        <f t="shared" si="2"/>
        <v>get:groups/T7.2</v>
      </c>
      <c r="E71" t="s">
        <v>1013</v>
      </c>
      <c r="F71" s="154" t="s">
        <v>1033</v>
      </c>
      <c r="G71" s="155" t="s">
        <v>1041</v>
      </c>
      <c r="H71" t="s">
        <v>1043</v>
      </c>
      <c r="I71" s="156">
        <v>45261</v>
      </c>
      <c r="K71" t="s">
        <v>1042</v>
      </c>
      <c r="M71" s="155"/>
      <c r="N71" s="155" t="str">
        <f t="shared" si="3"/>
        <v>4.2.4 Irrigated sown grasses - mapping to IUCN GET</v>
      </c>
    </row>
    <row r="72" spans="1:14" ht="14" x14ac:dyDescent="0.4">
      <c r="A72" t="s">
        <v>1238</v>
      </c>
      <c r="B72" t="s">
        <v>1422</v>
      </c>
      <c r="C72" t="s">
        <v>1030</v>
      </c>
      <c r="D72" t="str">
        <f t="shared" si="2"/>
        <v>get:groups/T7.1</v>
      </c>
      <c r="E72" t="s">
        <v>1011</v>
      </c>
      <c r="F72" s="154" t="s">
        <v>1033</v>
      </c>
      <c r="G72" s="155" t="s">
        <v>1247</v>
      </c>
      <c r="H72" t="s">
        <v>1248</v>
      </c>
      <c r="I72" s="156">
        <v>45413</v>
      </c>
      <c r="K72" t="s">
        <v>1042</v>
      </c>
      <c r="N72" s="155" t="str">
        <f t="shared" si="3"/>
        <v>4.3.0 Irrigated cropping - mapping to IUCN GET</v>
      </c>
    </row>
    <row r="73" spans="1:14" ht="14" x14ac:dyDescent="0.4">
      <c r="A73" t="s">
        <v>1113</v>
      </c>
      <c r="B73" t="s">
        <v>1314</v>
      </c>
      <c r="C73" t="s">
        <v>1030</v>
      </c>
      <c r="D73" t="str">
        <f t="shared" si="2"/>
        <v>get:groups/T7.1</v>
      </c>
      <c r="E73" t="s">
        <v>1011</v>
      </c>
      <c r="F73" s="154" t="s">
        <v>1033</v>
      </c>
      <c r="G73" s="155" t="s">
        <v>1041</v>
      </c>
      <c r="H73" t="s">
        <v>1043</v>
      </c>
      <c r="I73" s="156">
        <v>45261</v>
      </c>
      <c r="K73" t="s">
        <v>1042</v>
      </c>
      <c r="M73" s="155"/>
      <c r="N73" s="155" t="str">
        <f t="shared" si="3"/>
        <v>4.3.1 Irrigated cereals - mapping to IUCN GET</v>
      </c>
    </row>
    <row r="74" spans="1:14" ht="14" x14ac:dyDescent="0.4">
      <c r="A74" t="s">
        <v>1114</v>
      </c>
      <c r="B74" t="s">
        <v>1315</v>
      </c>
      <c r="C74" t="s">
        <v>1030</v>
      </c>
      <c r="D74" t="str">
        <f t="shared" si="2"/>
        <v>get:groups/T7.1</v>
      </c>
      <c r="E74" t="s">
        <v>1011</v>
      </c>
      <c r="F74" s="154" t="s">
        <v>1033</v>
      </c>
      <c r="G74" s="155" t="s">
        <v>1041</v>
      </c>
      <c r="H74" t="s">
        <v>1043</v>
      </c>
      <c r="I74" s="156">
        <v>45261</v>
      </c>
      <c r="K74" t="s">
        <v>1042</v>
      </c>
      <c r="M74" s="155"/>
      <c r="N74" s="155" t="str">
        <f t="shared" si="3"/>
        <v>4.3.2 Irrigated beverage and spice crops - mapping to IUCN GET</v>
      </c>
    </row>
    <row r="75" spans="1:14" ht="14" x14ac:dyDescent="0.4">
      <c r="A75" t="s">
        <v>1254</v>
      </c>
      <c r="B75" t="s">
        <v>1316</v>
      </c>
      <c r="C75" t="s">
        <v>1030</v>
      </c>
      <c r="D75" t="str">
        <f t="shared" si="2"/>
        <v>get:groups/T7.1</v>
      </c>
      <c r="E75" t="s">
        <v>1011</v>
      </c>
      <c r="F75" s="154" t="s">
        <v>1033</v>
      </c>
      <c r="G75" s="155" t="s">
        <v>1041</v>
      </c>
      <c r="H75" t="s">
        <v>1043</v>
      </c>
      <c r="I75" s="156">
        <v>45261</v>
      </c>
      <c r="K75" t="s">
        <v>1042</v>
      </c>
      <c r="M75" s="155"/>
      <c r="N75" s="155" t="str">
        <f t="shared" si="3"/>
        <v>4.3.3 Irrigated hay and silage - mapping to IUCN GET</v>
      </c>
    </row>
    <row r="76" spans="1:14" ht="14" x14ac:dyDescent="0.4">
      <c r="A76" t="s">
        <v>1115</v>
      </c>
      <c r="B76" t="s">
        <v>1317</v>
      </c>
      <c r="C76" t="s">
        <v>1030</v>
      </c>
      <c r="D76" t="str">
        <f t="shared" si="2"/>
        <v>get:groups/T7.1</v>
      </c>
      <c r="E76" t="s">
        <v>1011</v>
      </c>
      <c r="F76" s="154" t="s">
        <v>1033</v>
      </c>
      <c r="G76" s="155" t="s">
        <v>1041</v>
      </c>
      <c r="H76" t="s">
        <v>1043</v>
      </c>
      <c r="I76" s="156">
        <v>45261</v>
      </c>
      <c r="K76" t="s">
        <v>1042</v>
      </c>
      <c r="M76" s="155"/>
      <c r="N76" s="155" t="str">
        <f t="shared" si="3"/>
        <v>4.3.4 Irrigated oilseeds - mapping to IUCN GET</v>
      </c>
    </row>
    <row r="77" spans="1:14" ht="14" x14ac:dyDescent="0.4">
      <c r="A77" t="s">
        <v>1116</v>
      </c>
      <c r="B77" t="s">
        <v>1318</v>
      </c>
      <c r="C77" t="s">
        <v>1030</v>
      </c>
      <c r="D77" t="str">
        <f t="shared" si="2"/>
        <v>get:groups/T7.1</v>
      </c>
      <c r="E77" t="s">
        <v>1011</v>
      </c>
      <c r="F77" s="154" t="s">
        <v>1033</v>
      </c>
      <c r="G77" s="155" t="s">
        <v>1041</v>
      </c>
      <c r="H77" t="s">
        <v>1043</v>
      </c>
      <c r="I77" s="156">
        <v>45261</v>
      </c>
      <c r="K77" t="s">
        <v>1042</v>
      </c>
      <c r="M77" s="155"/>
      <c r="N77" s="155" t="str">
        <f t="shared" si="3"/>
        <v>4.3.5 Irrigated sugar - mapping to IUCN GET</v>
      </c>
    </row>
    <row r="78" spans="1:14" ht="14" x14ac:dyDescent="0.4">
      <c r="A78" t="s">
        <v>1117</v>
      </c>
      <c r="B78" t="s">
        <v>1319</v>
      </c>
      <c r="C78" t="s">
        <v>1030</v>
      </c>
      <c r="D78" t="str">
        <f t="shared" si="2"/>
        <v>get:groups/T7.1</v>
      </c>
      <c r="E78" t="s">
        <v>1011</v>
      </c>
      <c r="F78" s="154" t="s">
        <v>1033</v>
      </c>
      <c r="G78" s="155" t="s">
        <v>1041</v>
      </c>
      <c r="H78" t="s">
        <v>1043</v>
      </c>
      <c r="I78" s="156">
        <v>45261</v>
      </c>
      <c r="K78" t="s">
        <v>1042</v>
      </c>
      <c r="M78" s="155"/>
      <c r="N78" s="155" t="str">
        <f t="shared" si="3"/>
        <v>4.3.6 Irrigated cotton - mapping to IUCN GET</v>
      </c>
    </row>
    <row r="79" spans="1:14" ht="14" x14ac:dyDescent="0.4">
      <c r="A79" t="s">
        <v>1118</v>
      </c>
      <c r="B79" t="s">
        <v>1320</v>
      </c>
      <c r="C79" t="s">
        <v>1030</v>
      </c>
      <c r="D79" t="str">
        <f t="shared" si="2"/>
        <v>get:groups/T7.1</v>
      </c>
      <c r="E79" t="s">
        <v>1011</v>
      </c>
      <c r="F79" s="154" t="s">
        <v>1033</v>
      </c>
      <c r="G79" s="155" t="s">
        <v>1041</v>
      </c>
      <c r="H79" t="s">
        <v>1043</v>
      </c>
      <c r="I79" s="156">
        <v>45261</v>
      </c>
      <c r="K79" t="s">
        <v>1042</v>
      </c>
      <c r="M79" s="155"/>
      <c r="N79" s="155" t="str">
        <f t="shared" si="3"/>
        <v>4.3.7 Irrigated alkaloid poppies - mapping to IUCN GET</v>
      </c>
    </row>
    <row r="80" spans="1:14" ht="14" x14ac:dyDescent="0.4">
      <c r="A80" t="s">
        <v>1119</v>
      </c>
      <c r="B80" t="s">
        <v>1321</v>
      </c>
      <c r="C80" t="s">
        <v>1030</v>
      </c>
      <c r="D80" t="str">
        <f t="shared" si="2"/>
        <v>get:groups/T7.1</v>
      </c>
      <c r="E80" t="s">
        <v>1011</v>
      </c>
      <c r="F80" s="154" t="s">
        <v>1033</v>
      </c>
      <c r="G80" s="155" t="s">
        <v>1041</v>
      </c>
      <c r="H80" t="s">
        <v>1043</v>
      </c>
      <c r="I80" s="156">
        <v>45261</v>
      </c>
      <c r="K80" t="s">
        <v>1042</v>
      </c>
      <c r="M80" s="155"/>
      <c r="N80" s="155" t="str">
        <f t="shared" si="3"/>
        <v>4.3.8 Irrigated pulses - mapping to IUCN GET</v>
      </c>
    </row>
    <row r="81" spans="1:14" ht="14" x14ac:dyDescent="0.4">
      <c r="A81" t="s">
        <v>1120</v>
      </c>
      <c r="B81" t="s">
        <v>1322</v>
      </c>
      <c r="C81" t="s">
        <v>1031</v>
      </c>
      <c r="D81" t="str">
        <f t="shared" si="2"/>
        <v>get:groups/F3.3</v>
      </c>
      <c r="E81" t="s">
        <v>1012</v>
      </c>
      <c r="F81" s="154" t="s">
        <v>1033</v>
      </c>
      <c r="G81" s="155" t="s">
        <v>1041</v>
      </c>
      <c r="H81" t="s">
        <v>1043</v>
      </c>
      <c r="I81" s="156">
        <v>45261</v>
      </c>
      <c r="K81" t="s">
        <v>1042</v>
      </c>
      <c r="M81" s="155"/>
      <c r="N81" s="155" t="str">
        <f t="shared" si="3"/>
        <v>4.3.9 Irrigated rice - mapping to IUCN GET</v>
      </c>
    </row>
    <row r="82" spans="1:14" ht="14" x14ac:dyDescent="0.4">
      <c r="A82" t="s">
        <v>1239</v>
      </c>
      <c r="B82" t="s">
        <v>1423</v>
      </c>
      <c r="C82" t="s">
        <v>1030</v>
      </c>
      <c r="D82" t="str">
        <f t="shared" si="2"/>
        <v>get:groups/T7.1</v>
      </c>
      <c r="E82" t="s">
        <v>1011</v>
      </c>
      <c r="F82" s="154" t="s">
        <v>1033</v>
      </c>
      <c r="G82" s="155" t="s">
        <v>1247</v>
      </c>
      <c r="H82" t="s">
        <v>1248</v>
      </c>
      <c r="I82" s="156">
        <v>45413</v>
      </c>
      <c r="K82" t="s">
        <v>1042</v>
      </c>
      <c r="N82" s="155" t="str">
        <f t="shared" si="3"/>
        <v>4.4.0 Irrigated perennial horticulture - mapping to IUCN GET</v>
      </c>
    </row>
    <row r="83" spans="1:14" ht="14" x14ac:dyDescent="0.4">
      <c r="A83" t="s">
        <v>1121</v>
      </c>
      <c r="B83" t="s">
        <v>1323</v>
      </c>
      <c r="C83" t="s">
        <v>1030</v>
      </c>
      <c r="D83" t="str">
        <f t="shared" si="2"/>
        <v>get:groups/T7.1</v>
      </c>
      <c r="E83" t="s">
        <v>1011</v>
      </c>
      <c r="F83" s="154" t="s">
        <v>1033</v>
      </c>
      <c r="G83" s="155" t="s">
        <v>1041</v>
      </c>
      <c r="H83" t="s">
        <v>1043</v>
      </c>
      <c r="I83" s="156">
        <v>45261</v>
      </c>
      <c r="K83" t="s">
        <v>1042</v>
      </c>
      <c r="M83" s="155"/>
      <c r="N83" s="155" t="str">
        <f t="shared" si="3"/>
        <v>4.4.1 Irrigated tree fruits - mapping to IUCN GET</v>
      </c>
    </row>
    <row r="84" spans="1:14" ht="14" x14ac:dyDescent="0.4">
      <c r="A84" t="s">
        <v>1122</v>
      </c>
      <c r="B84" t="s">
        <v>1324</v>
      </c>
      <c r="C84" t="s">
        <v>1030</v>
      </c>
      <c r="D84" t="str">
        <f t="shared" si="2"/>
        <v>get:groups/T7.1</v>
      </c>
      <c r="E84" t="s">
        <v>1011</v>
      </c>
      <c r="F84" s="154" t="s">
        <v>1033</v>
      </c>
      <c r="G84" s="155" t="s">
        <v>1041</v>
      </c>
      <c r="H84" t="s">
        <v>1043</v>
      </c>
      <c r="I84" s="156">
        <v>45261</v>
      </c>
      <c r="K84" t="s">
        <v>1042</v>
      </c>
      <c r="M84" s="155"/>
      <c r="N84" s="155" t="str">
        <f t="shared" si="3"/>
        <v>4.4.2 Irrigated olives - mapping to IUCN GET</v>
      </c>
    </row>
    <row r="85" spans="1:14" ht="14" x14ac:dyDescent="0.4">
      <c r="A85" t="s">
        <v>1123</v>
      </c>
      <c r="B85" t="s">
        <v>1325</v>
      </c>
      <c r="C85" t="s">
        <v>1030</v>
      </c>
      <c r="D85" t="str">
        <f t="shared" si="2"/>
        <v>get:groups/T7.1</v>
      </c>
      <c r="E85" t="s">
        <v>1011</v>
      </c>
      <c r="F85" s="154" t="s">
        <v>1033</v>
      </c>
      <c r="G85" s="155" t="s">
        <v>1041</v>
      </c>
      <c r="H85" t="s">
        <v>1043</v>
      </c>
      <c r="I85" s="156">
        <v>45261</v>
      </c>
      <c r="K85" t="s">
        <v>1042</v>
      </c>
      <c r="M85" s="155"/>
      <c r="N85" s="155" t="str">
        <f t="shared" si="3"/>
        <v>4.4.3 Irrigated tree nuts - mapping to IUCN GET</v>
      </c>
    </row>
    <row r="86" spans="1:14" ht="14" x14ac:dyDescent="0.4">
      <c r="A86" t="s">
        <v>1124</v>
      </c>
      <c r="B86" t="s">
        <v>1326</v>
      </c>
      <c r="C86" t="s">
        <v>1030</v>
      </c>
      <c r="D86" t="str">
        <f t="shared" si="2"/>
        <v>get:groups/T7.1</v>
      </c>
      <c r="E86" t="s">
        <v>1011</v>
      </c>
      <c r="F86" s="154" t="s">
        <v>1033</v>
      </c>
      <c r="G86" s="155" t="s">
        <v>1041</v>
      </c>
      <c r="H86" t="s">
        <v>1043</v>
      </c>
      <c r="I86" s="156">
        <v>45261</v>
      </c>
      <c r="K86" t="s">
        <v>1042</v>
      </c>
      <c r="M86" s="155"/>
      <c r="N86" s="155" t="str">
        <f t="shared" si="3"/>
        <v>4.4.4 Irrigated vine fruits - mapping to IUCN GET</v>
      </c>
    </row>
    <row r="87" spans="1:14" ht="14" x14ac:dyDescent="0.4">
      <c r="A87" t="s">
        <v>1125</v>
      </c>
      <c r="B87" t="s">
        <v>1327</v>
      </c>
      <c r="C87" t="s">
        <v>1030</v>
      </c>
      <c r="D87" t="str">
        <f t="shared" si="2"/>
        <v>get:groups/T7.1</v>
      </c>
      <c r="E87" t="s">
        <v>1011</v>
      </c>
      <c r="F87" s="154" t="s">
        <v>1033</v>
      </c>
      <c r="G87" s="155" t="s">
        <v>1041</v>
      </c>
      <c r="H87" t="s">
        <v>1043</v>
      </c>
      <c r="I87" s="156">
        <v>45261</v>
      </c>
      <c r="K87" t="s">
        <v>1042</v>
      </c>
      <c r="M87" s="155"/>
      <c r="N87" s="155" t="str">
        <f t="shared" si="3"/>
        <v>4.4.5 Irrigated shrub berries and fruits - mapping to IUCN GET</v>
      </c>
    </row>
    <row r="88" spans="1:14" ht="14" x14ac:dyDescent="0.4">
      <c r="A88" t="s">
        <v>1126</v>
      </c>
      <c r="B88" t="s">
        <v>1328</v>
      </c>
      <c r="C88" t="s">
        <v>1030</v>
      </c>
      <c r="D88" t="str">
        <f t="shared" si="2"/>
        <v>get:groups/T7.1</v>
      </c>
      <c r="E88" t="s">
        <v>1011</v>
      </c>
      <c r="F88" s="154" t="s">
        <v>1033</v>
      </c>
      <c r="G88" s="155" t="s">
        <v>1041</v>
      </c>
      <c r="H88" t="s">
        <v>1043</v>
      </c>
      <c r="I88" s="156">
        <v>45261</v>
      </c>
      <c r="K88" t="s">
        <v>1042</v>
      </c>
      <c r="M88" s="155"/>
      <c r="N88" s="155" t="str">
        <f t="shared" si="3"/>
        <v>4.4.6 Irrigated  perennial flowers and bulbs - mapping to IUCN GET</v>
      </c>
    </row>
    <row r="89" spans="1:14" ht="14" x14ac:dyDescent="0.4">
      <c r="A89" t="s">
        <v>1127</v>
      </c>
      <c r="B89" t="s">
        <v>1329</v>
      </c>
      <c r="C89" t="s">
        <v>1030</v>
      </c>
      <c r="D89" t="str">
        <f t="shared" si="2"/>
        <v>get:groups/T7.1</v>
      </c>
      <c r="E89" t="s">
        <v>1011</v>
      </c>
      <c r="F89" s="154" t="s">
        <v>1033</v>
      </c>
      <c r="G89" s="155" t="s">
        <v>1041</v>
      </c>
      <c r="H89" t="s">
        <v>1043</v>
      </c>
      <c r="I89" s="156">
        <v>45261</v>
      </c>
      <c r="K89" t="s">
        <v>1042</v>
      </c>
      <c r="M89" s="155"/>
      <c r="N89" s="155" t="str">
        <f t="shared" si="3"/>
        <v>4.4.7 Irrigated perennial vegetables and herbs - mapping to IUCN GET</v>
      </c>
    </row>
    <row r="90" spans="1:14" ht="14" x14ac:dyDescent="0.4">
      <c r="A90" t="s">
        <v>1128</v>
      </c>
      <c r="B90" t="s">
        <v>1330</v>
      </c>
      <c r="C90" t="s">
        <v>1030</v>
      </c>
      <c r="D90" t="str">
        <f t="shared" si="2"/>
        <v>get:groups/T7.1</v>
      </c>
      <c r="E90" t="s">
        <v>1011</v>
      </c>
      <c r="F90" s="154" t="s">
        <v>1033</v>
      </c>
      <c r="G90" s="155" t="s">
        <v>1041</v>
      </c>
      <c r="H90" t="s">
        <v>1043</v>
      </c>
      <c r="I90" s="156">
        <v>45261</v>
      </c>
      <c r="K90" t="s">
        <v>1042</v>
      </c>
      <c r="M90" s="155"/>
      <c r="N90" s="155" t="str">
        <f t="shared" si="3"/>
        <v>4.4.8 Irrigated citrus - mapping to IUCN GET</v>
      </c>
    </row>
    <row r="91" spans="1:14" ht="14" x14ac:dyDescent="0.4">
      <c r="A91" t="s">
        <v>1129</v>
      </c>
      <c r="B91" t="s">
        <v>1331</v>
      </c>
      <c r="C91" t="s">
        <v>1030</v>
      </c>
      <c r="D91" t="str">
        <f t="shared" si="2"/>
        <v>get:groups/T7.1</v>
      </c>
      <c r="E91" t="s">
        <v>1011</v>
      </c>
      <c r="F91" s="154" t="s">
        <v>1033</v>
      </c>
      <c r="G91" s="155" t="s">
        <v>1041</v>
      </c>
      <c r="H91" t="s">
        <v>1043</v>
      </c>
      <c r="I91" s="156">
        <v>45261</v>
      </c>
      <c r="K91" t="s">
        <v>1042</v>
      </c>
      <c r="M91" s="155"/>
      <c r="N91" s="155" t="str">
        <f t="shared" si="3"/>
        <v>4.4.9 Irrigated grapes - mapping to IUCN GET</v>
      </c>
    </row>
    <row r="92" spans="1:14" ht="14" x14ac:dyDescent="0.4">
      <c r="A92" s="17" t="s">
        <v>1447</v>
      </c>
      <c r="B92" s="17" t="s">
        <v>1448</v>
      </c>
      <c r="C92" t="s">
        <v>1030</v>
      </c>
      <c r="D92" t="str">
        <f t="shared" si="2"/>
        <v>get:groups/T7.1</v>
      </c>
      <c r="E92" t="s">
        <v>1011</v>
      </c>
      <c r="F92" s="154" t="s">
        <v>1033</v>
      </c>
      <c r="G92" s="155" t="s">
        <v>1041</v>
      </c>
      <c r="H92" t="s">
        <v>1043</v>
      </c>
      <c r="I92" s="156">
        <v>45261</v>
      </c>
      <c r="K92" t="s">
        <v>1042</v>
      </c>
      <c r="M92" s="155"/>
      <c r="N92" s="155" t="str">
        <f t="shared" si="3"/>
        <v>4.5.1 Irrigated seasonal fruits - mapping to IUCN GET</v>
      </c>
    </row>
    <row r="93" spans="1:14" ht="14" x14ac:dyDescent="0.4">
      <c r="A93" t="s">
        <v>1130</v>
      </c>
      <c r="B93" t="s">
        <v>1332</v>
      </c>
      <c r="C93" t="s">
        <v>1030</v>
      </c>
      <c r="D93" t="str">
        <f t="shared" si="2"/>
        <v>get:groups/T7.1</v>
      </c>
      <c r="E93" t="s">
        <v>1011</v>
      </c>
      <c r="F93" s="154" t="s">
        <v>1033</v>
      </c>
      <c r="G93" s="155" t="s">
        <v>1041</v>
      </c>
      <c r="H93" t="s">
        <v>1043</v>
      </c>
      <c r="I93" s="156">
        <v>45261</v>
      </c>
      <c r="K93" t="s">
        <v>1042</v>
      </c>
      <c r="M93" s="155"/>
      <c r="N93" s="155" t="str">
        <f t="shared" si="3"/>
        <v>4.5.2 Irrigated seasonal flowers and bulbs - mapping to IUCN GET</v>
      </c>
    </row>
    <row r="94" spans="1:14" ht="14" x14ac:dyDescent="0.4">
      <c r="A94" t="s">
        <v>1131</v>
      </c>
      <c r="B94" t="s">
        <v>1333</v>
      </c>
      <c r="C94" t="s">
        <v>1030</v>
      </c>
      <c r="D94" t="str">
        <f t="shared" si="2"/>
        <v>get:groups/T7.1</v>
      </c>
      <c r="E94" t="s">
        <v>1011</v>
      </c>
      <c r="F94" s="154" t="s">
        <v>1033</v>
      </c>
      <c r="G94" s="155" t="s">
        <v>1041</v>
      </c>
      <c r="H94" t="s">
        <v>1043</v>
      </c>
      <c r="I94" s="156">
        <v>45261</v>
      </c>
      <c r="K94" t="s">
        <v>1042</v>
      </c>
      <c r="M94" s="155"/>
      <c r="N94" s="155" t="str">
        <f t="shared" si="3"/>
        <v>4.5.3 Irrigated seasonal vegetables and herbs - mapping to IUCN GET</v>
      </c>
    </row>
    <row r="95" spans="1:14" ht="14" x14ac:dyDescent="0.4">
      <c r="A95" t="s">
        <v>1132</v>
      </c>
      <c r="B95" t="s">
        <v>1334</v>
      </c>
      <c r="C95" t="s">
        <v>1030</v>
      </c>
      <c r="D95" t="str">
        <f t="shared" si="2"/>
        <v>get:groups/T7.1</v>
      </c>
      <c r="E95" t="s">
        <v>1011</v>
      </c>
      <c r="F95" s="154" t="s">
        <v>1033</v>
      </c>
      <c r="G95" s="155" t="s">
        <v>1041</v>
      </c>
      <c r="H95" t="s">
        <v>1043</v>
      </c>
      <c r="I95" s="156">
        <v>45261</v>
      </c>
      <c r="K95" t="s">
        <v>1042</v>
      </c>
      <c r="M95" s="155"/>
      <c r="N95" s="155" t="str">
        <f t="shared" si="3"/>
        <v>4.5.4 Irrigated turf farming - mapping to IUCN GET</v>
      </c>
    </row>
    <row r="96" spans="1:14" ht="14" x14ac:dyDescent="0.4">
      <c r="A96" t="s">
        <v>1133</v>
      </c>
      <c r="B96" t="s">
        <v>1335</v>
      </c>
      <c r="C96" s="104" t="s">
        <v>1030</v>
      </c>
      <c r="D96" s="104" t="s">
        <v>1045</v>
      </c>
      <c r="E96" s="104" t="s">
        <v>1046</v>
      </c>
      <c r="F96" s="154" t="s">
        <v>1033</v>
      </c>
      <c r="G96" s="155" t="s">
        <v>1041</v>
      </c>
      <c r="H96" t="s">
        <v>1043</v>
      </c>
      <c r="I96" s="156">
        <v>45261</v>
      </c>
      <c r="K96" t="s">
        <v>1042</v>
      </c>
      <c r="L96" t="s">
        <v>1047</v>
      </c>
      <c r="M96" s="155"/>
      <c r="N96" s="155" t="str">
        <f t="shared" si="3"/>
        <v>4.6.1 Degraded irrigated land - mapping to IUCN GET</v>
      </c>
    </row>
    <row r="97" spans="1:14" ht="14" x14ac:dyDescent="0.4">
      <c r="A97" t="s">
        <v>1134</v>
      </c>
      <c r="B97" t="s">
        <v>1336</v>
      </c>
      <c r="C97" s="104" t="s">
        <v>1030</v>
      </c>
      <c r="D97" s="104" t="s">
        <v>1045</v>
      </c>
      <c r="E97" s="104" t="s">
        <v>1046</v>
      </c>
      <c r="F97" s="154" t="s">
        <v>1033</v>
      </c>
      <c r="G97" s="155" t="s">
        <v>1041</v>
      </c>
      <c r="H97" t="s">
        <v>1043</v>
      </c>
      <c r="I97" s="156">
        <v>45261</v>
      </c>
      <c r="K97" t="s">
        <v>1042</v>
      </c>
      <c r="L97" t="s">
        <v>1047</v>
      </c>
      <c r="M97" s="155"/>
      <c r="N97" s="155" t="str">
        <f t="shared" si="3"/>
        <v>4.6.2 Abandoned irrigated land - mapping to IUCN GET</v>
      </c>
    </row>
    <row r="98" spans="1:14" ht="14" x14ac:dyDescent="0.4">
      <c r="A98" t="s">
        <v>1135</v>
      </c>
      <c r="B98" t="s">
        <v>1337</v>
      </c>
      <c r="C98" s="104" t="s">
        <v>1030</v>
      </c>
      <c r="D98" s="104" t="s">
        <v>1045</v>
      </c>
      <c r="E98" s="104" t="s">
        <v>1046</v>
      </c>
      <c r="F98" s="154" t="s">
        <v>1033</v>
      </c>
      <c r="G98" s="155" t="s">
        <v>1041</v>
      </c>
      <c r="H98" t="s">
        <v>1043</v>
      </c>
      <c r="I98" s="156">
        <v>45261</v>
      </c>
      <c r="K98" t="s">
        <v>1042</v>
      </c>
      <c r="L98" t="s">
        <v>1047</v>
      </c>
      <c r="M98" s="155"/>
      <c r="N98" s="155" t="str">
        <f t="shared" si="3"/>
        <v>4.6.3 Irrigated land under rehabilitation - mapping to IUCN GET</v>
      </c>
    </row>
    <row r="99" spans="1:14" ht="14" x14ac:dyDescent="0.4">
      <c r="A99" t="s">
        <v>1136</v>
      </c>
      <c r="B99" t="s">
        <v>1338</v>
      </c>
      <c r="C99" s="104" t="s">
        <v>1030</v>
      </c>
      <c r="D99" s="104" t="s">
        <v>1045</v>
      </c>
      <c r="E99" s="104" t="s">
        <v>1046</v>
      </c>
      <c r="F99" s="154" t="s">
        <v>1033</v>
      </c>
      <c r="G99" s="155" t="s">
        <v>1041</v>
      </c>
      <c r="H99" t="s">
        <v>1043</v>
      </c>
      <c r="I99" s="156">
        <v>45261</v>
      </c>
      <c r="K99" t="s">
        <v>1042</v>
      </c>
      <c r="L99" t="s">
        <v>1047</v>
      </c>
      <c r="M99" s="155"/>
      <c r="N99" s="155" t="str">
        <f t="shared" si="3"/>
        <v>4.6.4 No defined use - irrigation - mapping to IUCN GET</v>
      </c>
    </row>
    <row r="100" spans="1:14" ht="14" x14ac:dyDescent="0.4">
      <c r="A100" t="s">
        <v>1137</v>
      </c>
      <c r="B100" t="s">
        <v>1339</v>
      </c>
      <c r="C100" s="104" t="s">
        <v>1030</v>
      </c>
      <c r="D100" s="104" t="s">
        <v>1045</v>
      </c>
      <c r="E100" s="104" t="s">
        <v>1046</v>
      </c>
      <c r="F100" s="154" t="s">
        <v>1033</v>
      </c>
      <c r="G100" s="155" t="s">
        <v>1041</v>
      </c>
      <c r="H100" t="s">
        <v>1043</v>
      </c>
      <c r="I100" s="156">
        <v>45261</v>
      </c>
      <c r="K100" t="s">
        <v>1042</v>
      </c>
      <c r="L100" t="s">
        <v>1047</v>
      </c>
      <c r="M100" s="155"/>
      <c r="N100" s="155" t="str">
        <f t="shared" si="3"/>
        <v>4.6.5 Abandoned irrigated perennial horticulture - mapping to IUCN GET</v>
      </c>
    </row>
    <row r="101" spans="1:14" ht="14" x14ac:dyDescent="0.4">
      <c r="A101" t="s">
        <v>1240</v>
      </c>
      <c r="B101" t="s">
        <v>1424</v>
      </c>
      <c r="C101" t="s">
        <v>1030</v>
      </c>
      <c r="D101" t="str">
        <f t="shared" ref="D101:D132" si="4">(IF(LEN(A101),IF(ISNUMBER(SEARCH(" ",E101)),IF(ISNUMBER(SEARCH(".",E101)),_xlfn.CONCAT("get:groups/",LEFT(E101,FIND(" ",E101)-1)),_xlfn.CONCAT("get:biomes/",LEFT(E101,FIND(" ",E101)-1))),"")))</f>
        <v>get:groups/T7.4</v>
      </c>
      <c r="E101" t="s">
        <v>1016</v>
      </c>
      <c r="F101" s="154" t="s">
        <v>1033</v>
      </c>
      <c r="G101" s="155" t="s">
        <v>1247</v>
      </c>
      <c r="H101" t="s">
        <v>1248</v>
      </c>
      <c r="I101" s="156">
        <v>45413</v>
      </c>
      <c r="K101" t="s">
        <v>1042</v>
      </c>
      <c r="N101" s="155" t="str">
        <f t="shared" si="3"/>
        <v>5.1.0 Intensive horticulture - mapping to IUCN GET</v>
      </c>
    </row>
    <row r="102" spans="1:14" ht="14" x14ac:dyDescent="0.4">
      <c r="A102" t="s">
        <v>1138</v>
      </c>
      <c r="B102" t="s">
        <v>1340</v>
      </c>
      <c r="C102" t="s">
        <v>1030</v>
      </c>
      <c r="D102" t="str">
        <f t="shared" si="4"/>
        <v>get:groups/T7.4</v>
      </c>
      <c r="E102" t="s">
        <v>1016</v>
      </c>
      <c r="F102" s="154" t="s">
        <v>1033</v>
      </c>
      <c r="G102" s="155" t="s">
        <v>1041</v>
      </c>
      <c r="H102" t="s">
        <v>1043</v>
      </c>
      <c r="I102" s="156">
        <v>45261</v>
      </c>
      <c r="K102" t="s">
        <v>1042</v>
      </c>
      <c r="M102" s="155"/>
      <c r="N102" s="155" t="str">
        <f t="shared" si="3"/>
        <v>5.1.1 Production nurseries - mapping to IUCN GET</v>
      </c>
    </row>
    <row r="103" spans="1:14" ht="14" x14ac:dyDescent="0.4">
      <c r="A103" t="s">
        <v>1139</v>
      </c>
      <c r="B103" t="s">
        <v>1341</v>
      </c>
      <c r="C103" t="s">
        <v>1030</v>
      </c>
      <c r="D103" t="str">
        <f t="shared" si="4"/>
        <v>get:groups/T7.4</v>
      </c>
      <c r="E103" t="s">
        <v>1016</v>
      </c>
      <c r="F103" s="154" t="s">
        <v>1033</v>
      </c>
      <c r="G103" s="155" t="s">
        <v>1041</v>
      </c>
      <c r="H103" t="s">
        <v>1043</v>
      </c>
      <c r="I103" s="156">
        <v>45261</v>
      </c>
      <c r="K103" t="s">
        <v>1042</v>
      </c>
      <c r="M103" s="155"/>
      <c r="N103" s="155" t="str">
        <f t="shared" si="3"/>
        <v>5.1.2 Shadehouses - mapping to IUCN GET</v>
      </c>
    </row>
    <row r="104" spans="1:14" ht="14" x14ac:dyDescent="0.4">
      <c r="A104" t="s">
        <v>1140</v>
      </c>
      <c r="B104" t="s">
        <v>1342</v>
      </c>
      <c r="C104" t="s">
        <v>1030</v>
      </c>
      <c r="D104" t="str">
        <f t="shared" si="4"/>
        <v>get:groups/T7.4</v>
      </c>
      <c r="E104" t="s">
        <v>1016</v>
      </c>
      <c r="F104" s="154" t="s">
        <v>1033</v>
      </c>
      <c r="G104" s="155" t="s">
        <v>1041</v>
      </c>
      <c r="H104" t="s">
        <v>1043</v>
      </c>
      <c r="I104" s="156">
        <v>45261</v>
      </c>
      <c r="K104" t="s">
        <v>1042</v>
      </c>
      <c r="M104" s="155"/>
      <c r="N104" s="155" t="str">
        <f t="shared" si="3"/>
        <v>5.1.3 Glasshouses - mapping to IUCN GET</v>
      </c>
    </row>
    <row r="105" spans="1:14" ht="14" x14ac:dyDescent="0.4">
      <c r="A105" t="s">
        <v>1141</v>
      </c>
      <c r="B105" t="s">
        <v>1343</v>
      </c>
      <c r="C105" t="s">
        <v>1030</v>
      </c>
      <c r="D105" t="str">
        <f t="shared" si="4"/>
        <v>get:groups/T7.4</v>
      </c>
      <c r="E105" t="s">
        <v>1016</v>
      </c>
      <c r="F105" s="154" t="s">
        <v>1033</v>
      </c>
      <c r="G105" s="155" t="s">
        <v>1041</v>
      </c>
      <c r="H105" t="s">
        <v>1043</v>
      </c>
      <c r="I105" s="156">
        <v>45261</v>
      </c>
      <c r="K105" t="s">
        <v>1042</v>
      </c>
      <c r="M105" s="155"/>
      <c r="N105" s="155" t="str">
        <f t="shared" si="3"/>
        <v>5.1.4 Glasshouses (hydroponic) - mapping to IUCN GET</v>
      </c>
    </row>
    <row r="106" spans="1:14" ht="14" x14ac:dyDescent="0.4">
      <c r="A106" t="s">
        <v>1142</v>
      </c>
      <c r="B106" t="s">
        <v>1344</v>
      </c>
      <c r="C106" t="s">
        <v>1030</v>
      </c>
      <c r="D106" t="str">
        <f t="shared" si="4"/>
        <v>get:groups/T7.4</v>
      </c>
      <c r="E106" t="s">
        <v>1016</v>
      </c>
      <c r="F106" s="154" t="s">
        <v>1033</v>
      </c>
      <c r="G106" s="155" t="s">
        <v>1041</v>
      </c>
      <c r="H106" t="s">
        <v>1043</v>
      </c>
      <c r="I106" s="156">
        <v>45261</v>
      </c>
      <c r="K106" t="s">
        <v>1042</v>
      </c>
      <c r="M106" s="155"/>
      <c r="N106" s="155" t="str">
        <f t="shared" si="3"/>
        <v>5.1.5 Abandoned intensive horticulture - mapping to IUCN GET</v>
      </c>
    </row>
    <row r="107" spans="1:14" ht="14" x14ac:dyDescent="0.4">
      <c r="A107" t="s">
        <v>1241</v>
      </c>
      <c r="B107" t="s">
        <v>1425</v>
      </c>
      <c r="C107" t="s">
        <v>1030</v>
      </c>
      <c r="D107" t="str">
        <f t="shared" si="4"/>
        <v>get:groups/T7.4</v>
      </c>
      <c r="E107" t="s">
        <v>1016</v>
      </c>
      <c r="F107" s="154" t="s">
        <v>1033</v>
      </c>
      <c r="G107" s="155" t="s">
        <v>1247</v>
      </c>
      <c r="H107" t="s">
        <v>1248</v>
      </c>
      <c r="I107" s="156">
        <v>45413</v>
      </c>
      <c r="K107" t="s">
        <v>1042</v>
      </c>
      <c r="N107" s="155" t="str">
        <f t="shared" si="3"/>
        <v>5.2.0 Intensive animal production - mapping to IUCN GET</v>
      </c>
    </row>
    <row r="108" spans="1:14" ht="14" x14ac:dyDescent="0.4">
      <c r="A108" t="s">
        <v>1143</v>
      </c>
      <c r="B108" t="s">
        <v>1345</v>
      </c>
      <c r="C108" t="s">
        <v>1030</v>
      </c>
      <c r="D108" t="str">
        <f t="shared" si="4"/>
        <v>get:groups/T7.4</v>
      </c>
      <c r="E108" t="s">
        <v>1016</v>
      </c>
      <c r="F108" s="154" t="s">
        <v>1033</v>
      </c>
      <c r="G108" s="155" t="s">
        <v>1041</v>
      </c>
      <c r="H108" t="s">
        <v>1043</v>
      </c>
      <c r="I108" s="156">
        <v>45261</v>
      </c>
      <c r="K108" t="s">
        <v>1042</v>
      </c>
      <c r="M108" s="155"/>
      <c r="N108" s="155" t="str">
        <f t="shared" si="3"/>
        <v>5.2.1 Dairy sheds and yards - mapping to IUCN GET</v>
      </c>
    </row>
    <row r="109" spans="1:14" ht="14" x14ac:dyDescent="0.4">
      <c r="A109" t="s">
        <v>1144</v>
      </c>
      <c r="B109" t="s">
        <v>1346</v>
      </c>
      <c r="C109" t="s">
        <v>1030</v>
      </c>
      <c r="D109" t="str">
        <f t="shared" si="4"/>
        <v>get:groups/T7.4</v>
      </c>
      <c r="E109" t="s">
        <v>1016</v>
      </c>
      <c r="F109" s="154" t="s">
        <v>1033</v>
      </c>
      <c r="G109" s="155" t="s">
        <v>1041</v>
      </c>
      <c r="H109" t="s">
        <v>1043</v>
      </c>
      <c r="I109" s="156">
        <v>45261</v>
      </c>
      <c r="K109" t="s">
        <v>1042</v>
      </c>
      <c r="M109" s="155"/>
      <c r="N109" s="155" t="str">
        <f t="shared" si="3"/>
        <v>5.2.2 Feedlots - mapping to IUCN GET</v>
      </c>
    </row>
    <row r="110" spans="1:14" ht="14" x14ac:dyDescent="0.4">
      <c r="A110" t="s">
        <v>1145</v>
      </c>
      <c r="B110" t="s">
        <v>1347</v>
      </c>
      <c r="C110" t="s">
        <v>1030</v>
      </c>
      <c r="D110" t="str">
        <f t="shared" si="4"/>
        <v>get:groups/T7.4</v>
      </c>
      <c r="E110" t="s">
        <v>1016</v>
      </c>
      <c r="F110" s="154" t="s">
        <v>1033</v>
      </c>
      <c r="G110" s="155" t="s">
        <v>1041</v>
      </c>
      <c r="H110" t="s">
        <v>1043</v>
      </c>
      <c r="I110" s="156">
        <v>45261</v>
      </c>
      <c r="K110" t="s">
        <v>1042</v>
      </c>
      <c r="M110" s="155"/>
      <c r="N110" s="155" t="str">
        <f t="shared" si="3"/>
        <v>5.2.3 Poultry farms - mapping to IUCN GET</v>
      </c>
    </row>
    <row r="111" spans="1:14" ht="14" x14ac:dyDescent="0.4">
      <c r="A111" t="s">
        <v>1146</v>
      </c>
      <c r="B111" t="s">
        <v>1348</v>
      </c>
      <c r="C111" t="s">
        <v>1030</v>
      </c>
      <c r="D111" t="str">
        <f t="shared" si="4"/>
        <v>get:groups/T7.4</v>
      </c>
      <c r="E111" t="s">
        <v>1016</v>
      </c>
      <c r="F111" s="154" t="s">
        <v>1033</v>
      </c>
      <c r="G111" s="155" t="s">
        <v>1041</v>
      </c>
      <c r="H111" t="s">
        <v>1043</v>
      </c>
      <c r="I111" s="156">
        <v>45261</v>
      </c>
      <c r="K111" t="s">
        <v>1042</v>
      </c>
      <c r="M111" s="155"/>
      <c r="N111" s="155" t="str">
        <f t="shared" si="3"/>
        <v>5.2.4 Piggeries - mapping to IUCN GET</v>
      </c>
    </row>
    <row r="112" spans="1:14" ht="14" x14ac:dyDescent="0.4">
      <c r="A112" t="s">
        <v>1147</v>
      </c>
      <c r="B112" t="s">
        <v>1349</v>
      </c>
      <c r="C112" t="s">
        <v>1031</v>
      </c>
      <c r="D112" t="str">
        <f t="shared" si="4"/>
        <v>get:groups/F3.4</v>
      </c>
      <c r="E112" t="s">
        <v>1019</v>
      </c>
      <c r="F112" s="154" t="s">
        <v>1033</v>
      </c>
      <c r="G112" s="155" t="s">
        <v>1041</v>
      </c>
      <c r="H112" t="s">
        <v>1043</v>
      </c>
      <c r="I112" s="156">
        <v>45261</v>
      </c>
      <c r="K112" t="s">
        <v>1042</v>
      </c>
      <c r="M112" s="155"/>
      <c r="N112" s="155" t="str">
        <f t="shared" si="3"/>
        <v>5.2.5 Aquaculture - mapping to IUCN GET</v>
      </c>
    </row>
    <row r="113" spans="1:14" ht="14" x14ac:dyDescent="0.4">
      <c r="A113" t="s">
        <v>1148</v>
      </c>
      <c r="B113" t="s">
        <v>1350</v>
      </c>
      <c r="C113" t="s">
        <v>1030</v>
      </c>
      <c r="D113" t="str">
        <f t="shared" si="4"/>
        <v>get:groups/T7.4</v>
      </c>
      <c r="E113" t="s">
        <v>1016</v>
      </c>
      <c r="F113" s="154" t="s">
        <v>1033</v>
      </c>
      <c r="G113" s="155" t="s">
        <v>1041</v>
      </c>
      <c r="H113" t="s">
        <v>1043</v>
      </c>
      <c r="I113" s="156">
        <v>45261</v>
      </c>
      <c r="K113" t="s">
        <v>1042</v>
      </c>
      <c r="M113" s="155"/>
      <c r="N113" s="155" t="str">
        <f t="shared" si="3"/>
        <v>5.2.6 Horse studs - mapping to IUCN GET</v>
      </c>
    </row>
    <row r="114" spans="1:14" ht="14" x14ac:dyDescent="0.4">
      <c r="A114" t="s">
        <v>1255</v>
      </c>
      <c r="B114" t="s">
        <v>1351</v>
      </c>
      <c r="C114" t="s">
        <v>1030</v>
      </c>
      <c r="D114" t="str">
        <f t="shared" si="4"/>
        <v>get:groups/T7.4</v>
      </c>
      <c r="E114" t="s">
        <v>1016</v>
      </c>
      <c r="F114" s="154" t="s">
        <v>1033</v>
      </c>
      <c r="G114" s="155" t="s">
        <v>1041</v>
      </c>
      <c r="H114" t="s">
        <v>1043</v>
      </c>
      <c r="I114" s="156">
        <v>45261</v>
      </c>
      <c r="K114" t="s">
        <v>1042</v>
      </c>
      <c r="M114" s="155"/>
      <c r="N114" s="155" t="str">
        <f t="shared" si="3"/>
        <v>5.2.7 Saleyards/stockyards - mapping to IUCN GET</v>
      </c>
    </row>
    <row r="115" spans="1:14" ht="14" x14ac:dyDescent="0.4">
      <c r="A115" t="s">
        <v>1149</v>
      </c>
      <c r="B115" t="s">
        <v>1352</v>
      </c>
      <c r="C115" t="s">
        <v>1030</v>
      </c>
      <c r="D115" t="str">
        <f t="shared" si="4"/>
        <v>get:groups/T7.4</v>
      </c>
      <c r="E115" t="s">
        <v>1016</v>
      </c>
      <c r="F115" s="154" t="s">
        <v>1033</v>
      </c>
      <c r="G115" s="155" t="s">
        <v>1041</v>
      </c>
      <c r="H115" t="s">
        <v>1043</v>
      </c>
      <c r="I115" s="156">
        <v>45261</v>
      </c>
      <c r="K115" t="s">
        <v>1042</v>
      </c>
      <c r="M115" s="155"/>
      <c r="N115" s="155" t="str">
        <f t="shared" si="3"/>
        <v>5.2.8 Abandoned intensive animal production - mapping to IUCN GET</v>
      </c>
    </row>
    <row r="116" spans="1:14" ht="14" x14ac:dyDescent="0.4">
      <c r="A116" t="s">
        <v>1242</v>
      </c>
      <c r="B116" t="s">
        <v>1426</v>
      </c>
      <c r="C116" t="s">
        <v>1030</v>
      </c>
      <c r="D116" t="str">
        <f t="shared" si="4"/>
        <v>get:groups/T7.4</v>
      </c>
      <c r="E116" t="s">
        <v>1016</v>
      </c>
      <c r="F116" s="154" t="s">
        <v>1033</v>
      </c>
      <c r="G116" s="155" t="s">
        <v>1247</v>
      </c>
      <c r="H116" t="s">
        <v>1248</v>
      </c>
      <c r="I116" s="156">
        <v>45413</v>
      </c>
      <c r="K116" t="s">
        <v>1042</v>
      </c>
      <c r="N116" s="155" t="str">
        <f t="shared" si="3"/>
        <v>5.3.0 Manufacturing and industrial - mapping to IUCN GET</v>
      </c>
    </row>
    <row r="117" spans="1:14" ht="14" x14ac:dyDescent="0.4">
      <c r="A117" t="s">
        <v>1150</v>
      </c>
      <c r="B117" t="s">
        <v>1353</v>
      </c>
      <c r="C117" t="s">
        <v>1030</v>
      </c>
      <c r="D117" t="str">
        <f t="shared" si="4"/>
        <v>get:groups/T7.4</v>
      </c>
      <c r="E117" t="s">
        <v>1016</v>
      </c>
      <c r="F117" s="154" t="s">
        <v>1033</v>
      </c>
      <c r="G117" s="155" t="s">
        <v>1041</v>
      </c>
      <c r="H117" t="s">
        <v>1043</v>
      </c>
      <c r="I117" s="156">
        <v>45261</v>
      </c>
      <c r="K117" t="s">
        <v>1042</v>
      </c>
      <c r="M117" s="155"/>
      <c r="N117" s="155" t="str">
        <f t="shared" si="3"/>
        <v>5.3.1 General purpose factory - mapping to IUCN GET</v>
      </c>
    </row>
    <row r="118" spans="1:14" ht="14" x14ac:dyDescent="0.4">
      <c r="A118" t="s">
        <v>1151</v>
      </c>
      <c r="B118" t="s">
        <v>1354</v>
      </c>
      <c r="C118" t="s">
        <v>1030</v>
      </c>
      <c r="D118" t="str">
        <f t="shared" si="4"/>
        <v>get:groups/T7.4</v>
      </c>
      <c r="E118" t="s">
        <v>1016</v>
      </c>
      <c r="F118" s="154" t="s">
        <v>1033</v>
      </c>
      <c r="G118" s="155" t="s">
        <v>1041</v>
      </c>
      <c r="H118" t="s">
        <v>1043</v>
      </c>
      <c r="I118" s="156">
        <v>45261</v>
      </c>
      <c r="K118" t="s">
        <v>1042</v>
      </c>
      <c r="M118" s="155"/>
      <c r="N118" s="155" t="str">
        <f t="shared" si="3"/>
        <v>5.3.2 Food processing factory - mapping to IUCN GET</v>
      </c>
    </row>
    <row r="119" spans="1:14" ht="14" x14ac:dyDescent="0.4">
      <c r="A119" t="s">
        <v>1152</v>
      </c>
      <c r="B119" t="s">
        <v>1355</v>
      </c>
      <c r="C119" t="s">
        <v>1030</v>
      </c>
      <c r="D119" t="str">
        <f t="shared" si="4"/>
        <v>get:groups/T7.4</v>
      </c>
      <c r="E119" t="s">
        <v>1016</v>
      </c>
      <c r="F119" s="154" t="s">
        <v>1033</v>
      </c>
      <c r="G119" s="155" t="s">
        <v>1041</v>
      </c>
      <c r="H119" t="s">
        <v>1043</v>
      </c>
      <c r="I119" s="156">
        <v>45261</v>
      </c>
      <c r="K119" t="s">
        <v>1042</v>
      </c>
      <c r="M119" s="155"/>
      <c r="N119" s="155" t="str">
        <f t="shared" si="3"/>
        <v>5.3.3 Major industrial complex - mapping to IUCN GET</v>
      </c>
    </row>
    <row r="120" spans="1:14" ht="14" x14ac:dyDescent="0.4">
      <c r="A120" t="s">
        <v>1153</v>
      </c>
      <c r="B120" t="s">
        <v>1356</v>
      </c>
      <c r="C120" t="s">
        <v>1030</v>
      </c>
      <c r="D120" t="str">
        <f t="shared" si="4"/>
        <v>get:groups/T7.4</v>
      </c>
      <c r="E120" t="s">
        <v>1016</v>
      </c>
      <c r="F120" s="154" t="s">
        <v>1033</v>
      </c>
      <c r="G120" s="155" t="s">
        <v>1041</v>
      </c>
      <c r="H120" t="s">
        <v>1043</v>
      </c>
      <c r="I120" s="156">
        <v>45261</v>
      </c>
      <c r="K120" t="s">
        <v>1042</v>
      </c>
      <c r="M120" s="155"/>
      <c r="N120" s="155" t="str">
        <f t="shared" si="3"/>
        <v>5.3.4 Bulk grain storage - mapping to IUCN GET</v>
      </c>
    </row>
    <row r="121" spans="1:14" ht="14" x14ac:dyDescent="0.4">
      <c r="A121" t="s">
        <v>1154</v>
      </c>
      <c r="B121" t="s">
        <v>1357</v>
      </c>
      <c r="C121" t="s">
        <v>1030</v>
      </c>
      <c r="D121" t="str">
        <f t="shared" si="4"/>
        <v>get:groups/T7.4</v>
      </c>
      <c r="E121" t="s">
        <v>1016</v>
      </c>
      <c r="F121" s="154" t="s">
        <v>1033</v>
      </c>
      <c r="G121" s="155" t="s">
        <v>1041</v>
      </c>
      <c r="H121" t="s">
        <v>1043</v>
      </c>
      <c r="I121" s="156">
        <v>45261</v>
      </c>
      <c r="K121" t="s">
        <v>1042</v>
      </c>
      <c r="M121" s="155"/>
      <c r="N121" s="155" t="str">
        <f t="shared" si="3"/>
        <v>5.3.5 Abattoirs - mapping to IUCN GET</v>
      </c>
    </row>
    <row r="122" spans="1:14" ht="14" x14ac:dyDescent="0.4">
      <c r="A122" t="s">
        <v>1155</v>
      </c>
      <c r="B122" t="s">
        <v>1358</v>
      </c>
      <c r="C122" t="s">
        <v>1030</v>
      </c>
      <c r="D122" t="str">
        <f t="shared" si="4"/>
        <v>get:groups/T7.4</v>
      </c>
      <c r="E122" t="s">
        <v>1016</v>
      </c>
      <c r="F122" s="154" t="s">
        <v>1033</v>
      </c>
      <c r="G122" s="155" t="s">
        <v>1041</v>
      </c>
      <c r="H122" t="s">
        <v>1043</v>
      </c>
      <c r="I122" s="156">
        <v>45261</v>
      </c>
      <c r="K122" t="s">
        <v>1042</v>
      </c>
      <c r="M122" s="155"/>
      <c r="N122" s="155" t="str">
        <f t="shared" si="3"/>
        <v>5.3.6 Oil refinery - mapping to IUCN GET</v>
      </c>
    </row>
    <row r="123" spans="1:14" ht="14" x14ac:dyDescent="0.4">
      <c r="A123" t="s">
        <v>1156</v>
      </c>
      <c r="B123" t="s">
        <v>1359</v>
      </c>
      <c r="C123" t="s">
        <v>1030</v>
      </c>
      <c r="D123" t="str">
        <f t="shared" si="4"/>
        <v>get:groups/T7.4</v>
      </c>
      <c r="E123" t="s">
        <v>1016</v>
      </c>
      <c r="F123" s="154" t="s">
        <v>1033</v>
      </c>
      <c r="G123" s="155" t="s">
        <v>1041</v>
      </c>
      <c r="H123" t="s">
        <v>1043</v>
      </c>
      <c r="I123" s="156">
        <v>45261</v>
      </c>
      <c r="K123" t="s">
        <v>1042</v>
      </c>
      <c r="M123" s="155"/>
      <c r="N123" s="155" t="str">
        <f t="shared" si="3"/>
        <v>5.3.7 Sawmill - mapping to IUCN GET</v>
      </c>
    </row>
    <row r="124" spans="1:14" ht="14" x14ac:dyDescent="0.4">
      <c r="A124" t="s">
        <v>1157</v>
      </c>
      <c r="B124" t="s">
        <v>1360</v>
      </c>
      <c r="C124" t="s">
        <v>1030</v>
      </c>
      <c r="D124" t="str">
        <f t="shared" si="4"/>
        <v>get:groups/T7.4</v>
      </c>
      <c r="E124" t="s">
        <v>1016</v>
      </c>
      <c r="F124" s="154" t="s">
        <v>1033</v>
      </c>
      <c r="G124" s="155" t="s">
        <v>1041</v>
      </c>
      <c r="H124" t="s">
        <v>1043</v>
      </c>
      <c r="I124" s="156">
        <v>45261</v>
      </c>
      <c r="K124" t="s">
        <v>1042</v>
      </c>
      <c r="M124" s="155"/>
      <c r="N124" s="155" t="str">
        <f t="shared" si="3"/>
        <v>5.3.8 Abandoned manufacturing and industrial - mapping to IUCN GET</v>
      </c>
    </row>
    <row r="125" spans="1:14" ht="14" x14ac:dyDescent="0.4">
      <c r="A125" t="s">
        <v>1243</v>
      </c>
      <c r="B125" t="s">
        <v>1427</v>
      </c>
      <c r="C125" t="s">
        <v>1030</v>
      </c>
      <c r="D125" t="str">
        <f t="shared" si="4"/>
        <v>get:groups/T7.4</v>
      </c>
      <c r="E125" t="s">
        <v>1016</v>
      </c>
      <c r="F125" s="154" t="s">
        <v>1033</v>
      </c>
      <c r="G125" s="155" t="s">
        <v>1247</v>
      </c>
      <c r="H125" t="s">
        <v>1248</v>
      </c>
      <c r="I125" s="156">
        <v>45413</v>
      </c>
      <c r="K125" t="s">
        <v>1042</v>
      </c>
      <c r="N125" s="155" t="str">
        <f t="shared" si="3"/>
        <v>5.4.0 Residential and farm infrastructure - mapping to IUCN GET</v>
      </c>
    </row>
    <row r="126" spans="1:14" ht="14" x14ac:dyDescent="0.4">
      <c r="A126" t="s">
        <v>1158</v>
      </c>
      <c r="B126" t="s">
        <v>1361</v>
      </c>
      <c r="C126" t="s">
        <v>1030</v>
      </c>
      <c r="D126" t="str">
        <f t="shared" si="4"/>
        <v>get:groups/T7.4</v>
      </c>
      <c r="E126" t="s">
        <v>1016</v>
      </c>
      <c r="F126" s="154" t="s">
        <v>1033</v>
      </c>
      <c r="G126" s="155" t="s">
        <v>1041</v>
      </c>
      <c r="H126" t="s">
        <v>1043</v>
      </c>
      <c r="I126" s="156">
        <v>45261</v>
      </c>
      <c r="K126" t="s">
        <v>1042</v>
      </c>
      <c r="M126" s="155"/>
      <c r="N126" s="155" t="str">
        <f t="shared" si="3"/>
        <v>5.4.1 Urban residential - mapping to IUCN GET</v>
      </c>
    </row>
    <row r="127" spans="1:14" ht="14" x14ac:dyDescent="0.4">
      <c r="A127" t="s">
        <v>1159</v>
      </c>
      <c r="B127" t="s">
        <v>1362</v>
      </c>
      <c r="C127" t="s">
        <v>1030</v>
      </c>
      <c r="D127" t="str">
        <f t="shared" si="4"/>
        <v>get:groups/T7.4</v>
      </c>
      <c r="E127" t="s">
        <v>1016</v>
      </c>
      <c r="F127" s="154" t="s">
        <v>1033</v>
      </c>
      <c r="G127" s="155" t="s">
        <v>1041</v>
      </c>
      <c r="H127" t="s">
        <v>1043</v>
      </c>
      <c r="I127" s="156">
        <v>45261</v>
      </c>
      <c r="K127" t="s">
        <v>1042</v>
      </c>
      <c r="M127" s="155"/>
      <c r="N127" s="155" t="str">
        <f t="shared" si="3"/>
        <v>5.4.2 Rural residential with agriculture - mapping to IUCN GET</v>
      </c>
    </row>
    <row r="128" spans="1:14" ht="14" x14ac:dyDescent="0.4">
      <c r="A128" t="s">
        <v>1160</v>
      </c>
      <c r="B128" t="s">
        <v>1363</v>
      </c>
      <c r="C128" t="s">
        <v>1030</v>
      </c>
      <c r="D128" t="str">
        <f t="shared" si="4"/>
        <v>get:groups/T7.4</v>
      </c>
      <c r="E128" t="s">
        <v>1016</v>
      </c>
      <c r="F128" s="154" t="s">
        <v>1033</v>
      </c>
      <c r="G128" s="155" t="s">
        <v>1041</v>
      </c>
      <c r="H128" t="s">
        <v>1043</v>
      </c>
      <c r="I128" s="156">
        <v>45261</v>
      </c>
      <c r="K128" t="s">
        <v>1042</v>
      </c>
      <c r="M128" s="155"/>
      <c r="N128" s="155" t="str">
        <f t="shared" si="3"/>
        <v>5.4.3 Rural residential without agriculture - mapping to IUCN GET</v>
      </c>
    </row>
    <row r="129" spans="1:14" ht="14" x14ac:dyDescent="0.4">
      <c r="A129" t="s">
        <v>1161</v>
      </c>
      <c r="B129" t="s">
        <v>1364</v>
      </c>
      <c r="C129" t="s">
        <v>1030</v>
      </c>
      <c r="D129" t="str">
        <f t="shared" si="4"/>
        <v>get:groups/T7.4</v>
      </c>
      <c r="E129" t="s">
        <v>1016</v>
      </c>
      <c r="F129" s="154" t="s">
        <v>1033</v>
      </c>
      <c r="G129" s="155" t="s">
        <v>1041</v>
      </c>
      <c r="H129" t="s">
        <v>1043</v>
      </c>
      <c r="I129" s="156">
        <v>45261</v>
      </c>
      <c r="K129" t="s">
        <v>1042</v>
      </c>
      <c r="M129" s="155"/>
      <c r="N129" s="155" t="str">
        <f t="shared" si="3"/>
        <v>5.4.4 Remote communities - mapping to IUCN GET</v>
      </c>
    </row>
    <row r="130" spans="1:14" ht="14" x14ac:dyDescent="0.4">
      <c r="A130" t="s">
        <v>1162</v>
      </c>
      <c r="B130" t="s">
        <v>1365</v>
      </c>
      <c r="C130" t="s">
        <v>1030</v>
      </c>
      <c r="D130" t="str">
        <f t="shared" si="4"/>
        <v>get:groups/T7.4</v>
      </c>
      <c r="E130" t="s">
        <v>1016</v>
      </c>
      <c r="F130" s="154" t="s">
        <v>1033</v>
      </c>
      <c r="G130" s="155" t="s">
        <v>1041</v>
      </c>
      <c r="H130" t="s">
        <v>1043</v>
      </c>
      <c r="I130" s="156">
        <v>45261</v>
      </c>
      <c r="K130" t="s">
        <v>1042</v>
      </c>
      <c r="M130" s="155"/>
      <c r="N130" s="155" t="str">
        <f t="shared" si="3"/>
        <v>5.4.5 Farm buildings/infrastructure - mapping to IUCN GET</v>
      </c>
    </row>
    <row r="131" spans="1:14" ht="14" x14ac:dyDescent="0.4">
      <c r="A131" t="s">
        <v>1220</v>
      </c>
      <c r="B131" t="s">
        <v>1428</v>
      </c>
      <c r="C131" t="s">
        <v>1030</v>
      </c>
      <c r="D131" t="str">
        <f t="shared" si="4"/>
        <v>get:groups/T7.4</v>
      </c>
      <c r="E131" t="s">
        <v>1016</v>
      </c>
      <c r="F131" s="154" t="s">
        <v>1033</v>
      </c>
      <c r="G131" s="155" t="s">
        <v>1247</v>
      </c>
      <c r="H131" t="s">
        <v>1248</v>
      </c>
      <c r="I131" s="156">
        <v>45413</v>
      </c>
      <c r="K131" t="s">
        <v>1042</v>
      </c>
      <c r="N131" s="155" t="str">
        <f t="shared" ref="N131:N188" si="5">_xlfn.CONCAT(B131, " - mapping to IUCN GET")</f>
        <v>5.5.0 Services - mapping to IUCN GET</v>
      </c>
    </row>
    <row r="132" spans="1:14" ht="14" x14ac:dyDescent="0.4">
      <c r="A132" t="s">
        <v>1163</v>
      </c>
      <c r="B132" t="s">
        <v>1366</v>
      </c>
      <c r="C132" t="s">
        <v>1030</v>
      </c>
      <c r="D132" t="str">
        <f t="shared" si="4"/>
        <v>get:groups/T7.4</v>
      </c>
      <c r="E132" t="s">
        <v>1016</v>
      </c>
      <c r="F132" s="154" t="s">
        <v>1033</v>
      </c>
      <c r="G132" s="155" t="s">
        <v>1041</v>
      </c>
      <c r="H132" t="s">
        <v>1043</v>
      </c>
      <c r="I132" s="156">
        <v>45261</v>
      </c>
      <c r="K132" t="s">
        <v>1042</v>
      </c>
      <c r="M132" s="155"/>
      <c r="N132" s="155" t="str">
        <f t="shared" si="5"/>
        <v>5.5.1 Commercial services - mapping to IUCN GET</v>
      </c>
    </row>
    <row r="133" spans="1:14" ht="14" x14ac:dyDescent="0.4">
      <c r="A133" t="s">
        <v>1164</v>
      </c>
      <c r="B133" t="s">
        <v>1367</v>
      </c>
      <c r="C133" t="s">
        <v>1030</v>
      </c>
      <c r="D133" t="str">
        <f t="shared" ref="D133:D161" si="6">(IF(LEN(A133),IF(ISNUMBER(SEARCH(" ",E133)),IF(ISNUMBER(SEARCH(".",E133)),_xlfn.CONCAT("get:groups/",LEFT(E133,FIND(" ",E133)-1)),_xlfn.CONCAT("get:biomes/",LEFT(E133,FIND(" ",E133)-1))),"")))</f>
        <v>get:groups/T7.4</v>
      </c>
      <c r="E133" t="s">
        <v>1016</v>
      </c>
      <c r="F133" s="154" t="s">
        <v>1033</v>
      </c>
      <c r="G133" s="155" t="s">
        <v>1041</v>
      </c>
      <c r="H133" t="s">
        <v>1043</v>
      </c>
      <c r="I133" s="156">
        <v>45261</v>
      </c>
      <c r="K133" t="s">
        <v>1042</v>
      </c>
      <c r="M133" s="155"/>
      <c r="N133" s="155" t="str">
        <f t="shared" si="5"/>
        <v>5.5.2 Public services - mapping to IUCN GET</v>
      </c>
    </row>
    <row r="134" spans="1:14" ht="14" x14ac:dyDescent="0.4">
      <c r="A134" t="s">
        <v>1165</v>
      </c>
      <c r="B134" t="s">
        <v>1368</v>
      </c>
      <c r="C134" t="s">
        <v>1030</v>
      </c>
      <c r="D134" t="str">
        <f t="shared" si="6"/>
        <v>get:groups/T7.4</v>
      </c>
      <c r="E134" t="s">
        <v>1016</v>
      </c>
      <c r="F134" s="154" t="s">
        <v>1033</v>
      </c>
      <c r="G134" s="155" t="s">
        <v>1041</v>
      </c>
      <c r="H134" t="s">
        <v>1043</v>
      </c>
      <c r="I134" s="156">
        <v>45261</v>
      </c>
      <c r="K134" t="s">
        <v>1042</v>
      </c>
      <c r="M134" s="155"/>
      <c r="N134" s="155" t="str">
        <f t="shared" si="5"/>
        <v>5.5.3 Recreation and culture - mapping to IUCN GET</v>
      </c>
    </row>
    <row r="135" spans="1:14" ht="14" x14ac:dyDescent="0.4">
      <c r="A135" t="s">
        <v>1166</v>
      </c>
      <c r="B135" t="s">
        <v>1369</v>
      </c>
      <c r="C135" t="s">
        <v>1030</v>
      </c>
      <c r="D135" t="str">
        <f t="shared" si="6"/>
        <v>get:groups/T7.4</v>
      </c>
      <c r="E135" t="s">
        <v>1016</v>
      </c>
      <c r="F135" s="154" t="s">
        <v>1033</v>
      </c>
      <c r="G135" s="155" t="s">
        <v>1041</v>
      </c>
      <c r="H135" t="s">
        <v>1043</v>
      </c>
      <c r="I135" s="156">
        <v>45261</v>
      </c>
      <c r="K135" t="s">
        <v>1042</v>
      </c>
      <c r="M135" s="155"/>
      <c r="N135" s="155" t="str">
        <f t="shared" si="5"/>
        <v>5.5.4 Defence facilities - urban - mapping to IUCN GET</v>
      </c>
    </row>
    <row r="136" spans="1:14" ht="14" x14ac:dyDescent="0.4">
      <c r="A136" t="s">
        <v>1167</v>
      </c>
      <c r="B136" t="s">
        <v>1370</v>
      </c>
      <c r="C136" t="s">
        <v>1030</v>
      </c>
      <c r="D136" t="str">
        <f t="shared" si="6"/>
        <v>get:groups/T7.4</v>
      </c>
      <c r="E136" t="s">
        <v>1016</v>
      </c>
      <c r="F136" s="154" t="s">
        <v>1033</v>
      </c>
      <c r="G136" s="155" t="s">
        <v>1041</v>
      </c>
      <c r="H136" t="s">
        <v>1043</v>
      </c>
      <c r="I136" s="156">
        <v>45261</v>
      </c>
      <c r="K136" t="s">
        <v>1042</v>
      </c>
      <c r="M136" s="155"/>
      <c r="N136" s="155" t="str">
        <f t="shared" si="5"/>
        <v>5.5.5 Research facilities - mapping to IUCN GET</v>
      </c>
    </row>
    <row r="137" spans="1:14" ht="14" x14ac:dyDescent="0.4">
      <c r="A137" t="s">
        <v>1221</v>
      </c>
      <c r="B137" t="s">
        <v>1429</v>
      </c>
      <c r="C137" t="s">
        <v>1030</v>
      </c>
      <c r="D137" t="str">
        <f t="shared" si="6"/>
        <v>get:groups/T7.4</v>
      </c>
      <c r="E137" t="s">
        <v>1016</v>
      </c>
      <c r="F137" s="154" t="s">
        <v>1033</v>
      </c>
      <c r="G137" s="155" t="s">
        <v>1247</v>
      </c>
      <c r="H137" t="s">
        <v>1248</v>
      </c>
      <c r="I137" s="156">
        <v>45413</v>
      </c>
      <c r="K137" t="s">
        <v>1042</v>
      </c>
      <c r="N137" s="155" t="str">
        <f t="shared" si="5"/>
        <v>5.6.0 Utilities - mapping to IUCN GET</v>
      </c>
    </row>
    <row r="138" spans="1:14" ht="14" x14ac:dyDescent="0.4">
      <c r="A138" t="s">
        <v>1168</v>
      </c>
      <c r="B138" t="s">
        <v>1371</v>
      </c>
      <c r="C138" t="s">
        <v>1030</v>
      </c>
      <c r="D138" t="str">
        <f t="shared" si="6"/>
        <v>get:groups/T7.4</v>
      </c>
      <c r="E138" t="s">
        <v>1016</v>
      </c>
      <c r="F138" s="154" t="s">
        <v>1033</v>
      </c>
      <c r="G138" s="155" t="s">
        <v>1041</v>
      </c>
      <c r="H138" t="s">
        <v>1043</v>
      </c>
      <c r="I138" s="156">
        <v>45261</v>
      </c>
      <c r="K138" t="s">
        <v>1042</v>
      </c>
      <c r="M138" s="155"/>
      <c r="N138" s="155" t="str">
        <f t="shared" si="5"/>
        <v>5.6.1 Fuel powered electricity generation - mapping to IUCN GET</v>
      </c>
    </row>
    <row r="139" spans="1:14" ht="14" x14ac:dyDescent="0.4">
      <c r="A139" t="s">
        <v>1169</v>
      </c>
      <c r="B139" t="s">
        <v>1372</v>
      </c>
      <c r="C139" t="s">
        <v>1030</v>
      </c>
      <c r="D139" t="str">
        <f t="shared" si="6"/>
        <v>get:groups/T7.4</v>
      </c>
      <c r="E139" t="s">
        <v>1016</v>
      </c>
      <c r="F139" s="154" t="s">
        <v>1033</v>
      </c>
      <c r="G139" s="155" t="s">
        <v>1041</v>
      </c>
      <c r="H139" t="s">
        <v>1043</v>
      </c>
      <c r="I139" s="156">
        <v>45261</v>
      </c>
      <c r="K139" t="s">
        <v>1042</v>
      </c>
      <c r="M139" s="155"/>
      <c r="N139" s="155" t="str">
        <f t="shared" si="5"/>
        <v>5.6.2 Hydro electricity generation - mapping to IUCN GET</v>
      </c>
    </row>
    <row r="140" spans="1:14" ht="14" x14ac:dyDescent="0.4">
      <c r="A140" t="s">
        <v>1170</v>
      </c>
      <c r="B140" t="s">
        <v>1373</v>
      </c>
      <c r="C140" t="s">
        <v>1030</v>
      </c>
      <c r="D140" t="str">
        <f t="shared" si="6"/>
        <v>get:groups/T7.4</v>
      </c>
      <c r="E140" t="s">
        <v>1016</v>
      </c>
      <c r="F140" s="154" t="s">
        <v>1033</v>
      </c>
      <c r="G140" s="155" t="s">
        <v>1041</v>
      </c>
      <c r="H140" t="s">
        <v>1043</v>
      </c>
      <c r="I140" s="156">
        <v>45261</v>
      </c>
      <c r="K140" t="s">
        <v>1042</v>
      </c>
      <c r="M140" s="155"/>
      <c r="N140" s="155" t="str">
        <f t="shared" si="5"/>
        <v>5.6.3 Wind electricity generation - mapping to IUCN GET</v>
      </c>
    </row>
    <row r="141" spans="1:14" ht="14" x14ac:dyDescent="0.4">
      <c r="A141" t="s">
        <v>1171</v>
      </c>
      <c r="B141" t="s">
        <v>1374</v>
      </c>
      <c r="C141" t="s">
        <v>1030</v>
      </c>
      <c r="D141" t="str">
        <f t="shared" si="6"/>
        <v>get:groups/T7.4</v>
      </c>
      <c r="E141" t="s">
        <v>1016</v>
      </c>
      <c r="F141" s="154" t="s">
        <v>1033</v>
      </c>
      <c r="G141" s="155" t="s">
        <v>1041</v>
      </c>
      <c r="H141" t="s">
        <v>1043</v>
      </c>
      <c r="I141" s="156">
        <v>45261</v>
      </c>
      <c r="K141" t="s">
        <v>1042</v>
      </c>
      <c r="M141" s="155"/>
      <c r="N141" s="155" t="str">
        <f t="shared" si="5"/>
        <v>5.6.4 Solar electricity generation - mapping to IUCN GET</v>
      </c>
    </row>
    <row r="142" spans="1:14" ht="14" x14ac:dyDescent="0.4">
      <c r="A142" t="s">
        <v>1172</v>
      </c>
      <c r="B142" t="s">
        <v>1375</v>
      </c>
      <c r="C142" t="s">
        <v>1030</v>
      </c>
      <c r="D142" t="str">
        <f t="shared" si="6"/>
        <v>get:groups/T7.4</v>
      </c>
      <c r="E142" t="s">
        <v>1016</v>
      </c>
      <c r="F142" s="154" t="s">
        <v>1033</v>
      </c>
      <c r="G142" s="155" t="s">
        <v>1041</v>
      </c>
      <c r="H142" t="s">
        <v>1043</v>
      </c>
      <c r="I142" s="156">
        <v>45261</v>
      </c>
      <c r="K142" t="s">
        <v>1042</v>
      </c>
      <c r="M142" s="155"/>
      <c r="N142" s="155" t="str">
        <f t="shared" si="5"/>
        <v>5.6.5 Electricity substations and transmission - mapping to IUCN GET</v>
      </c>
    </row>
    <row r="143" spans="1:14" ht="14" x14ac:dyDescent="0.4">
      <c r="A143" t="s">
        <v>1173</v>
      </c>
      <c r="B143" t="s">
        <v>1376</v>
      </c>
      <c r="C143" t="s">
        <v>1030</v>
      </c>
      <c r="D143" t="str">
        <f t="shared" si="6"/>
        <v>get:groups/T7.4</v>
      </c>
      <c r="E143" t="s">
        <v>1016</v>
      </c>
      <c r="F143" s="154" t="s">
        <v>1033</v>
      </c>
      <c r="G143" s="155" t="s">
        <v>1041</v>
      </c>
      <c r="H143" t="s">
        <v>1043</v>
      </c>
      <c r="I143" s="156">
        <v>45261</v>
      </c>
      <c r="K143" t="s">
        <v>1042</v>
      </c>
      <c r="M143" s="155"/>
      <c r="N143" s="155" t="str">
        <f t="shared" si="5"/>
        <v>5.6.6 Gas treatment, storage and transmission - mapping to IUCN GET</v>
      </c>
    </row>
    <row r="144" spans="1:14" ht="14" x14ac:dyDescent="0.4">
      <c r="A144" t="s">
        <v>1174</v>
      </c>
      <c r="B144" t="s">
        <v>1377</v>
      </c>
      <c r="C144" t="s">
        <v>1030</v>
      </c>
      <c r="D144" t="str">
        <f t="shared" si="6"/>
        <v>get:groups/T7.4</v>
      </c>
      <c r="E144" t="s">
        <v>1016</v>
      </c>
      <c r="F144" s="154" t="s">
        <v>1033</v>
      </c>
      <c r="G144" s="155" t="s">
        <v>1041</v>
      </c>
      <c r="H144" t="s">
        <v>1043</v>
      </c>
      <c r="I144" s="156">
        <v>45261</v>
      </c>
      <c r="K144" t="s">
        <v>1042</v>
      </c>
      <c r="M144" s="155"/>
      <c r="N144" s="155" t="str">
        <f t="shared" si="5"/>
        <v>5.6.7 Water extraction and transmission - mapping to IUCN GET</v>
      </c>
    </row>
    <row r="145" spans="1:14" ht="14" x14ac:dyDescent="0.4">
      <c r="A145" t="s">
        <v>1244</v>
      </c>
      <c r="B145" t="s">
        <v>1430</v>
      </c>
      <c r="C145" t="s">
        <v>1030</v>
      </c>
      <c r="D145" t="str">
        <f t="shared" si="6"/>
        <v>get:groups/T7.4</v>
      </c>
      <c r="E145" t="s">
        <v>1016</v>
      </c>
      <c r="F145" s="154" t="s">
        <v>1033</v>
      </c>
      <c r="G145" s="155" t="s">
        <v>1247</v>
      </c>
      <c r="H145" t="s">
        <v>1248</v>
      </c>
      <c r="I145" s="156">
        <v>45413</v>
      </c>
      <c r="K145" t="s">
        <v>1042</v>
      </c>
      <c r="N145" s="155" t="str">
        <f t="shared" si="5"/>
        <v>5.7.0 Transport and communication - mapping to IUCN GET</v>
      </c>
    </row>
    <row r="146" spans="1:14" ht="14" x14ac:dyDescent="0.4">
      <c r="A146" t="s">
        <v>1175</v>
      </c>
      <c r="B146" t="s">
        <v>1378</v>
      </c>
      <c r="C146" t="s">
        <v>1030</v>
      </c>
      <c r="D146" t="str">
        <f t="shared" si="6"/>
        <v>get:groups/T7.4</v>
      </c>
      <c r="E146" t="s">
        <v>1016</v>
      </c>
      <c r="F146" s="154" t="s">
        <v>1033</v>
      </c>
      <c r="G146" s="155" t="s">
        <v>1041</v>
      </c>
      <c r="H146" t="s">
        <v>1043</v>
      </c>
      <c r="I146" s="156">
        <v>45261</v>
      </c>
      <c r="K146" t="s">
        <v>1042</v>
      </c>
      <c r="M146" s="155"/>
      <c r="N146" s="155" t="str">
        <f t="shared" si="5"/>
        <v>5.7.1 Airports/aerodromes - mapping to IUCN GET</v>
      </c>
    </row>
    <row r="147" spans="1:14" ht="14" x14ac:dyDescent="0.4">
      <c r="A147" t="s">
        <v>1176</v>
      </c>
      <c r="B147" t="s">
        <v>1379</v>
      </c>
      <c r="C147" t="s">
        <v>1030</v>
      </c>
      <c r="D147" t="str">
        <f t="shared" si="6"/>
        <v>get:groups/T7.4</v>
      </c>
      <c r="E147" t="s">
        <v>1016</v>
      </c>
      <c r="F147" s="154" t="s">
        <v>1033</v>
      </c>
      <c r="G147" s="155" t="s">
        <v>1041</v>
      </c>
      <c r="H147" t="s">
        <v>1043</v>
      </c>
      <c r="I147" s="156">
        <v>45261</v>
      </c>
      <c r="K147" t="s">
        <v>1042</v>
      </c>
      <c r="M147" s="155"/>
      <c r="N147" s="155" t="str">
        <f t="shared" si="5"/>
        <v>5.7.2 Roads - mapping to IUCN GET</v>
      </c>
    </row>
    <row r="148" spans="1:14" ht="14" x14ac:dyDescent="0.4">
      <c r="A148" t="s">
        <v>1177</v>
      </c>
      <c r="B148" t="s">
        <v>1380</v>
      </c>
      <c r="C148" t="s">
        <v>1030</v>
      </c>
      <c r="D148" t="str">
        <f t="shared" si="6"/>
        <v>get:groups/T7.4</v>
      </c>
      <c r="E148" t="s">
        <v>1016</v>
      </c>
      <c r="F148" s="154" t="s">
        <v>1033</v>
      </c>
      <c r="G148" s="155" t="s">
        <v>1041</v>
      </c>
      <c r="H148" t="s">
        <v>1043</v>
      </c>
      <c r="I148" s="156">
        <v>45261</v>
      </c>
      <c r="K148" t="s">
        <v>1042</v>
      </c>
      <c r="M148" s="155"/>
      <c r="N148" s="155" t="str">
        <f t="shared" si="5"/>
        <v>5.7.3 Railways - mapping to IUCN GET</v>
      </c>
    </row>
    <row r="149" spans="1:14" ht="14" x14ac:dyDescent="0.4">
      <c r="A149" t="s">
        <v>1178</v>
      </c>
      <c r="B149" t="s">
        <v>1381</v>
      </c>
      <c r="C149" t="s">
        <v>1030</v>
      </c>
      <c r="D149" t="str">
        <f t="shared" si="6"/>
        <v>get:groups/T7.4</v>
      </c>
      <c r="E149" t="s">
        <v>1016</v>
      </c>
      <c r="F149" s="154" t="s">
        <v>1033</v>
      </c>
      <c r="G149" s="155" t="s">
        <v>1041</v>
      </c>
      <c r="H149" t="s">
        <v>1043</v>
      </c>
      <c r="I149" s="156">
        <v>45261</v>
      </c>
      <c r="K149" t="s">
        <v>1042</v>
      </c>
      <c r="M149" s="155"/>
      <c r="N149" s="155" t="str">
        <f t="shared" si="5"/>
        <v>5.7.4 Ports and water transport - mapping to IUCN GET</v>
      </c>
    </row>
    <row r="150" spans="1:14" ht="14" x14ac:dyDescent="0.4">
      <c r="A150" t="s">
        <v>1179</v>
      </c>
      <c r="B150" t="s">
        <v>1382</v>
      </c>
      <c r="C150" t="s">
        <v>1030</v>
      </c>
      <c r="D150" t="str">
        <f t="shared" si="6"/>
        <v>get:groups/T7.4</v>
      </c>
      <c r="E150" t="s">
        <v>1016</v>
      </c>
      <c r="F150" s="154" t="s">
        <v>1033</v>
      </c>
      <c r="G150" s="155" t="s">
        <v>1041</v>
      </c>
      <c r="H150" t="s">
        <v>1043</v>
      </c>
      <c r="I150" s="156">
        <v>45261</v>
      </c>
      <c r="K150" t="s">
        <v>1042</v>
      </c>
      <c r="M150" s="155"/>
      <c r="N150" s="155" t="str">
        <f t="shared" si="5"/>
        <v>5.7.5 Navigation and communication - mapping to IUCN GET</v>
      </c>
    </row>
    <row r="151" spans="1:14" ht="14" x14ac:dyDescent="0.4">
      <c r="A151" t="s">
        <v>1222</v>
      </c>
      <c r="B151" t="s">
        <v>1431</v>
      </c>
      <c r="C151" t="s">
        <v>1030</v>
      </c>
      <c r="D151" t="str">
        <f t="shared" si="6"/>
        <v>get:groups/T7.4</v>
      </c>
      <c r="E151" t="s">
        <v>1016</v>
      </c>
      <c r="F151" s="154" t="s">
        <v>1033</v>
      </c>
      <c r="G151" s="155" t="s">
        <v>1247</v>
      </c>
      <c r="H151" t="s">
        <v>1248</v>
      </c>
      <c r="I151" s="156">
        <v>45413</v>
      </c>
      <c r="K151" t="s">
        <v>1042</v>
      </c>
      <c r="N151" s="155" t="str">
        <f t="shared" si="5"/>
        <v>5.8.0 Mining - mapping to IUCN GET</v>
      </c>
    </row>
    <row r="152" spans="1:14" ht="14" x14ac:dyDescent="0.4">
      <c r="A152" t="s">
        <v>1180</v>
      </c>
      <c r="B152" t="s">
        <v>1383</v>
      </c>
      <c r="C152" t="s">
        <v>1030</v>
      </c>
      <c r="D152" t="str">
        <f t="shared" si="6"/>
        <v>get:groups/T7.4</v>
      </c>
      <c r="E152" t="s">
        <v>1016</v>
      </c>
      <c r="F152" s="154" t="s">
        <v>1033</v>
      </c>
      <c r="G152" s="155" t="s">
        <v>1041</v>
      </c>
      <c r="H152" t="s">
        <v>1043</v>
      </c>
      <c r="I152" s="156">
        <v>45261</v>
      </c>
      <c r="K152" t="s">
        <v>1042</v>
      </c>
      <c r="M152" s="155"/>
      <c r="N152" s="155" t="str">
        <f t="shared" si="5"/>
        <v>5.8.1 Mines - mapping to IUCN GET</v>
      </c>
    </row>
    <row r="153" spans="1:14" ht="14" x14ac:dyDescent="0.4">
      <c r="A153" t="s">
        <v>1181</v>
      </c>
      <c r="B153" t="s">
        <v>1384</v>
      </c>
      <c r="C153" t="s">
        <v>1030</v>
      </c>
      <c r="D153" t="str">
        <f t="shared" si="6"/>
        <v>get:groups/T7.4</v>
      </c>
      <c r="E153" t="s">
        <v>1016</v>
      </c>
      <c r="F153" s="154" t="s">
        <v>1033</v>
      </c>
      <c r="G153" s="155" t="s">
        <v>1041</v>
      </c>
      <c r="H153" t="s">
        <v>1043</v>
      </c>
      <c r="I153" s="156">
        <v>45261</v>
      </c>
      <c r="K153" t="s">
        <v>1042</v>
      </c>
      <c r="M153" s="155"/>
      <c r="N153" s="155" t="str">
        <f t="shared" si="5"/>
        <v>5.8.2 Quarries - mapping to IUCN GET</v>
      </c>
    </row>
    <row r="154" spans="1:14" ht="14" x14ac:dyDescent="0.4">
      <c r="A154" t="s">
        <v>1182</v>
      </c>
      <c r="B154" t="s">
        <v>1385</v>
      </c>
      <c r="C154" t="s">
        <v>1030</v>
      </c>
      <c r="D154" t="str">
        <f t="shared" si="6"/>
        <v>get:groups/T7.4</v>
      </c>
      <c r="E154" t="s">
        <v>1016</v>
      </c>
      <c r="F154" s="154" t="s">
        <v>1033</v>
      </c>
      <c r="G154" s="155" t="s">
        <v>1041</v>
      </c>
      <c r="H154" t="s">
        <v>1043</v>
      </c>
      <c r="I154" s="156">
        <v>45261</v>
      </c>
      <c r="K154" t="s">
        <v>1042</v>
      </c>
      <c r="M154" s="155"/>
      <c r="N154" s="155" t="str">
        <f t="shared" si="5"/>
        <v>5.8.3 Tailings - mapping to IUCN GET</v>
      </c>
    </row>
    <row r="155" spans="1:14" ht="14" x14ac:dyDescent="0.4">
      <c r="A155" t="s">
        <v>1183</v>
      </c>
      <c r="B155" t="s">
        <v>1386</v>
      </c>
      <c r="C155" t="s">
        <v>1030</v>
      </c>
      <c r="D155" t="str">
        <f t="shared" si="6"/>
        <v>get:groups/T7.4</v>
      </c>
      <c r="E155" t="s">
        <v>1016</v>
      </c>
      <c r="F155" s="154" t="s">
        <v>1033</v>
      </c>
      <c r="G155" s="155" t="s">
        <v>1041</v>
      </c>
      <c r="H155" t="s">
        <v>1043</v>
      </c>
      <c r="I155" s="156">
        <v>45261</v>
      </c>
      <c r="K155" t="s">
        <v>1042</v>
      </c>
      <c r="M155" s="155"/>
      <c r="N155" s="155" t="str">
        <f t="shared" si="5"/>
        <v>5.8.4 Extractive Industry not in use - mapping to IUCN GET</v>
      </c>
    </row>
    <row r="156" spans="1:14" ht="14" x14ac:dyDescent="0.4">
      <c r="A156" t="s">
        <v>1245</v>
      </c>
      <c r="B156" t="s">
        <v>1432</v>
      </c>
      <c r="C156" t="s">
        <v>1030</v>
      </c>
      <c r="D156" t="str">
        <f t="shared" si="6"/>
        <v>get:groups/T7.4</v>
      </c>
      <c r="E156" t="s">
        <v>1016</v>
      </c>
      <c r="F156" s="154" t="s">
        <v>1033</v>
      </c>
      <c r="G156" s="155" t="s">
        <v>1247</v>
      </c>
      <c r="H156" t="s">
        <v>1248</v>
      </c>
      <c r="I156" s="156">
        <v>45413</v>
      </c>
      <c r="K156" t="s">
        <v>1042</v>
      </c>
      <c r="N156" s="155" t="str">
        <f t="shared" si="5"/>
        <v>5.9.0 Waste treatment and disposal - mapping to IUCN GET</v>
      </c>
    </row>
    <row r="157" spans="1:14" ht="14" x14ac:dyDescent="0.4">
      <c r="A157" t="s">
        <v>1184</v>
      </c>
      <c r="B157" t="s">
        <v>1387</v>
      </c>
      <c r="C157" t="s">
        <v>1030</v>
      </c>
      <c r="D157" t="str">
        <f t="shared" si="6"/>
        <v>get:groups/T7.4</v>
      </c>
      <c r="E157" t="s">
        <v>1016</v>
      </c>
      <c r="F157" s="154" t="s">
        <v>1033</v>
      </c>
      <c r="G157" s="155" t="s">
        <v>1041</v>
      </c>
      <c r="H157" t="s">
        <v>1043</v>
      </c>
      <c r="I157" s="156">
        <v>45261</v>
      </c>
      <c r="K157" t="s">
        <v>1042</v>
      </c>
      <c r="M157" s="155"/>
      <c r="N157" s="155" t="str">
        <f t="shared" si="5"/>
        <v>5.9.1 Effluent pond - mapping to IUCN GET</v>
      </c>
    </row>
    <row r="158" spans="1:14" ht="14" x14ac:dyDescent="0.4">
      <c r="A158" t="s">
        <v>1185</v>
      </c>
      <c r="B158" t="s">
        <v>1388</v>
      </c>
      <c r="C158" t="s">
        <v>1030</v>
      </c>
      <c r="D158" t="str">
        <f t="shared" si="6"/>
        <v>get:groups/T7.4</v>
      </c>
      <c r="E158" t="s">
        <v>1016</v>
      </c>
      <c r="F158" s="154" t="s">
        <v>1033</v>
      </c>
      <c r="G158" s="155" t="s">
        <v>1041</v>
      </c>
      <c r="H158" t="s">
        <v>1043</v>
      </c>
      <c r="I158" s="156">
        <v>45261</v>
      </c>
      <c r="K158" t="s">
        <v>1042</v>
      </c>
      <c r="M158" s="155"/>
      <c r="N158" s="155" t="str">
        <f t="shared" si="5"/>
        <v>5.9.2 Landfill - mapping to IUCN GET</v>
      </c>
    </row>
    <row r="159" spans="1:14" ht="14" x14ac:dyDescent="0.4">
      <c r="A159" t="s">
        <v>1186</v>
      </c>
      <c r="B159" t="s">
        <v>1389</v>
      </c>
      <c r="C159" t="s">
        <v>1030</v>
      </c>
      <c r="D159" t="str">
        <f t="shared" si="6"/>
        <v>get:groups/T7.4</v>
      </c>
      <c r="E159" t="s">
        <v>1016</v>
      </c>
      <c r="F159" s="154" t="s">
        <v>1033</v>
      </c>
      <c r="G159" s="155" t="s">
        <v>1041</v>
      </c>
      <c r="H159" t="s">
        <v>1043</v>
      </c>
      <c r="I159" s="156">
        <v>45261</v>
      </c>
      <c r="K159" t="s">
        <v>1042</v>
      </c>
      <c r="M159" s="155"/>
      <c r="N159" s="155" t="str">
        <f t="shared" si="5"/>
        <v>5.9.3 Solid garbage - mapping to IUCN GET</v>
      </c>
    </row>
    <row r="160" spans="1:14" ht="14" x14ac:dyDescent="0.4">
      <c r="A160" t="s">
        <v>1187</v>
      </c>
      <c r="B160" t="s">
        <v>1390</v>
      </c>
      <c r="C160" t="s">
        <v>1030</v>
      </c>
      <c r="D160" t="str">
        <f t="shared" si="6"/>
        <v>get:groups/T7.4</v>
      </c>
      <c r="E160" t="s">
        <v>1016</v>
      </c>
      <c r="F160" s="154" t="s">
        <v>1033</v>
      </c>
      <c r="G160" s="155" t="s">
        <v>1041</v>
      </c>
      <c r="H160" t="s">
        <v>1043</v>
      </c>
      <c r="I160" s="156">
        <v>45261</v>
      </c>
      <c r="K160" t="s">
        <v>1042</v>
      </c>
      <c r="M160" s="155"/>
      <c r="N160" s="155" t="str">
        <f t="shared" si="5"/>
        <v>5.9.4 Incinerators - mapping to IUCN GET</v>
      </c>
    </row>
    <row r="161" spans="1:14" ht="14" x14ac:dyDescent="0.4">
      <c r="A161" t="s">
        <v>1188</v>
      </c>
      <c r="B161" t="s">
        <v>1391</v>
      </c>
      <c r="C161" t="s">
        <v>1030</v>
      </c>
      <c r="D161" t="str">
        <f t="shared" si="6"/>
        <v>get:groups/T7.4</v>
      </c>
      <c r="E161" t="s">
        <v>1016</v>
      </c>
      <c r="F161" s="154" t="s">
        <v>1033</v>
      </c>
      <c r="G161" s="155" t="s">
        <v>1041</v>
      </c>
      <c r="H161" t="s">
        <v>1043</v>
      </c>
      <c r="I161" s="156">
        <v>45261</v>
      </c>
      <c r="K161" t="s">
        <v>1042</v>
      </c>
      <c r="M161" s="155"/>
      <c r="N161" s="155" t="str">
        <f t="shared" si="5"/>
        <v>5.9.5 Sewage/sewerage - mapping to IUCN GET</v>
      </c>
    </row>
    <row r="162" spans="1:14" ht="14" x14ac:dyDescent="0.4">
      <c r="A162" t="s">
        <v>1223</v>
      </c>
      <c r="B162" t="s">
        <v>1440</v>
      </c>
      <c r="C162" s="153" t="s">
        <v>1030</v>
      </c>
      <c r="D162" s="157" t="s">
        <v>1045</v>
      </c>
      <c r="E162" s="157" t="s">
        <v>1046</v>
      </c>
      <c r="F162" s="154" t="s">
        <v>1033</v>
      </c>
      <c r="G162" s="155" t="s">
        <v>1247</v>
      </c>
      <c r="H162" t="s">
        <v>1248</v>
      </c>
      <c r="I162" s="156">
        <v>45413</v>
      </c>
      <c r="K162" t="s">
        <v>1042</v>
      </c>
      <c r="N162" s="155" t="str">
        <f t="shared" si="5"/>
        <v>6.0.0 Water - mapping to IUCN GET</v>
      </c>
    </row>
    <row r="163" spans="1:14" ht="14" x14ac:dyDescent="0.4">
      <c r="A163" t="s">
        <v>1224</v>
      </c>
      <c r="B163" t="s">
        <v>1433</v>
      </c>
      <c r="C163" t="s">
        <v>1030</v>
      </c>
      <c r="D163" s="104" t="s">
        <v>1045</v>
      </c>
      <c r="E163" s="104" t="s">
        <v>1046</v>
      </c>
      <c r="F163" s="154" t="s">
        <v>1033</v>
      </c>
      <c r="G163" s="155" t="s">
        <v>1247</v>
      </c>
      <c r="H163" t="s">
        <v>1248</v>
      </c>
      <c r="I163" s="156">
        <v>45413</v>
      </c>
      <c r="K163" t="s">
        <v>1042</v>
      </c>
      <c r="N163" s="155" t="str">
        <f t="shared" si="5"/>
        <v>6.1.0 Lake - mapping to IUCN GET</v>
      </c>
    </row>
    <row r="164" spans="1:14" ht="14" x14ac:dyDescent="0.4">
      <c r="A164" t="s">
        <v>1189</v>
      </c>
      <c r="B164" t="s">
        <v>1392</v>
      </c>
      <c r="C164" t="s">
        <v>1030</v>
      </c>
      <c r="D164" s="104" t="s">
        <v>1045</v>
      </c>
      <c r="E164" s="104" t="s">
        <v>1046</v>
      </c>
      <c r="F164" s="154" t="s">
        <v>1033</v>
      </c>
      <c r="G164" s="155" t="s">
        <v>1041</v>
      </c>
      <c r="H164" t="s">
        <v>1043</v>
      </c>
      <c r="I164" s="156">
        <v>45261</v>
      </c>
      <c r="K164" t="s">
        <v>1042</v>
      </c>
      <c r="L164" t="s">
        <v>1044</v>
      </c>
      <c r="M164" s="155"/>
      <c r="N164" s="155" t="str">
        <f t="shared" si="5"/>
        <v>6.1.1 Lake - conservation - mapping to IUCN GET</v>
      </c>
    </row>
    <row r="165" spans="1:14" ht="14" x14ac:dyDescent="0.4">
      <c r="A165" t="s">
        <v>1190</v>
      </c>
      <c r="B165" t="s">
        <v>1393</v>
      </c>
      <c r="C165" t="s">
        <v>1030</v>
      </c>
      <c r="D165" s="104" t="s">
        <v>1045</v>
      </c>
      <c r="E165" s="104" t="s">
        <v>1046</v>
      </c>
      <c r="F165" s="154" t="s">
        <v>1033</v>
      </c>
      <c r="G165" s="155" t="s">
        <v>1041</v>
      </c>
      <c r="H165" t="s">
        <v>1043</v>
      </c>
      <c r="I165" s="156">
        <v>45261</v>
      </c>
      <c r="K165" t="s">
        <v>1042</v>
      </c>
      <c r="L165" t="s">
        <v>1044</v>
      </c>
      <c r="M165" s="155"/>
      <c r="N165" s="155" t="str">
        <f t="shared" si="5"/>
        <v>6.1.2 Lake - production - mapping to IUCN GET</v>
      </c>
    </row>
    <row r="166" spans="1:14" ht="14" x14ac:dyDescent="0.4">
      <c r="A166" t="s">
        <v>1191</v>
      </c>
      <c r="B166" t="s">
        <v>1394</v>
      </c>
      <c r="C166" t="s">
        <v>1030</v>
      </c>
      <c r="D166" s="104" t="s">
        <v>1045</v>
      </c>
      <c r="E166" s="104" t="s">
        <v>1046</v>
      </c>
      <c r="F166" s="154" t="s">
        <v>1033</v>
      </c>
      <c r="G166" s="155" t="s">
        <v>1041</v>
      </c>
      <c r="H166" t="s">
        <v>1043</v>
      </c>
      <c r="I166" s="156">
        <v>45261</v>
      </c>
      <c r="K166" t="s">
        <v>1042</v>
      </c>
      <c r="L166" t="s">
        <v>1044</v>
      </c>
      <c r="M166" s="155"/>
      <c r="N166" s="155" t="str">
        <f t="shared" si="5"/>
        <v>6.1.3 Lake - intensive use - mapping to IUCN GET</v>
      </c>
    </row>
    <row r="167" spans="1:14" ht="14" x14ac:dyDescent="0.4">
      <c r="A167" t="s">
        <v>1192</v>
      </c>
      <c r="B167" t="s">
        <v>1395</v>
      </c>
      <c r="C167" t="s">
        <v>1032</v>
      </c>
      <c r="D167" s="104" t="s">
        <v>1045</v>
      </c>
      <c r="E167" s="104" t="s">
        <v>1046</v>
      </c>
      <c r="F167" s="154" t="s">
        <v>1033</v>
      </c>
      <c r="G167" s="155" t="s">
        <v>1041</v>
      </c>
      <c r="H167" t="s">
        <v>1043</v>
      </c>
      <c r="I167" s="156">
        <v>45261</v>
      </c>
      <c r="K167" t="s">
        <v>1042</v>
      </c>
      <c r="M167" s="155"/>
      <c r="N167" s="155" t="str">
        <f t="shared" si="5"/>
        <v>6.1.4 Lake - saline - mapping to IUCN GET</v>
      </c>
    </row>
    <row r="168" spans="1:14" ht="14" x14ac:dyDescent="0.4">
      <c r="A168" t="s">
        <v>1225</v>
      </c>
      <c r="B168" t="s">
        <v>1434</v>
      </c>
      <c r="C168" t="s">
        <v>1030</v>
      </c>
      <c r="D168" t="str">
        <f>(IF(LEN(A168),IF(ISNUMBER(SEARCH(" ",E168)),IF(ISNUMBER(SEARCH(".",E168)),_xlfn.CONCAT("get:groups/",LEFT(E168,FIND(" ",E168)-1)),_xlfn.CONCAT("get:biomes/",LEFT(E168,FIND(" ",E168)-1))),"")))</f>
        <v>get:groups/F3.1</v>
      </c>
      <c r="E168" t="s">
        <v>1017</v>
      </c>
      <c r="F168" s="154" t="s">
        <v>1033</v>
      </c>
      <c r="G168" s="155" t="s">
        <v>1247</v>
      </c>
      <c r="H168" t="s">
        <v>1248</v>
      </c>
      <c r="I168" s="156">
        <v>45413</v>
      </c>
      <c r="K168" t="s">
        <v>1042</v>
      </c>
      <c r="N168" s="155" t="str">
        <f t="shared" si="5"/>
        <v>6.2.0 Reservoir/dam - mapping to IUCN GET</v>
      </c>
    </row>
    <row r="169" spans="1:14" ht="14" x14ac:dyDescent="0.4">
      <c r="A169" t="s">
        <v>1193</v>
      </c>
      <c r="B169" t="s">
        <v>1396</v>
      </c>
      <c r="C169" t="s">
        <v>1030</v>
      </c>
      <c r="D169" t="str">
        <f>(IF(LEN(A169),IF(ISNUMBER(SEARCH(" ",E169)),IF(ISNUMBER(SEARCH(".",E169)),_xlfn.CONCAT("get:groups/",LEFT(E169,FIND(" ",E169)-1)),_xlfn.CONCAT("get:biomes/",LEFT(E169,FIND(" ",E169)-1))),"")))</f>
        <v>get:groups/F3.1</v>
      </c>
      <c r="E169" t="s">
        <v>1017</v>
      </c>
      <c r="F169" s="154" t="s">
        <v>1033</v>
      </c>
      <c r="G169" s="155" t="s">
        <v>1041</v>
      </c>
      <c r="H169" t="s">
        <v>1043</v>
      </c>
      <c r="I169" s="156">
        <v>45261</v>
      </c>
      <c r="K169" t="s">
        <v>1042</v>
      </c>
      <c r="M169" s="155"/>
      <c r="N169" s="155" t="str">
        <f t="shared" si="5"/>
        <v>6.2.1 Reservoir - mapping to IUCN GET</v>
      </c>
    </row>
    <row r="170" spans="1:14" ht="14" x14ac:dyDescent="0.4">
      <c r="A170" t="s">
        <v>1194</v>
      </c>
      <c r="B170" t="s">
        <v>1397</v>
      </c>
      <c r="C170" t="s">
        <v>1030</v>
      </c>
      <c r="D170" t="str">
        <f>(IF(LEN(A170),IF(ISNUMBER(SEARCH(" ",E170)),IF(ISNUMBER(SEARCH(".",E170)),_xlfn.CONCAT("get:groups/",LEFT(E170,FIND(" ",E170)-1)),_xlfn.CONCAT("get:biomes/",LEFT(E170,FIND(" ",E170)-1))),"")))</f>
        <v>get:groups/F3.1</v>
      </c>
      <c r="E170" t="s">
        <v>1017</v>
      </c>
      <c r="F170" s="154" t="s">
        <v>1033</v>
      </c>
      <c r="G170" s="155" t="s">
        <v>1041</v>
      </c>
      <c r="H170" t="s">
        <v>1043</v>
      </c>
      <c r="I170" s="156">
        <v>45261</v>
      </c>
      <c r="K170" t="s">
        <v>1042</v>
      </c>
      <c r="M170" s="155"/>
      <c r="N170" s="155" t="str">
        <f t="shared" si="5"/>
        <v>6.2.2 Water storage - intensive use/farm dams - mapping to IUCN GET</v>
      </c>
    </row>
    <row r="171" spans="1:14" ht="14" x14ac:dyDescent="0.4">
      <c r="A171" t="s">
        <v>1195</v>
      </c>
      <c r="B171" t="s">
        <v>1398</v>
      </c>
      <c r="C171" t="s">
        <v>1030</v>
      </c>
      <c r="D171" t="str">
        <f>(IF(LEN(A171),IF(ISNUMBER(SEARCH(" ",E171)),IF(ISNUMBER(SEARCH(".",E171)),_xlfn.CONCAT("get:groups/",LEFT(E171,FIND(" ",E171)-1)),_xlfn.CONCAT("get:biomes/",LEFT(E171,FIND(" ",E171)-1))),"")))</f>
        <v>get:groups/F3.1</v>
      </c>
      <c r="E171" t="s">
        <v>1017</v>
      </c>
      <c r="F171" s="154" t="s">
        <v>1033</v>
      </c>
      <c r="G171" s="155" t="s">
        <v>1041</v>
      </c>
      <c r="H171" t="s">
        <v>1043</v>
      </c>
      <c r="I171" s="156">
        <v>45261</v>
      </c>
      <c r="K171" t="s">
        <v>1042</v>
      </c>
      <c r="M171" s="155"/>
      <c r="N171" s="155" t="str">
        <f t="shared" si="5"/>
        <v>6.2.3 Evaporation basin - mapping to IUCN GET</v>
      </c>
    </row>
    <row r="172" spans="1:14" ht="14" x14ac:dyDescent="0.4">
      <c r="A172" t="s">
        <v>1226</v>
      </c>
      <c r="B172" t="s">
        <v>1435</v>
      </c>
      <c r="C172" t="s">
        <v>1030</v>
      </c>
      <c r="D172" s="104" t="s">
        <v>1045</v>
      </c>
      <c r="E172" s="104" t="s">
        <v>1046</v>
      </c>
      <c r="F172" s="154" t="s">
        <v>1033</v>
      </c>
      <c r="G172" s="155" t="s">
        <v>1247</v>
      </c>
      <c r="H172" t="s">
        <v>1248</v>
      </c>
      <c r="I172" s="156">
        <v>45413</v>
      </c>
      <c r="K172" t="s">
        <v>1042</v>
      </c>
      <c r="N172" s="155" t="str">
        <f t="shared" si="5"/>
        <v>6.3.0 River - mapping to IUCN GET</v>
      </c>
    </row>
    <row r="173" spans="1:14" ht="14" x14ac:dyDescent="0.4">
      <c r="A173" t="s">
        <v>1196</v>
      </c>
      <c r="B173" t="s">
        <v>1399</v>
      </c>
      <c r="C173" t="s">
        <v>1030</v>
      </c>
      <c r="D173" s="104" t="s">
        <v>1045</v>
      </c>
      <c r="E173" s="104" t="s">
        <v>1046</v>
      </c>
      <c r="F173" s="154" t="s">
        <v>1033</v>
      </c>
      <c r="G173" s="155" t="s">
        <v>1041</v>
      </c>
      <c r="H173" t="s">
        <v>1043</v>
      </c>
      <c r="I173" s="156">
        <v>45261</v>
      </c>
      <c r="K173" t="s">
        <v>1042</v>
      </c>
      <c r="L173" t="s">
        <v>1044</v>
      </c>
      <c r="M173" s="155"/>
      <c r="N173" s="155" t="str">
        <f t="shared" si="5"/>
        <v>6.3.1 River - conservation - mapping to IUCN GET</v>
      </c>
    </row>
    <row r="174" spans="1:14" ht="14" x14ac:dyDescent="0.4">
      <c r="A174" t="s">
        <v>1197</v>
      </c>
      <c r="B174" t="s">
        <v>1400</v>
      </c>
      <c r="C174" t="s">
        <v>1030</v>
      </c>
      <c r="D174" s="104" t="s">
        <v>1045</v>
      </c>
      <c r="E174" s="104" t="s">
        <v>1046</v>
      </c>
      <c r="F174" s="154" t="s">
        <v>1033</v>
      </c>
      <c r="G174" s="155" t="s">
        <v>1041</v>
      </c>
      <c r="H174" t="s">
        <v>1043</v>
      </c>
      <c r="I174" s="156">
        <v>45261</v>
      </c>
      <c r="K174" t="s">
        <v>1042</v>
      </c>
      <c r="L174" t="s">
        <v>1044</v>
      </c>
      <c r="M174" s="155"/>
      <c r="N174" s="155" t="str">
        <f t="shared" si="5"/>
        <v>6.3.2 River - production - mapping to IUCN GET</v>
      </c>
    </row>
    <row r="175" spans="1:14" ht="14" x14ac:dyDescent="0.4">
      <c r="A175" t="s">
        <v>1198</v>
      </c>
      <c r="B175" t="s">
        <v>1401</v>
      </c>
      <c r="C175" t="s">
        <v>1030</v>
      </c>
      <c r="D175" s="104" t="s">
        <v>1045</v>
      </c>
      <c r="E175" s="104" t="s">
        <v>1046</v>
      </c>
      <c r="F175" s="154" t="s">
        <v>1033</v>
      </c>
      <c r="G175" s="155" t="s">
        <v>1041</v>
      </c>
      <c r="H175" t="s">
        <v>1043</v>
      </c>
      <c r="I175" s="156">
        <v>45261</v>
      </c>
      <c r="K175" t="s">
        <v>1042</v>
      </c>
      <c r="L175" t="s">
        <v>1044</v>
      </c>
      <c r="M175" s="155"/>
      <c r="N175" s="155" t="str">
        <f t="shared" si="5"/>
        <v>6.3.3 River - intensive use - mapping to IUCN GET</v>
      </c>
    </row>
    <row r="176" spans="1:14" ht="14" x14ac:dyDescent="0.4">
      <c r="A176" t="s">
        <v>1227</v>
      </c>
      <c r="B176" t="s">
        <v>1436</v>
      </c>
      <c r="C176" t="s">
        <v>1030</v>
      </c>
      <c r="D176" t="str">
        <f>(IF(LEN(A176),IF(ISNUMBER(SEARCH(" ",E176)),IF(ISNUMBER(SEARCH(".",E176)),_xlfn.CONCAT("get:groups/",LEFT(E176,FIND(" ",E176)-1)),_xlfn.CONCAT("get:biomes/",LEFT(E176,FIND(" ",E176)-1))),"")))</f>
        <v>get:groups/F3.5</v>
      </c>
      <c r="E176" t="s">
        <v>1018</v>
      </c>
      <c r="F176" s="154" t="s">
        <v>1033</v>
      </c>
      <c r="G176" s="155" t="s">
        <v>1247</v>
      </c>
      <c r="H176" t="s">
        <v>1248</v>
      </c>
      <c r="I176" s="156">
        <v>45413</v>
      </c>
      <c r="K176" t="s">
        <v>1042</v>
      </c>
      <c r="N176" s="155" t="str">
        <f t="shared" si="5"/>
        <v>6.4.0 Channel/aqueduct - mapping to IUCN GET</v>
      </c>
    </row>
    <row r="177" spans="1:14" ht="14" x14ac:dyDescent="0.4">
      <c r="A177" t="s">
        <v>1199</v>
      </c>
      <c r="B177" t="s">
        <v>1402</v>
      </c>
      <c r="C177" t="s">
        <v>1030</v>
      </c>
      <c r="D177" t="str">
        <f>(IF(LEN(A177),IF(ISNUMBER(SEARCH(" ",E177)),IF(ISNUMBER(SEARCH(".",E177)),_xlfn.CONCAT("get:groups/",LEFT(E177,FIND(" ",E177)-1)),_xlfn.CONCAT("get:biomes/",LEFT(E177,FIND(" ",E177)-1))),"")))</f>
        <v>get:groups/F3.5</v>
      </c>
      <c r="E177" t="s">
        <v>1018</v>
      </c>
      <c r="F177" s="154" t="s">
        <v>1033</v>
      </c>
      <c r="G177" s="155" t="s">
        <v>1041</v>
      </c>
      <c r="H177" t="s">
        <v>1043</v>
      </c>
      <c r="I177" s="156">
        <v>45261</v>
      </c>
      <c r="K177" t="s">
        <v>1042</v>
      </c>
      <c r="M177" s="155"/>
      <c r="N177" s="155" t="str">
        <f t="shared" si="5"/>
        <v>6.4.1 Supply channel/aqueduct - mapping to IUCN GET</v>
      </c>
    </row>
    <row r="178" spans="1:14" ht="14" x14ac:dyDescent="0.4">
      <c r="A178" t="s">
        <v>1200</v>
      </c>
      <c r="B178" t="s">
        <v>1403</v>
      </c>
      <c r="C178" t="s">
        <v>1030</v>
      </c>
      <c r="D178" t="str">
        <f>(IF(LEN(A178),IF(ISNUMBER(SEARCH(" ",E178)),IF(ISNUMBER(SEARCH(".",E178)),_xlfn.CONCAT("get:groups/",LEFT(E178,FIND(" ",E178)-1)),_xlfn.CONCAT("get:biomes/",LEFT(E178,FIND(" ",E178)-1))),"")))</f>
        <v>get:groups/F3.5</v>
      </c>
      <c r="E178" t="s">
        <v>1018</v>
      </c>
      <c r="F178" s="154" t="s">
        <v>1033</v>
      </c>
      <c r="G178" s="155" t="s">
        <v>1041</v>
      </c>
      <c r="H178" t="s">
        <v>1043</v>
      </c>
      <c r="I178" s="156">
        <v>45261</v>
      </c>
      <c r="K178" t="s">
        <v>1042</v>
      </c>
      <c r="M178" s="155"/>
      <c r="N178" s="155" t="str">
        <f t="shared" si="5"/>
        <v>6.4.2 Drainage channel/aqueduct - mapping to IUCN GET</v>
      </c>
    </row>
    <row r="179" spans="1:14" ht="14" x14ac:dyDescent="0.4">
      <c r="A179" t="s">
        <v>1201</v>
      </c>
      <c r="B179" t="s">
        <v>1404</v>
      </c>
      <c r="C179" t="s">
        <v>1030</v>
      </c>
      <c r="D179" t="str">
        <f>(IF(LEN(A179),IF(ISNUMBER(SEARCH(" ",E179)),IF(ISNUMBER(SEARCH(".",E179)),_xlfn.CONCAT("get:groups/",LEFT(E179,FIND(" ",E179)-1)),_xlfn.CONCAT("get:biomes/",LEFT(E179,FIND(" ",E179)-1))),"")))</f>
        <v>get:groups/F3.5</v>
      </c>
      <c r="E179" t="s">
        <v>1018</v>
      </c>
      <c r="F179" s="154" t="s">
        <v>1033</v>
      </c>
      <c r="G179" s="155" t="s">
        <v>1041</v>
      </c>
      <c r="H179" t="s">
        <v>1043</v>
      </c>
      <c r="I179" s="156">
        <v>45261</v>
      </c>
      <c r="K179" t="s">
        <v>1042</v>
      </c>
      <c r="M179" s="155"/>
      <c r="N179" s="155" t="str">
        <f t="shared" si="5"/>
        <v>6.4.3 Stormwater - mapping to IUCN GET</v>
      </c>
    </row>
    <row r="180" spans="1:14" ht="14" x14ac:dyDescent="0.4">
      <c r="A180" t="s">
        <v>1228</v>
      </c>
      <c r="B180" t="s">
        <v>1437</v>
      </c>
      <c r="C180" t="s">
        <v>1030</v>
      </c>
      <c r="D180" s="104" t="s">
        <v>1045</v>
      </c>
      <c r="E180" s="104" t="s">
        <v>1046</v>
      </c>
      <c r="F180" s="154" t="s">
        <v>1033</v>
      </c>
      <c r="G180" s="155" t="s">
        <v>1247</v>
      </c>
      <c r="H180" t="s">
        <v>1248</v>
      </c>
      <c r="I180" s="156">
        <v>45413</v>
      </c>
      <c r="K180" t="s">
        <v>1042</v>
      </c>
      <c r="N180" s="155" t="str">
        <f t="shared" si="5"/>
        <v>6.5.0 Marsh/wetland - mapping to IUCN GET</v>
      </c>
    </row>
    <row r="181" spans="1:14" ht="14" x14ac:dyDescent="0.4">
      <c r="A181" t="s">
        <v>1202</v>
      </c>
      <c r="B181" t="s">
        <v>1405</v>
      </c>
      <c r="C181" t="s">
        <v>1030</v>
      </c>
      <c r="D181" s="104" t="s">
        <v>1045</v>
      </c>
      <c r="E181" s="104" t="s">
        <v>1046</v>
      </c>
      <c r="F181" s="154" t="s">
        <v>1033</v>
      </c>
      <c r="G181" s="155" t="s">
        <v>1041</v>
      </c>
      <c r="H181" t="s">
        <v>1043</v>
      </c>
      <c r="I181" s="156">
        <v>45261</v>
      </c>
      <c r="K181" t="s">
        <v>1042</v>
      </c>
      <c r="L181" t="s">
        <v>1044</v>
      </c>
      <c r="M181" s="155"/>
      <c r="N181" s="155" t="str">
        <f t="shared" si="5"/>
        <v>6.5.1 Marsh/wetland - conservation - mapping to IUCN GET</v>
      </c>
    </row>
    <row r="182" spans="1:14" ht="14" x14ac:dyDescent="0.4">
      <c r="A182" t="s">
        <v>1203</v>
      </c>
      <c r="B182" t="s">
        <v>1406</v>
      </c>
      <c r="C182" t="s">
        <v>1030</v>
      </c>
      <c r="D182" s="104" t="s">
        <v>1045</v>
      </c>
      <c r="E182" s="104" t="s">
        <v>1046</v>
      </c>
      <c r="F182" s="154" t="s">
        <v>1033</v>
      </c>
      <c r="G182" s="155" t="s">
        <v>1041</v>
      </c>
      <c r="H182" t="s">
        <v>1043</v>
      </c>
      <c r="I182" s="156">
        <v>45261</v>
      </c>
      <c r="K182" t="s">
        <v>1042</v>
      </c>
      <c r="L182" t="s">
        <v>1044</v>
      </c>
      <c r="M182" s="155"/>
      <c r="N182" s="155" t="str">
        <f t="shared" si="5"/>
        <v>6.5.2 Marsh/wetland - production - mapping to IUCN GET</v>
      </c>
    </row>
    <row r="183" spans="1:14" ht="14" x14ac:dyDescent="0.4">
      <c r="A183" t="s">
        <v>1204</v>
      </c>
      <c r="B183" t="s">
        <v>1407</v>
      </c>
      <c r="C183" t="s">
        <v>1030</v>
      </c>
      <c r="D183" s="104" t="s">
        <v>1045</v>
      </c>
      <c r="E183" s="104" t="s">
        <v>1046</v>
      </c>
      <c r="F183" s="154" t="s">
        <v>1033</v>
      </c>
      <c r="G183" s="155" t="s">
        <v>1041</v>
      </c>
      <c r="H183" t="s">
        <v>1043</v>
      </c>
      <c r="I183" s="156">
        <v>45261</v>
      </c>
      <c r="K183" t="s">
        <v>1042</v>
      </c>
      <c r="L183" t="s">
        <v>1044</v>
      </c>
      <c r="M183" s="155"/>
      <c r="N183" s="155" t="str">
        <f t="shared" si="5"/>
        <v>6.5.3 Marsh/wetland - intensive use - mapping to IUCN GET</v>
      </c>
    </row>
    <row r="184" spans="1:14" ht="14" x14ac:dyDescent="0.4">
      <c r="A184" t="s">
        <v>1205</v>
      </c>
      <c r="B184" t="s">
        <v>1408</v>
      </c>
      <c r="C184" t="s">
        <v>1031</v>
      </c>
      <c r="D184" t="str">
        <f>(IF(LEN(A184),IF(ISNUMBER(SEARCH(" ",E184)),IF(ISNUMBER(SEARCH(".",E184)),_xlfn.CONCAT("get:groups/",LEFT(E184,FIND(" ",E184)-1)),_xlfn.CONCAT("get:biomes/",LEFT(E184,FIND(" ",E184)-1))),"")))</f>
        <v>get:groups/MFT1.3</v>
      </c>
      <c r="E184" t="s">
        <v>1023</v>
      </c>
      <c r="F184" s="154" t="s">
        <v>1033</v>
      </c>
      <c r="G184" s="155" t="s">
        <v>1041</v>
      </c>
      <c r="H184" t="s">
        <v>1043</v>
      </c>
      <c r="I184" s="156">
        <v>45261</v>
      </c>
      <c r="K184" t="s">
        <v>1042</v>
      </c>
      <c r="M184" s="155"/>
      <c r="N184" s="155" t="str">
        <f t="shared" si="5"/>
        <v>6.5.4 Marsh/wetland - saline - mapping to IUCN GET</v>
      </c>
    </row>
    <row r="185" spans="1:14" ht="14" x14ac:dyDescent="0.4">
      <c r="A185" t="s">
        <v>1246</v>
      </c>
      <c r="B185" t="s">
        <v>1438</v>
      </c>
      <c r="C185" s="104" t="s">
        <v>1030</v>
      </c>
      <c r="D185" s="104" t="s">
        <v>1045</v>
      </c>
      <c r="E185" s="104" t="s">
        <v>1046</v>
      </c>
      <c r="F185" s="154" t="s">
        <v>1033</v>
      </c>
      <c r="G185" s="155" t="s">
        <v>1247</v>
      </c>
      <c r="H185" t="s">
        <v>1248</v>
      </c>
      <c r="I185" s="156">
        <v>45413</v>
      </c>
      <c r="K185" t="s">
        <v>1042</v>
      </c>
      <c r="N185" s="155" t="str">
        <f t="shared" si="5"/>
        <v>6.6.0 Estuary/coastal waters - mapping to IUCN GET</v>
      </c>
    </row>
    <row r="186" spans="1:14" ht="14" x14ac:dyDescent="0.4">
      <c r="A186" t="s">
        <v>1206</v>
      </c>
      <c r="B186" t="s">
        <v>1409</v>
      </c>
      <c r="C186" s="104" t="s">
        <v>1030</v>
      </c>
      <c r="D186" s="104" t="s">
        <v>1045</v>
      </c>
      <c r="E186" s="104" t="s">
        <v>1046</v>
      </c>
      <c r="F186" s="154" t="s">
        <v>1033</v>
      </c>
      <c r="G186" s="155" t="s">
        <v>1041</v>
      </c>
      <c r="H186" t="s">
        <v>1043</v>
      </c>
      <c r="I186" s="156">
        <v>45261</v>
      </c>
      <c r="K186" t="s">
        <v>1042</v>
      </c>
      <c r="L186" t="s">
        <v>1044</v>
      </c>
      <c r="M186" s="155"/>
      <c r="N186" s="155" t="str">
        <f t="shared" si="5"/>
        <v>6.6.1 Estuary/coastal waters - conservation - mapping to IUCN GET</v>
      </c>
    </row>
    <row r="187" spans="1:14" ht="14" x14ac:dyDescent="0.4">
      <c r="A187" t="s">
        <v>1207</v>
      </c>
      <c r="B187" t="s">
        <v>1410</v>
      </c>
      <c r="C187" s="104" t="s">
        <v>1030</v>
      </c>
      <c r="D187" s="104" t="s">
        <v>1045</v>
      </c>
      <c r="E187" s="104" t="s">
        <v>1046</v>
      </c>
      <c r="F187" s="154" t="s">
        <v>1033</v>
      </c>
      <c r="G187" s="155" t="s">
        <v>1041</v>
      </c>
      <c r="H187" t="s">
        <v>1043</v>
      </c>
      <c r="I187" s="156">
        <v>45261</v>
      </c>
      <c r="K187" t="s">
        <v>1042</v>
      </c>
      <c r="L187" t="s">
        <v>1044</v>
      </c>
      <c r="M187" s="155"/>
      <c r="N187" s="155" t="str">
        <f t="shared" si="5"/>
        <v>6.6.2 Estuary/coastal waters - production - mapping to IUCN GET</v>
      </c>
    </row>
    <row r="188" spans="1:14" ht="14" x14ac:dyDescent="0.4">
      <c r="A188" t="s">
        <v>1208</v>
      </c>
      <c r="B188" t="s">
        <v>1411</v>
      </c>
      <c r="C188" s="104" t="s">
        <v>1030</v>
      </c>
      <c r="D188" s="104" t="s">
        <v>1045</v>
      </c>
      <c r="E188" s="104" t="s">
        <v>1046</v>
      </c>
      <c r="F188" s="154" t="s">
        <v>1033</v>
      </c>
      <c r="G188" s="155" t="s">
        <v>1041</v>
      </c>
      <c r="H188" t="s">
        <v>1043</v>
      </c>
      <c r="I188" s="156">
        <v>45261</v>
      </c>
      <c r="K188" t="s">
        <v>1042</v>
      </c>
      <c r="L188" t="s">
        <v>1044</v>
      </c>
      <c r="M188" s="155"/>
      <c r="N188" s="155" t="str">
        <f t="shared" si="5"/>
        <v>6.6.3 Estuary/coastal waters - intensive use - mapping to IUCN GET</v>
      </c>
    </row>
  </sheetData>
  <sortState xmlns:xlrd2="http://schemas.microsoft.com/office/spreadsheetml/2017/richdata2" ref="A2:N188">
    <sortCondition ref="B2:B188"/>
  </sortState>
  <conditionalFormatting sqref="C2:E20">
    <cfRule type="containsBlanks" dxfId="6" priority="1">
      <formula>LEN(TRIM(C2))=0</formula>
    </cfRule>
  </conditionalFormatting>
  <conditionalFormatting sqref="C49:E53">
    <cfRule type="containsBlanks" dxfId="5" priority="11">
      <formula>LEN(TRIM(C49))=0</formula>
    </cfRule>
  </conditionalFormatting>
  <conditionalFormatting sqref="C84:E88">
    <cfRule type="containsBlanks" dxfId="4" priority="10">
      <formula>LEN(TRIM(C84))=0</formula>
    </cfRule>
  </conditionalFormatting>
  <conditionalFormatting sqref="C158:E160">
    <cfRule type="containsBlanks" dxfId="3" priority="9">
      <formula>LEN(TRIM(C158))=0</formula>
    </cfRule>
  </conditionalFormatting>
  <conditionalFormatting sqref="D141:E144">
    <cfRule type="containsBlanks" dxfId="2" priority="4">
      <formula>LEN(TRIM(D141))=0</formula>
    </cfRule>
  </conditionalFormatting>
  <conditionalFormatting sqref="D148:E150">
    <cfRule type="containsBlanks" dxfId="1" priority="7">
      <formula>LEN(TRIM(D148))=0</formula>
    </cfRule>
  </conditionalFormatting>
  <conditionalFormatting sqref="D154:E155">
    <cfRule type="containsBlanks" dxfId="0" priority="6">
      <formula>LEN(TRIM(D154))=0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2.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ALUM V8</vt:lpstr>
      <vt:lpstr>ALUM V7</vt:lpstr>
      <vt:lpstr>Commods-A4</vt:lpstr>
      <vt:lpstr>commodities</vt:lpstr>
      <vt:lpstr>management</vt:lpstr>
      <vt:lpstr>ALUM_V8_vertical with IUCN</vt:lpstr>
      <vt:lpstr>header</vt:lpstr>
      <vt:lpstr>OldHeaderStuff</vt:lpstr>
      <vt:lpstr>SSSOM</vt:lpstr>
      <vt:lpstr>CHANGE_LOG</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2024-06-20T01:27:02Z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