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0005" windowHeight="10005"/>
  </bookViews>
  <sheets>
    <sheet name="FY 2013 RF-1" sheetId="5" r:id="rId1"/>
    <sheet name="FY 2012 Base RF-1" sheetId="4" r:id="rId2"/>
    <sheet name="FY 2012 OCO RF-1" sheetId="3" r:id="rId3"/>
    <sheet name="FY 2013 Base RF-1" sheetId="2" r:id="rId4"/>
    <sheet name="FY 2013 OCO RF-1" sheetId="1" r:id="rId5"/>
  </sheets>
  <definedNames>
    <definedName name="_xlnm._FilterDatabase" localSheetId="1" hidden="1">'FY 2012 Base RF-1'!$A$2:$L$2</definedName>
    <definedName name="_xlnm._FilterDatabase" localSheetId="2" hidden="1">'FY 2012 OCO RF-1'!$A$2:$L$2</definedName>
    <definedName name="_xlnm._FilterDatabase" localSheetId="3" hidden="1">'FY 2013 Base RF-1'!$A$2:$L$2</definedName>
    <definedName name="_xlnm._FilterDatabase" localSheetId="4" hidden="1">'FY 2013 OCO RF-1'!$A$2:$L$2</definedName>
    <definedName name="_xlnm._FilterDatabase" localSheetId="0" hidden="1">'FY 2013 RF-1'!$A$2:$R$2</definedName>
  </definedNames>
  <calcPr calcId="125725"/>
</workbook>
</file>

<file path=xl/calcChain.xml><?xml version="1.0" encoding="utf-8"?>
<calcChain xmlns="http://schemas.openxmlformats.org/spreadsheetml/2006/main">
  <c r="Q1" i="5"/>
  <c r="P1"/>
  <c r="O1"/>
  <c r="N1"/>
  <c r="M1"/>
  <c r="L1"/>
  <c r="K1"/>
  <c r="K1" i="4"/>
  <c r="K1" i="3"/>
  <c r="K1" i="2"/>
  <c r="K1" i="1"/>
</calcChain>
</file>

<file path=xl/sharedStrings.xml><?xml version="1.0" encoding="utf-8"?>
<sst xmlns="http://schemas.openxmlformats.org/spreadsheetml/2006/main" count="650" uniqueCount="100">
  <si>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</si>
  <si>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</si>
  <si>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</si>
  <si>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</si>
  <si>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</si>
  <si>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</si>
  <si>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</si>
  <si>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AG Title</t>
  </si>
  <si>
    <t>Line
Number</t>
  </si>
  <si>
    <t>SAG</t>
  </si>
  <si>
    <t>SAG Title</t>
  </si>
  <si>
    <t>Include
in
TOA</t>
  </si>
  <si>
    <t>FY 2013
OCO</t>
  </si>
  <si>
    <t>Classification</t>
  </si>
  <si>
    <t>493001A</t>
  </si>
  <si>
    <t>Working Capital Fund, Army</t>
  </si>
  <si>
    <t>ARMY</t>
  </si>
  <si>
    <t>20</t>
  </si>
  <si>
    <t>Supply Management</t>
  </si>
  <si>
    <t>Working Capital Fund</t>
  </si>
  <si>
    <t>010</t>
  </si>
  <si>
    <t>200</t>
  </si>
  <si>
    <t>Prepositioned War Reserve Stocks</t>
  </si>
  <si>
    <t>Y</t>
  </si>
  <si>
    <t>U</t>
  </si>
  <si>
    <t>493003F</t>
  </si>
  <si>
    <t>Working Capital Fund, Air Force</t>
  </si>
  <si>
    <t>AF</t>
  </si>
  <si>
    <t>10</t>
  </si>
  <si>
    <t>Transportation</t>
  </si>
  <si>
    <t>220</t>
  </si>
  <si>
    <t>C-17 CLS Engine Repair</t>
  </si>
  <si>
    <t>020</t>
  </si>
  <si>
    <t>Transportation Fallen Heroes</t>
  </si>
  <si>
    <t>493005D</t>
  </si>
  <si>
    <t>Working Capital Fund, Defense-Wide</t>
  </si>
  <si>
    <t>DLA</t>
  </si>
  <si>
    <t>DLA Working Capital Funds</t>
  </si>
  <si>
    <t>ES08</t>
  </si>
  <si>
    <t>Defense Logistics Agency (DLA)</t>
  </si>
  <si>
    <t>FY 2013
Base</t>
  </si>
  <si>
    <t>4557N</t>
  </si>
  <si>
    <t>National Defense Sealift Fund</t>
  </si>
  <si>
    <t>NAVY</t>
  </si>
  <si>
    <t>01</t>
  </si>
  <si>
    <t>Strategic Sealift Acquisition</t>
  </si>
  <si>
    <t>0401</t>
  </si>
  <si>
    <t>MPF MLP</t>
  </si>
  <si>
    <t>030</t>
  </si>
  <si>
    <t>5000</t>
  </si>
  <si>
    <t>Post Delivery and Outfitting</t>
  </si>
  <si>
    <t>02</t>
  </si>
  <si>
    <t>DoD Mobilization Assets</t>
  </si>
  <si>
    <t>Mobilization Preparedness</t>
  </si>
  <si>
    <t>050</t>
  </si>
  <si>
    <t>0220</t>
  </si>
  <si>
    <t>LG Med Spd Ro/Ro Maintenance</t>
  </si>
  <si>
    <t>060</t>
  </si>
  <si>
    <t>0230</t>
  </si>
  <si>
    <t>DoD Mobilization Alterations</t>
  </si>
  <si>
    <t>070</t>
  </si>
  <si>
    <t>0250</t>
  </si>
  <si>
    <t>TAH Maintenance</t>
  </si>
  <si>
    <t>04</t>
  </si>
  <si>
    <t>Research and Development</t>
  </si>
  <si>
    <t>Research And Development</t>
  </si>
  <si>
    <t>080</t>
  </si>
  <si>
    <t>0900</t>
  </si>
  <si>
    <t>05</t>
  </si>
  <si>
    <t>Ready Reserve Force</t>
  </si>
  <si>
    <t>Ready Reserve and Prepositioning Force</t>
  </si>
  <si>
    <t>090</t>
  </si>
  <si>
    <t>0500</t>
  </si>
  <si>
    <t>21</t>
  </si>
  <si>
    <t>Supply MGMT</t>
  </si>
  <si>
    <t>040</t>
  </si>
  <si>
    <t>111</t>
  </si>
  <si>
    <t>Supplies and Materials (Medical/Dental)</t>
  </si>
  <si>
    <t>493004D</t>
  </si>
  <si>
    <t>Working Capital Fund, DECA</t>
  </si>
  <si>
    <t>DECA</t>
  </si>
  <si>
    <t>Undistributed</t>
  </si>
  <si>
    <t>Working Capital Fund Support</t>
  </si>
  <si>
    <t>ES11</t>
  </si>
  <si>
    <t>FY 2012
OCO</t>
  </si>
  <si>
    <t>210</t>
  </si>
  <si>
    <t>Container Deconsolidation</t>
  </si>
  <si>
    <t>FY 2012
Base</t>
  </si>
  <si>
    <t>0200</t>
  </si>
  <si>
    <t>National Def Sealift Vessel</t>
  </si>
  <si>
    <t>FY 2011
Actuals</t>
  </si>
  <si>
    <t>FY 2012
Total</t>
  </si>
  <si>
    <t>FY 2013
Total</t>
  </si>
  <si>
    <t>0120</t>
  </si>
  <si>
    <t>T-AKE</t>
  </si>
  <si>
    <t>100</t>
  </si>
  <si>
    <t>0510</t>
  </si>
  <si>
    <t>MARAD Ship Financing Guarantee Program</t>
  </si>
  <si>
    <t>CR11</t>
  </si>
  <si>
    <t>Adj to Match Continuing Resolution</t>
  </si>
</sst>
</file>

<file path=xl/styles.xml><?xml version="1.0" encoding="utf-8"?>
<styleSheet xmlns="http://schemas.openxmlformats.org/spreadsheetml/2006/main">
  <fonts count="20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0"/>
  <sheetViews>
    <sheetView tabSelected="1" workbookViewId="0">
      <selection activeCell="U31" sqref="U31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4.28515625" customWidth="1"/>
    <col min="11" max="17" width="16.140625" customWidth="1"/>
    <col min="18" max="18" width="17.140625" customWidth="1"/>
  </cols>
  <sheetData>
    <row r="1" spans="1:18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6" t="s">
        <v>1</v>
      </c>
      <c r="I1" s="6"/>
      <c r="J1" s="6"/>
      <c r="K1" s="3">
        <f t="shared" ref="K1:Q1" si="0">SUBTOTAL(9,K3:K65501)</f>
        <v>3157361</v>
      </c>
      <c r="L1" s="3">
        <f t="shared" si="0"/>
        <v>2640085</v>
      </c>
      <c r="M1" s="3">
        <f t="shared" si="0"/>
        <v>435013</v>
      </c>
      <c r="N1" s="3">
        <f t="shared" si="0"/>
        <v>3075098</v>
      </c>
      <c r="O1" s="3">
        <f t="shared" si="0"/>
        <v>2124320</v>
      </c>
      <c r="P1" s="3">
        <f t="shared" si="0"/>
        <v>503364</v>
      </c>
      <c r="Q1" s="3">
        <f t="shared" si="0"/>
        <v>2627684</v>
      </c>
      <c r="R1" s="2" t="s">
        <v>0</v>
      </c>
    </row>
    <row r="2" spans="1:18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90</v>
      </c>
      <c r="L2" s="4" t="s">
        <v>87</v>
      </c>
      <c r="M2" s="4" t="s">
        <v>84</v>
      </c>
      <c r="N2" s="4" t="s">
        <v>91</v>
      </c>
      <c r="O2" s="4" t="s">
        <v>40</v>
      </c>
      <c r="P2" s="4" t="s">
        <v>12</v>
      </c>
      <c r="Q2" s="4" t="s">
        <v>92</v>
      </c>
      <c r="R2" s="4" t="s">
        <v>13</v>
      </c>
    </row>
    <row r="3" spans="1:18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20</v>
      </c>
      <c r="H3" s="2" t="s">
        <v>21</v>
      </c>
      <c r="I3" s="2" t="s">
        <v>22</v>
      </c>
      <c r="J3" s="2" t="s">
        <v>23</v>
      </c>
      <c r="K3" s="5">
        <v>54636</v>
      </c>
      <c r="L3" s="5">
        <v>101194</v>
      </c>
      <c r="M3" s="5">
        <v>54000</v>
      </c>
      <c r="N3" s="5">
        <v>155194</v>
      </c>
      <c r="O3" s="5">
        <v>60037</v>
      </c>
      <c r="P3" s="5">
        <v>42600</v>
      </c>
      <c r="Q3" s="5">
        <v>102637</v>
      </c>
      <c r="R3" s="2" t="s">
        <v>24</v>
      </c>
    </row>
    <row r="4" spans="1:18">
      <c r="A4" s="2" t="s">
        <v>41</v>
      </c>
      <c r="B4" s="2" t="s">
        <v>42</v>
      </c>
      <c r="C4" s="2" t="s">
        <v>43</v>
      </c>
      <c r="D4" s="2" t="s">
        <v>44</v>
      </c>
      <c r="E4" s="2" t="s">
        <v>45</v>
      </c>
      <c r="F4" s="2" t="s">
        <v>45</v>
      </c>
      <c r="G4" s="2" t="s">
        <v>20</v>
      </c>
      <c r="H4" s="2" t="s">
        <v>93</v>
      </c>
      <c r="I4" s="2" t="s">
        <v>94</v>
      </c>
      <c r="J4" s="2" t="s">
        <v>23</v>
      </c>
      <c r="K4" s="5">
        <v>124327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2" t="s">
        <v>24</v>
      </c>
    </row>
    <row r="5" spans="1:18">
      <c r="A5" s="2" t="s">
        <v>41</v>
      </c>
      <c r="B5" s="2" t="s">
        <v>42</v>
      </c>
      <c r="C5" s="2" t="s">
        <v>43</v>
      </c>
      <c r="D5" s="2" t="s">
        <v>44</v>
      </c>
      <c r="E5" s="2" t="s">
        <v>45</v>
      </c>
      <c r="F5" s="2" t="s">
        <v>45</v>
      </c>
      <c r="G5" s="2" t="s">
        <v>32</v>
      </c>
      <c r="H5" s="2" t="s">
        <v>46</v>
      </c>
      <c r="I5" s="2" t="s">
        <v>47</v>
      </c>
      <c r="J5" s="2" t="s">
        <v>23</v>
      </c>
      <c r="K5" s="5">
        <v>551647</v>
      </c>
      <c r="L5" s="5">
        <v>400000</v>
      </c>
      <c r="M5" s="5">
        <v>0</v>
      </c>
      <c r="N5" s="5">
        <v>400000</v>
      </c>
      <c r="O5" s="5">
        <v>38000</v>
      </c>
      <c r="P5" s="5">
        <v>0</v>
      </c>
      <c r="Q5" s="5">
        <v>38000</v>
      </c>
      <c r="R5" s="2" t="s">
        <v>24</v>
      </c>
    </row>
    <row r="6" spans="1:18">
      <c r="A6" s="2" t="s">
        <v>41</v>
      </c>
      <c r="B6" s="2" t="s">
        <v>42</v>
      </c>
      <c r="C6" s="2" t="s">
        <v>43</v>
      </c>
      <c r="D6" s="2" t="s">
        <v>44</v>
      </c>
      <c r="E6" s="2" t="s">
        <v>45</v>
      </c>
      <c r="F6" s="2" t="s">
        <v>45</v>
      </c>
      <c r="G6" s="2" t="s">
        <v>48</v>
      </c>
      <c r="H6" s="2" t="s">
        <v>49</v>
      </c>
      <c r="I6" s="2" t="s">
        <v>50</v>
      </c>
      <c r="J6" s="2" t="s">
        <v>23</v>
      </c>
      <c r="K6" s="5">
        <v>36955</v>
      </c>
      <c r="L6" s="5">
        <v>24161</v>
      </c>
      <c r="M6" s="5">
        <v>0</v>
      </c>
      <c r="N6" s="5">
        <v>24161</v>
      </c>
      <c r="O6" s="5">
        <v>39386</v>
      </c>
      <c r="P6" s="5">
        <v>0</v>
      </c>
      <c r="Q6" s="5">
        <v>39386</v>
      </c>
      <c r="R6" s="2" t="s">
        <v>24</v>
      </c>
    </row>
    <row r="7" spans="1:18">
      <c r="A7" s="2" t="s">
        <v>41</v>
      </c>
      <c r="B7" s="2" t="s">
        <v>42</v>
      </c>
      <c r="C7" s="2" t="s">
        <v>43</v>
      </c>
      <c r="D7" s="2" t="s">
        <v>51</v>
      </c>
      <c r="E7" s="2" t="s">
        <v>52</v>
      </c>
      <c r="F7" s="2" t="s">
        <v>53</v>
      </c>
      <c r="G7" s="2" t="s">
        <v>75</v>
      </c>
      <c r="H7" s="2" t="s">
        <v>88</v>
      </c>
      <c r="I7" s="2" t="s">
        <v>89</v>
      </c>
      <c r="J7" s="2" t="s">
        <v>23</v>
      </c>
      <c r="K7" s="5">
        <v>0</v>
      </c>
      <c r="L7" s="5">
        <v>1138</v>
      </c>
      <c r="M7" s="5">
        <v>0</v>
      </c>
      <c r="N7" s="5">
        <v>1138</v>
      </c>
      <c r="O7" s="5">
        <v>0</v>
      </c>
      <c r="P7" s="5">
        <v>0</v>
      </c>
      <c r="Q7" s="5">
        <v>0</v>
      </c>
      <c r="R7" s="2" t="s">
        <v>24</v>
      </c>
    </row>
    <row r="8" spans="1:18">
      <c r="A8" s="2" t="s">
        <v>41</v>
      </c>
      <c r="B8" s="2" t="s">
        <v>42</v>
      </c>
      <c r="C8" s="2" t="s">
        <v>43</v>
      </c>
      <c r="D8" s="2" t="s">
        <v>51</v>
      </c>
      <c r="E8" s="2" t="s">
        <v>52</v>
      </c>
      <c r="F8" s="2" t="s">
        <v>53</v>
      </c>
      <c r="G8" s="2" t="s">
        <v>54</v>
      </c>
      <c r="H8" s="2" t="s">
        <v>55</v>
      </c>
      <c r="I8" s="2" t="s">
        <v>56</v>
      </c>
      <c r="J8" s="2" t="s">
        <v>23</v>
      </c>
      <c r="K8" s="5">
        <v>84908</v>
      </c>
      <c r="L8" s="5">
        <v>92567</v>
      </c>
      <c r="M8" s="5">
        <v>0</v>
      </c>
      <c r="N8" s="5">
        <v>92567</v>
      </c>
      <c r="O8" s="5">
        <v>128819</v>
      </c>
      <c r="P8" s="5">
        <v>0</v>
      </c>
      <c r="Q8" s="5">
        <v>128819</v>
      </c>
      <c r="R8" s="2" t="s">
        <v>24</v>
      </c>
    </row>
    <row r="9" spans="1:18">
      <c r="A9" s="2" t="s">
        <v>41</v>
      </c>
      <c r="B9" s="2" t="s">
        <v>42</v>
      </c>
      <c r="C9" s="2" t="s">
        <v>43</v>
      </c>
      <c r="D9" s="2" t="s">
        <v>51</v>
      </c>
      <c r="E9" s="2" t="s">
        <v>52</v>
      </c>
      <c r="F9" s="2" t="s">
        <v>53</v>
      </c>
      <c r="G9" s="2" t="s">
        <v>57</v>
      </c>
      <c r="H9" s="2" t="s">
        <v>58</v>
      </c>
      <c r="I9" s="2" t="s">
        <v>59</v>
      </c>
      <c r="J9" s="2" t="s">
        <v>23</v>
      </c>
      <c r="K9" s="5">
        <v>24942</v>
      </c>
      <c r="L9" s="5">
        <v>184109</v>
      </c>
      <c r="M9" s="5">
        <v>0</v>
      </c>
      <c r="N9" s="5">
        <v>184109</v>
      </c>
      <c r="O9" s="5">
        <v>26598</v>
      </c>
      <c r="P9" s="5">
        <v>0</v>
      </c>
      <c r="Q9" s="5">
        <v>26598</v>
      </c>
      <c r="R9" s="2" t="s">
        <v>24</v>
      </c>
    </row>
    <row r="10" spans="1:18">
      <c r="A10" s="2" t="s">
        <v>41</v>
      </c>
      <c r="B10" s="2" t="s">
        <v>42</v>
      </c>
      <c r="C10" s="2" t="s">
        <v>43</v>
      </c>
      <c r="D10" s="2" t="s">
        <v>51</v>
      </c>
      <c r="E10" s="2" t="s">
        <v>52</v>
      </c>
      <c r="F10" s="2" t="s">
        <v>53</v>
      </c>
      <c r="G10" s="2" t="s">
        <v>60</v>
      </c>
      <c r="H10" s="2" t="s">
        <v>61</v>
      </c>
      <c r="I10" s="2" t="s">
        <v>62</v>
      </c>
      <c r="J10" s="2" t="s">
        <v>23</v>
      </c>
      <c r="K10" s="5">
        <v>24383</v>
      </c>
      <c r="L10" s="5">
        <v>40831</v>
      </c>
      <c r="M10" s="5">
        <v>0</v>
      </c>
      <c r="N10" s="5">
        <v>40831</v>
      </c>
      <c r="O10" s="5">
        <v>29199</v>
      </c>
      <c r="P10" s="5">
        <v>0</v>
      </c>
      <c r="Q10" s="5">
        <v>29199</v>
      </c>
      <c r="R10" s="2" t="s">
        <v>24</v>
      </c>
    </row>
    <row r="11" spans="1:18">
      <c r="A11" s="2" t="s">
        <v>41</v>
      </c>
      <c r="B11" s="2" t="s">
        <v>42</v>
      </c>
      <c r="C11" s="2" t="s">
        <v>43</v>
      </c>
      <c r="D11" s="2" t="s">
        <v>63</v>
      </c>
      <c r="E11" s="2" t="s">
        <v>64</v>
      </c>
      <c r="F11" s="2" t="s">
        <v>65</v>
      </c>
      <c r="G11" s="2" t="s">
        <v>66</v>
      </c>
      <c r="H11" s="2" t="s">
        <v>67</v>
      </c>
      <c r="I11" s="2" t="s">
        <v>65</v>
      </c>
      <c r="J11" s="2" t="s">
        <v>23</v>
      </c>
      <c r="K11" s="5">
        <v>18149</v>
      </c>
      <c r="L11" s="5">
        <v>48443</v>
      </c>
      <c r="M11" s="5">
        <v>0</v>
      </c>
      <c r="N11" s="5">
        <v>48443</v>
      </c>
      <c r="O11" s="5">
        <v>42811</v>
      </c>
      <c r="P11" s="5">
        <v>0</v>
      </c>
      <c r="Q11" s="5">
        <v>42811</v>
      </c>
      <c r="R11" s="2" t="s">
        <v>24</v>
      </c>
    </row>
    <row r="12" spans="1:18">
      <c r="A12" s="2" t="s">
        <v>41</v>
      </c>
      <c r="B12" s="2" t="s">
        <v>42</v>
      </c>
      <c r="C12" s="2" t="s">
        <v>43</v>
      </c>
      <c r="D12" s="2" t="s">
        <v>68</v>
      </c>
      <c r="E12" s="2" t="s">
        <v>69</v>
      </c>
      <c r="F12" s="2" t="s">
        <v>70</v>
      </c>
      <c r="G12" s="2" t="s">
        <v>71</v>
      </c>
      <c r="H12" s="2" t="s">
        <v>72</v>
      </c>
      <c r="I12" s="2" t="s">
        <v>69</v>
      </c>
      <c r="J12" s="2" t="s">
        <v>23</v>
      </c>
      <c r="K12" s="5">
        <v>332130</v>
      </c>
      <c r="L12" s="5">
        <v>273826</v>
      </c>
      <c r="M12" s="5">
        <v>0</v>
      </c>
      <c r="N12" s="5">
        <v>273826</v>
      </c>
      <c r="O12" s="5">
        <v>303323</v>
      </c>
      <c r="P12" s="5">
        <v>0</v>
      </c>
      <c r="Q12" s="5">
        <v>303323</v>
      </c>
      <c r="R12" s="2" t="s">
        <v>24</v>
      </c>
    </row>
    <row r="13" spans="1:18">
      <c r="A13" s="2" t="s">
        <v>41</v>
      </c>
      <c r="B13" s="2" t="s">
        <v>42</v>
      </c>
      <c r="C13" s="2" t="s">
        <v>43</v>
      </c>
      <c r="D13" s="2" t="s">
        <v>68</v>
      </c>
      <c r="E13" s="2" t="s">
        <v>69</v>
      </c>
      <c r="F13" s="2" t="s">
        <v>70</v>
      </c>
      <c r="G13" s="2" t="s">
        <v>95</v>
      </c>
      <c r="H13" s="2" t="s">
        <v>96</v>
      </c>
      <c r="I13" s="2" t="s">
        <v>97</v>
      </c>
      <c r="J13" s="2" t="s">
        <v>23</v>
      </c>
      <c r="K13" s="5">
        <v>40000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2" t="s">
        <v>24</v>
      </c>
    </row>
    <row r="14" spans="1:18">
      <c r="A14" s="2" t="s">
        <v>25</v>
      </c>
      <c r="B14" s="2" t="s">
        <v>26</v>
      </c>
      <c r="C14" s="2" t="s">
        <v>27</v>
      </c>
      <c r="D14" s="2" t="s">
        <v>28</v>
      </c>
      <c r="E14" s="2" t="s">
        <v>29</v>
      </c>
      <c r="F14" s="2" t="s">
        <v>19</v>
      </c>
      <c r="G14" s="2" t="s">
        <v>20</v>
      </c>
      <c r="H14" s="2" t="s">
        <v>30</v>
      </c>
      <c r="I14" s="2" t="s">
        <v>31</v>
      </c>
      <c r="J14" s="2" t="s">
        <v>23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230400</v>
      </c>
      <c r="Q14" s="5">
        <v>230400</v>
      </c>
      <c r="R14" s="2" t="s">
        <v>24</v>
      </c>
    </row>
    <row r="15" spans="1:18">
      <c r="A15" s="2" t="s">
        <v>25</v>
      </c>
      <c r="B15" s="2" t="s">
        <v>26</v>
      </c>
      <c r="C15" s="2" t="s">
        <v>27</v>
      </c>
      <c r="D15" s="2" t="s">
        <v>17</v>
      </c>
      <c r="E15" s="2" t="s">
        <v>29</v>
      </c>
      <c r="F15" s="2" t="s">
        <v>19</v>
      </c>
      <c r="G15" s="2" t="s">
        <v>32</v>
      </c>
      <c r="H15" s="2" t="s">
        <v>21</v>
      </c>
      <c r="I15" s="2" t="s">
        <v>33</v>
      </c>
      <c r="J15" s="2" t="s">
        <v>23</v>
      </c>
      <c r="K15" s="5">
        <v>15000</v>
      </c>
      <c r="L15" s="5">
        <v>0</v>
      </c>
      <c r="M15" s="5">
        <v>10000</v>
      </c>
      <c r="N15" s="5">
        <v>10000</v>
      </c>
      <c r="O15" s="5">
        <v>0</v>
      </c>
      <c r="P15" s="5">
        <v>10000</v>
      </c>
      <c r="Q15" s="5">
        <v>10000</v>
      </c>
      <c r="R15" s="2" t="s">
        <v>24</v>
      </c>
    </row>
    <row r="16" spans="1:18">
      <c r="A16" s="2" t="s">
        <v>25</v>
      </c>
      <c r="B16" s="2" t="s">
        <v>26</v>
      </c>
      <c r="C16" s="2" t="s">
        <v>27</v>
      </c>
      <c r="D16" s="2" t="s">
        <v>17</v>
      </c>
      <c r="E16" s="2" t="s">
        <v>29</v>
      </c>
      <c r="F16" s="2" t="s">
        <v>19</v>
      </c>
      <c r="G16" s="2" t="s">
        <v>48</v>
      </c>
      <c r="H16" s="2" t="s">
        <v>85</v>
      </c>
      <c r="I16" s="2" t="s">
        <v>86</v>
      </c>
      <c r="J16" s="2" t="s">
        <v>23</v>
      </c>
      <c r="K16" s="5">
        <v>2000</v>
      </c>
      <c r="L16" s="5">
        <v>0</v>
      </c>
      <c r="M16" s="5">
        <v>2000</v>
      </c>
      <c r="N16" s="5">
        <v>2000</v>
      </c>
      <c r="O16" s="5">
        <v>0</v>
      </c>
      <c r="P16" s="5">
        <v>0</v>
      </c>
      <c r="Q16" s="5">
        <v>0</v>
      </c>
      <c r="R16" s="2" t="s">
        <v>24</v>
      </c>
    </row>
    <row r="17" spans="1:18">
      <c r="A17" s="2" t="s">
        <v>25</v>
      </c>
      <c r="B17" s="2" t="s">
        <v>26</v>
      </c>
      <c r="C17" s="2" t="s">
        <v>27</v>
      </c>
      <c r="D17" s="2" t="s">
        <v>73</v>
      </c>
      <c r="E17" s="2" t="s">
        <v>74</v>
      </c>
      <c r="F17" s="2" t="s">
        <v>19</v>
      </c>
      <c r="G17" s="2" t="s">
        <v>75</v>
      </c>
      <c r="H17" s="2" t="s">
        <v>76</v>
      </c>
      <c r="I17" s="2" t="s">
        <v>77</v>
      </c>
      <c r="J17" s="2" t="s">
        <v>23</v>
      </c>
      <c r="K17" s="5">
        <v>66861</v>
      </c>
      <c r="L17" s="5">
        <v>65372</v>
      </c>
      <c r="M17" s="5">
        <v>0</v>
      </c>
      <c r="N17" s="5">
        <v>65372</v>
      </c>
      <c r="O17" s="5">
        <v>45452</v>
      </c>
      <c r="P17" s="5">
        <v>0</v>
      </c>
      <c r="Q17" s="5">
        <v>45452</v>
      </c>
      <c r="R17" s="2" t="s">
        <v>24</v>
      </c>
    </row>
    <row r="18" spans="1:18">
      <c r="A18" s="2" t="s">
        <v>34</v>
      </c>
      <c r="B18" s="2" t="s">
        <v>35</v>
      </c>
      <c r="C18" s="2" t="s">
        <v>36</v>
      </c>
      <c r="D18" s="2" t="s">
        <v>17</v>
      </c>
      <c r="E18" s="2" t="s">
        <v>37</v>
      </c>
      <c r="F18" s="2" t="s">
        <v>19</v>
      </c>
      <c r="G18" s="2" t="s">
        <v>20</v>
      </c>
      <c r="H18" s="2" t="s">
        <v>38</v>
      </c>
      <c r="I18" s="2" t="s">
        <v>39</v>
      </c>
      <c r="J18" s="2" t="s">
        <v>23</v>
      </c>
      <c r="K18" s="5">
        <v>39468</v>
      </c>
      <c r="L18" s="5">
        <v>31614</v>
      </c>
      <c r="M18" s="5">
        <v>369013</v>
      </c>
      <c r="N18" s="5">
        <v>400627</v>
      </c>
      <c r="O18" s="5">
        <v>39135</v>
      </c>
      <c r="P18" s="5">
        <v>220364</v>
      </c>
      <c r="Q18" s="5">
        <v>259499</v>
      </c>
      <c r="R18" s="2" t="s">
        <v>24</v>
      </c>
    </row>
    <row r="19" spans="1:18">
      <c r="A19" s="2" t="s">
        <v>34</v>
      </c>
      <c r="B19" s="2" t="s">
        <v>35</v>
      </c>
      <c r="C19" s="2" t="s">
        <v>36</v>
      </c>
      <c r="D19" s="2" t="s">
        <v>17</v>
      </c>
      <c r="E19" s="2" t="s">
        <v>37</v>
      </c>
      <c r="F19" s="2" t="s">
        <v>81</v>
      </c>
      <c r="G19" s="2" t="s">
        <v>32</v>
      </c>
      <c r="H19" s="2" t="s">
        <v>98</v>
      </c>
      <c r="I19" s="2" t="s">
        <v>99</v>
      </c>
      <c r="J19" s="2" t="s">
        <v>23</v>
      </c>
      <c r="K19" s="5">
        <v>468384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2" t="s">
        <v>24</v>
      </c>
    </row>
    <row r="20" spans="1:18">
      <c r="A20" s="2" t="s">
        <v>78</v>
      </c>
      <c r="B20" s="2" t="s">
        <v>79</v>
      </c>
      <c r="C20" s="2" t="s">
        <v>80</v>
      </c>
      <c r="D20" s="2" t="s">
        <v>17</v>
      </c>
      <c r="E20" s="2" t="s">
        <v>81</v>
      </c>
      <c r="F20" s="2" t="s">
        <v>82</v>
      </c>
      <c r="G20" s="2" t="s">
        <v>20</v>
      </c>
      <c r="H20" s="2" t="s">
        <v>83</v>
      </c>
      <c r="I20" s="2" t="s">
        <v>79</v>
      </c>
      <c r="J20" s="2" t="s">
        <v>23</v>
      </c>
      <c r="K20" s="5">
        <v>1273571</v>
      </c>
      <c r="L20" s="5">
        <v>1376830</v>
      </c>
      <c r="M20" s="5">
        <v>0</v>
      </c>
      <c r="N20" s="5">
        <v>1376830</v>
      </c>
      <c r="O20" s="5">
        <v>1371560</v>
      </c>
      <c r="P20" s="5">
        <v>0</v>
      </c>
      <c r="Q20" s="5">
        <v>1371560</v>
      </c>
      <c r="R20" s="2" t="s">
        <v>24</v>
      </c>
    </row>
  </sheetData>
  <autoFilter ref="A2:R2"/>
  <mergeCells count="1"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4"/>
  <sheetViews>
    <sheetView workbookViewId="0">
      <selection activeCell="O34" sqref="O34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6" t="s">
        <v>1</v>
      </c>
      <c r="I1" s="6"/>
      <c r="J1" s="6"/>
      <c r="K1" s="3">
        <f>SUBTOTAL(9,K3:K65501)</f>
        <v>2640085</v>
      </c>
      <c r="L1" s="2" t="s">
        <v>0</v>
      </c>
    </row>
    <row r="2" spans="1:12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87</v>
      </c>
      <c r="L2" s="4" t="s">
        <v>13</v>
      </c>
    </row>
    <row r="3" spans="1:12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20</v>
      </c>
      <c r="H3" s="2" t="s">
        <v>21</v>
      </c>
      <c r="I3" s="2" t="s">
        <v>22</v>
      </c>
      <c r="J3" s="2" t="s">
        <v>23</v>
      </c>
      <c r="K3" s="5">
        <v>101194</v>
      </c>
      <c r="L3" s="2" t="s">
        <v>24</v>
      </c>
    </row>
    <row r="4" spans="1:12">
      <c r="A4" s="2" t="s">
        <v>41</v>
      </c>
      <c r="B4" s="2" t="s">
        <v>42</v>
      </c>
      <c r="C4" s="2" t="s">
        <v>43</v>
      </c>
      <c r="D4" s="2" t="s">
        <v>44</v>
      </c>
      <c r="E4" s="2" t="s">
        <v>45</v>
      </c>
      <c r="F4" s="2" t="s">
        <v>45</v>
      </c>
      <c r="G4" s="2" t="s">
        <v>32</v>
      </c>
      <c r="H4" s="2" t="s">
        <v>46</v>
      </c>
      <c r="I4" s="2" t="s">
        <v>47</v>
      </c>
      <c r="J4" s="2" t="s">
        <v>23</v>
      </c>
      <c r="K4" s="5">
        <v>400000</v>
      </c>
      <c r="L4" s="2" t="s">
        <v>24</v>
      </c>
    </row>
    <row r="5" spans="1:12">
      <c r="A5" s="2" t="s">
        <v>41</v>
      </c>
      <c r="B5" s="2" t="s">
        <v>42</v>
      </c>
      <c r="C5" s="2" t="s">
        <v>43</v>
      </c>
      <c r="D5" s="2" t="s">
        <v>44</v>
      </c>
      <c r="E5" s="2" t="s">
        <v>45</v>
      </c>
      <c r="F5" s="2" t="s">
        <v>45</v>
      </c>
      <c r="G5" s="2" t="s">
        <v>48</v>
      </c>
      <c r="H5" s="2" t="s">
        <v>49</v>
      </c>
      <c r="I5" s="2" t="s">
        <v>50</v>
      </c>
      <c r="J5" s="2" t="s">
        <v>23</v>
      </c>
      <c r="K5" s="5">
        <v>24161</v>
      </c>
      <c r="L5" s="2" t="s">
        <v>24</v>
      </c>
    </row>
    <row r="6" spans="1:12">
      <c r="A6" s="2" t="s">
        <v>41</v>
      </c>
      <c r="B6" s="2" t="s">
        <v>42</v>
      </c>
      <c r="C6" s="2" t="s">
        <v>43</v>
      </c>
      <c r="D6" s="2" t="s">
        <v>51</v>
      </c>
      <c r="E6" s="2" t="s">
        <v>52</v>
      </c>
      <c r="F6" s="2" t="s">
        <v>53</v>
      </c>
      <c r="G6" s="2" t="s">
        <v>75</v>
      </c>
      <c r="H6" s="2" t="s">
        <v>88</v>
      </c>
      <c r="I6" s="2" t="s">
        <v>89</v>
      </c>
      <c r="J6" s="2" t="s">
        <v>23</v>
      </c>
      <c r="K6" s="5">
        <v>1138</v>
      </c>
      <c r="L6" s="2" t="s">
        <v>24</v>
      </c>
    </row>
    <row r="7" spans="1:12">
      <c r="A7" s="2" t="s">
        <v>41</v>
      </c>
      <c r="B7" s="2" t="s">
        <v>42</v>
      </c>
      <c r="C7" s="2" t="s">
        <v>43</v>
      </c>
      <c r="D7" s="2" t="s">
        <v>51</v>
      </c>
      <c r="E7" s="2" t="s">
        <v>52</v>
      </c>
      <c r="F7" s="2" t="s">
        <v>53</v>
      </c>
      <c r="G7" s="2" t="s">
        <v>54</v>
      </c>
      <c r="H7" s="2" t="s">
        <v>55</v>
      </c>
      <c r="I7" s="2" t="s">
        <v>56</v>
      </c>
      <c r="J7" s="2" t="s">
        <v>23</v>
      </c>
      <c r="K7" s="5">
        <v>92567</v>
      </c>
      <c r="L7" s="2" t="s">
        <v>24</v>
      </c>
    </row>
    <row r="8" spans="1:12">
      <c r="A8" s="2" t="s">
        <v>41</v>
      </c>
      <c r="B8" s="2" t="s">
        <v>42</v>
      </c>
      <c r="C8" s="2" t="s">
        <v>43</v>
      </c>
      <c r="D8" s="2" t="s">
        <v>51</v>
      </c>
      <c r="E8" s="2" t="s">
        <v>52</v>
      </c>
      <c r="F8" s="2" t="s">
        <v>53</v>
      </c>
      <c r="G8" s="2" t="s">
        <v>57</v>
      </c>
      <c r="H8" s="2" t="s">
        <v>58</v>
      </c>
      <c r="I8" s="2" t="s">
        <v>59</v>
      </c>
      <c r="J8" s="2" t="s">
        <v>23</v>
      </c>
      <c r="K8" s="5">
        <v>184109</v>
      </c>
      <c r="L8" s="2" t="s">
        <v>24</v>
      </c>
    </row>
    <row r="9" spans="1:12">
      <c r="A9" s="2" t="s">
        <v>41</v>
      </c>
      <c r="B9" s="2" t="s">
        <v>42</v>
      </c>
      <c r="C9" s="2" t="s">
        <v>43</v>
      </c>
      <c r="D9" s="2" t="s">
        <v>51</v>
      </c>
      <c r="E9" s="2" t="s">
        <v>52</v>
      </c>
      <c r="F9" s="2" t="s">
        <v>53</v>
      </c>
      <c r="G9" s="2" t="s">
        <v>60</v>
      </c>
      <c r="H9" s="2" t="s">
        <v>61</v>
      </c>
      <c r="I9" s="2" t="s">
        <v>62</v>
      </c>
      <c r="J9" s="2" t="s">
        <v>23</v>
      </c>
      <c r="K9" s="5">
        <v>40831</v>
      </c>
      <c r="L9" s="2" t="s">
        <v>24</v>
      </c>
    </row>
    <row r="10" spans="1:12">
      <c r="A10" s="2" t="s">
        <v>41</v>
      </c>
      <c r="B10" s="2" t="s">
        <v>42</v>
      </c>
      <c r="C10" s="2" t="s">
        <v>43</v>
      </c>
      <c r="D10" s="2" t="s">
        <v>63</v>
      </c>
      <c r="E10" s="2" t="s">
        <v>64</v>
      </c>
      <c r="F10" s="2" t="s">
        <v>65</v>
      </c>
      <c r="G10" s="2" t="s">
        <v>66</v>
      </c>
      <c r="H10" s="2" t="s">
        <v>67</v>
      </c>
      <c r="I10" s="2" t="s">
        <v>65</v>
      </c>
      <c r="J10" s="2" t="s">
        <v>23</v>
      </c>
      <c r="K10" s="5">
        <v>48443</v>
      </c>
      <c r="L10" s="2" t="s">
        <v>24</v>
      </c>
    </row>
    <row r="11" spans="1:12">
      <c r="A11" s="2" t="s">
        <v>41</v>
      </c>
      <c r="B11" s="2" t="s">
        <v>42</v>
      </c>
      <c r="C11" s="2" t="s">
        <v>43</v>
      </c>
      <c r="D11" s="2" t="s">
        <v>68</v>
      </c>
      <c r="E11" s="2" t="s">
        <v>69</v>
      </c>
      <c r="F11" s="2" t="s">
        <v>70</v>
      </c>
      <c r="G11" s="2" t="s">
        <v>71</v>
      </c>
      <c r="H11" s="2" t="s">
        <v>72</v>
      </c>
      <c r="I11" s="2" t="s">
        <v>69</v>
      </c>
      <c r="J11" s="2" t="s">
        <v>23</v>
      </c>
      <c r="K11" s="5">
        <v>273826</v>
      </c>
      <c r="L11" s="2" t="s">
        <v>24</v>
      </c>
    </row>
    <row r="12" spans="1:12">
      <c r="A12" s="2" t="s">
        <v>25</v>
      </c>
      <c r="B12" s="2" t="s">
        <v>26</v>
      </c>
      <c r="C12" s="2" t="s">
        <v>27</v>
      </c>
      <c r="D12" s="2" t="s">
        <v>73</v>
      </c>
      <c r="E12" s="2" t="s">
        <v>74</v>
      </c>
      <c r="F12" s="2" t="s">
        <v>19</v>
      </c>
      <c r="G12" s="2" t="s">
        <v>75</v>
      </c>
      <c r="H12" s="2" t="s">
        <v>76</v>
      </c>
      <c r="I12" s="2" t="s">
        <v>77</v>
      </c>
      <c r="J12" s="2" t="s">
        <v>23</v>
      </c>
      <c r="K12" s="5">
        <v>65372</v>
      </c>
      <c r="L12" s="2" t="s">
        <v>24</v>
      </c>
    </row>
    <row r="13" spans="1:12">
      <c r="A13" s="2" t="s">
        <v>34</v>
      </c>
      <c r="B13" s="2" t="s">
        <v>35</v>
      </c>
      <c r="C13" s="2" t="s">
        <v>36</v>
      </c>
      <c r="D13" s="2" t="s">
        <v>17</v>
      </c>
      <c r="E13" s="2" t="s">
        <v>37</v>
      </c>
      <c r="F13" s="2" t="s">
        <v>19</v>
      </c>
      <c r="G13" s="2" t="s">
        <v>20</v>
      </c>
      <c r="H13" s="2" t="s">
        <v>38</v>
      </c>
      <c r="I13" s="2" t="s">
        <v>39</v>
      </c>
      <c r="J13" s="2" t="s">
        <v>23</v>
      </c>
      <c r="K13" s="5">
        <v>31614</v>
      </c>
      <c r="L13" s="2" t="s">
        <v>24</v>
      </c>
    </row>
    <row r="14" spans="1:12">
      <c r="A14" s="2" t="s">
        <v>78</v>
      </c>
      <c r="B14" s="2" t="s">
        <v>79</v>
      </c>
      <c r="C14" s="2" t="s">
        <v>80</v>
      </c>
      <c r="D14" s="2" t="s">
        <v>17</v>
      </c>
      <c r="E14" s="2" t="s">
        <v>81</v>
      </c>
      <c r="F14" s="2" t="s">
        <v>82</v>
      </c>
      <c r="G14" s="2" t="s">
        <v>20</v>
      </c>
      <c r="H14" s="2" t="s">
        <v>83</v>
      </c>
      <c r="I14" s="2" t="s">
        <v>79</v>
      </c>
      <c r="J14" s="2" t="s">
        <v>23</v>
      </c>
      <c r="K14" s="5">
        <v>1376830</v>
      </c>
      <c r="L14" s="2" t="s">
        <v>24</v>
      </c>
    </row>
  </sheetData>
  <autoFilter ref="A2:L2"/>
  <mergeCells count="1"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O36" sqref="O36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6" t="s">
        <v>1</v>
      </c>
      <c r="I1" s="6"/>
      <c r="J1" s="6"/>
      <c r="K1" s="3">
        <f>SUBTOTAL(9,K3:K65501)</f>
        <v>435013</v>
      </c>
      <c r="L1" s="2" t="s">
        <v>0</v>
      </c>
    </row>
    <row r="2" spans="1:12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84</v>
      </c>
      <c r="L2" s="4" t="s">
        <v>13</v>
      </c>
    </row>
    <row r="3" spans="1:12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20</v>
      </c>
      <c r="H3" s="2" t="s">
        <v>21</v>
      </c>
      <c r="I3" s="2" t="s">
        <v>22</v>
      </c>
      <c r="J3" s="2" t="s">
        <v>23</v>
      </c>
      <c r="K3" s="5">
        <v>54000</v>
      </c>
      <c r="L3" s="2" t="s">
        <v>24</v>
      </c>
    </row>
    <row r="4" spans="1:12">
      <c r="A4" s="2" t="s">
        <v>25</v>
      </c>
      <c r="B4" s="2" t="s">
        <v>26</v>
      </c>
      <c r="C4" s="2" t="s">
        <v>27</v>
      </c>
      <c r="D4" s="2" t="s">
        <v>17</v>
      </c>
      <c r="E4" s="2" t="s">
        <v>29</v>
      </c>
      <c r="F4" s="2" t="s">
        <v>19</v>
      </c>
      <c r="G4" s="2" t="s">
        <v>32</v>
      </c>
      <c r="H4" s="2" t="s">
        <v>21</v>
      </c>
      <c r="I4" s="2" t="s">
        <v>33</v>
      </c>
      <c r="J4" s="2" t="s">
        <v>23</v>
      </c>
      <c r="K4" s="5">
        <v>10000</v>
      </c>
      <c r="L4" s="2" t="s">
        <v>24</v>
      </c>
    </row>
    <row r="5" spans="1:12">
      <c r="A5" s="2" t="s">
        <v>25</v>
      </c>
      <c r="B5" s="2" t="s">
        <v>26</v>
      </c>
      <c r="C5" s="2" t="s">
        <v>27</v>
      </c>
      <c r="D5" s="2" t="s">
        <v>17</v>
      </c>
      <c r="E5" s="2" t="s">
        <v>29</v>
      </c>
      <c r="F5" s="2" t="s">
        <v>19</v>
      </c>
      <c r="G5" s="2" t="s">
        <v>48</v>
      </c>
      <c r="H5" s="2" t="s">
        <v>85</v>
      </c>
      <c r="I5" s="2" t="s">
        <v>86</v>
      </c>
      <c r="J5" s="2" t="s">
        <v>23</v>
      </c>
      <c r="K5" s="5">
        <v>2000</v>
      </c>
      <c r="L5" s="2" t="s">
        <v>24</v>
      </c>
    </row>
    <row r="6" spans="1:12">
      <c r="A6" s="2" t="s">
        <v>34</v>
      </c>
      <c r="B6" s="2" t="s">
        <v>35</v>
      </c>
      <c r="C6" s="2" t="s">
        <v>36</v>
      </c>
      <c r="D6" s="2" t="s">
        <v>17</v>
      </c>
      <c r="E6" s="2" t="s">
        <v>37</v>
      </c>
      <c r="F6" s="2" t="s">
        <v>19</v>
      </c>
      <c r="G6" s="2" t="s">
        <v>20</v>
      </c>
      <c r="H6" s="2" t="s">
        <v>38</v>
      </c>
      <c r="I6" s="2" t="s">
        <v>39</v>
      </c>
      <c r="J6" s="2" t="s">
        <v>23</v>
      </c>
      <c r="K6" s="5">
        <v>369013</v>
      </c>
      <c r="L6" s="2" t="s">
        <v>24</v>
      </c>
    </row>
  </sheetData>
  <autoFilter ref="A2:L2"/>
  <mergeCells count="1"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3"/>
  <sheetViews>
    <sheetView workbookViewId="0">
      <selection activeCell="O35" sqref="O35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6" t="s">
        <v>1</v>
      </c>
      <c r="I1" s="6"/>
      <c r="J1" s="6"/>
      <c r="K1" s="3">
        <f>SUBTOTAL(9,K3:K65501)</f>
        <v>2124320</v>
      </c>
      <c r="L1" s="2" t="s">
        <v>0</v>
      </c>
    </row>
    <row r="2" spans="1:12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40</v>
      </c>
      <c r="L2" s="4" t="s">
        <v>13</v>
      </c>
    </row>
    <row r="3" spans="1:12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20</v>
      </c>
      <c r="H3" s="2" t="s">
        <v>21</v>
      </c>
      <c r="I3" s="2" t="s">
        <v>22</v>
      </c>
      <c r="J3" s="2" t="s">
        <v>23</v>
      </c>
      <c r="K3" s="5">
        <v>60037</v>
      </c>
      <c r="L3" s="2" t="s">
        <v>24</v>
      </c>
    </row>
    <row r="4" spans="1:12">
      <c r="A4" s="2" t="s">
        <v>41</v>
      </c>
      <c r="B4" s="2" t="s">
        <v>42</v>
      </c>
      <c r="C4" s="2" t="s">
        <v>43</v>
      </c>
      <c r="D4" s="2" t="s">
        <v>44</v>
      </c>
      <c r="E4" s="2" t="s">
        <v>45</v>
      </c>
      <c r="F4" s="2" t="s">
        <v>45</v>
      </c>
      <c r="G4" s="2" t="s">
        <v>32</v>
      </c>
      <c r="H4" s="2" t="s">
        <v>46</v>
      </c>
      <c r="I4" s="2" t="s">
        <v>47</v>
      </c>
      <c r="J4" s="2" t="s">
        <v>23</v>
      </c>
      <c r="K4" s="5">
        <v>38000</v>
      </c>
      <c r="L4" s="2" t="s">
        <v>24</v>
      </c>
    </row>
    <row r="5" spans="1:12">
      <c r="A5" s="2" t="s">
        <v>41</v>
      </c>
      <c r="B5" s="2" t="s">
        <v>42</v>
      </c>
      <c r="C5" s="2" t="s">
        <v>43</v>
      </c>
      <c r="D5" s="2" t="s">
        <v>44</v>
      </c>
      <c r="E5" s="2" t="s">
        <v>45</v>
      </c>
      <c r="F5" s="2" t="s">
        <v>45</v>
      </c>
      <c r="G5" s="2" t="s">
        <v>48</v>
      </c>
      <c r="H5" s="2" t="s">
        <v>49</v>
      </c>
      <c r="I5" s="2" t="s">
        <v>50</v>
      </c>
      <c r="J5" s="2" t="s">
        <v>23</v>
      </c>
      <c r="K5" s="5">
        <v>39386</v>
      </c>
      <c r="L5" s="2" t="s">
        <v>24</v>
      </c>
    </row>
    <row r="6" spans="1:12">
      <c r="A6" s="2" t="s">
        <v>41</v>
      </c>
      <c r="B6" s="2" t="s">
        <v>42</v>
      </c>
      <c r="C6" s="2" t="s">
        <v>43</v>
      </c>
      <c r="D6" s="2" t="s">
        <v>51</v>
      </c>
      <c r="E6" s="2" t="s">
        <v>52</v>
      </c>
      <c r="F6" s="2" t="s">
        <v>53</v>
      </c>
      <c r="G6" s="2" t="s">
        <v>54</v>
      </c>
      <c r="H6" s="2" t="s">
        <v>55</v>
      </c>
      <c r="I6" s="2" t="s">
        <v>56</v>
      </c>
      <c r="J6" s="2" t="s">
        <v>23</v>
      </c>
      <c r="K6" s="5">
        <v>128819</v>
      </c>
      <c r="L6" s="2" t="s">
        <v>24</v>
      </c>
    </row>
    <row r="7" spans="1:12">
      <c r="A7" s="2" t="s">
        <v>41</v>
      </c>
      <c r="B7" s="2" t="s">
        <v>42</v>
      </c>
      <c r="C7" s="2" t="s">
        <v>43</v>
      </c>
      <c r="D7" s="2" t="s">
        <v>51</v>
      </c>
      <c r="E7" s="2" t="s">
        <v>52</v>
      </c>
      <c r="F7" s="2" t="s">
        <v>53</v>
      </c>
      <c r="G7" s="2" t="s">
        <v>57</v>
      </c>
      <c r="H7" s="2" t="s">
        <v>58</v>
      </c>
      <c r="I7" s="2" t="s">
        <v>59</v>
      </c>
      <c r="J7" s="2" t="s">
        <v>23</v>
      </c>
      <c r="K7" s="5">
        <v>26598</v>
      </c>
      <c r="L7" s="2" t="s">
        <v>24</v>
      </c>
    </row>
    <row r="8" spans="1:12">
      <c r="A8" s="2" t="s">
        <v>41</v>
      </c>
      <c r="B8" s="2" t="s">
        <v>42</v>
      </c>
      <c r="C8" s="2" t="s">
        <v>43</v>
      </c>
      <c r="D8" s="2" t="s">
        <v>51</v>
      </c>
      <c r="E8" s="2" t="s">
        <v>52</v>
      </c>
      <c r="F8" s="2" t="s">
        <v>53</v>
      </c>
      <c r="G8" s="2" t="s">
        <v>60</v>
      </c>
      <c r="H8" s="2" t="s">
        <v>61</v>
      </c>
      <c r="I8" s="2" t="s">
        <v>62</v>
      </c>
      <c r="J8" s="2" t="s">
        <v>23</v>
      </c>
      <c r="K8" s="5">
        <v>29199</v>
      </c>
      <c r="L8" s="2" t="s">
        <v>24</v>
      </c>
    </row>
    <row r="9" spans="1:12">
      <c r="A9" s="2" t="s">
        <v>41</v>
      </c>
      <c r="B9" s="2" t="s">
        <v>42</v>
      </c>
      <c r="C9" s="2" t="s">
        <v>43</v>
      </c>
      <c r="D9" s="2" t="s">
        <v>63</v>
      </c>
      <c r="E9" s="2" t="s">
        <v>64</v>
      </c>
      <c r="F9" s="2" t="s">
        <v>65</v>
      </c>
      <c r="G9" s="2" t="s">
        <v>66</v>
      </c>
      <c r="H9" s="2" t="s">
        <v>67</v>
      </c>
      <c r="I9" s="2" t="s">
        <v>65</v>
      </c>
      <c r="J9" s="2" t="s">
        <v>23</v>
      </c>
      <c r="K9" s="5">
        <v>42811</v>
      </c>
      <c r="L9" s="2" t="s">
        <v>24</v>
      </c>
    </row>
    <row r="10" spans="1:12">
      <c r="A10" s="2" t="s">
        <v>41</v>
      </c>
      <c r="B10" s="2" t="s">
        <v>42</v>
      </c>
      <c r="C10" s="2" t="s">
        <v>43</v>
      </c>
      <c r="D10" s="2" t="s">
        <v>68</v>
      </c>
      <c r="E10" s="2" t="s">
        <v>69</v>
      </c>
      <c r="F10" s="2" t="s">
        <v>70</v>
      </c>
      <c r="G10" s="2" t="s">
        <v>71</v>
      </c>
      <c r="H10" s="2" t="s">
        <v>72</v>
      </c>
      <c r="I10" s="2" t="s">
        <v>69</v>
      </c>
      <c r="J10" s="2" t="s">
        <v>23</v>
      </c>
      <c r="K10" s="5">
        <v>303323</v>
      </c>
      <c r="L10" s="2" t="s">
        <v>24</v>
      </c>
    </row>
    <row r="11" spans="1:12">
      <c r="A11" s="2" t="s">
        <v>25</v>
      </c>
      <c r="B11" s="2" t="s">
        <v>26</v>
      </c>
      <c r="C11" s="2" t="s">
        <v>27</v>
      </c>
      <c r="D11" s="2" t="s">
        <v>73</v>
      </c>
      <c r="E11" s="2" t="s">
        <v>74</v>
      </c>
      <c r="F11" s="2" t="s">
        <v>19</v>
      </c>
      <c r="G11" s="2" t="s">
        <v>75</v>
      </c>
      <c r="H11" s="2" t="s">
        <v>76</v>
      </c>
      <c r="I11" s="2" t="s">
        <v>77</v>
      </c>
      <c r="J11" s="2" t="s">
        <v>23</v>
      </c>
      <c r="K11" s="5">
        <v>45452</v>
      </c>
      <c r="L11" s="2" t="s">
        <v>24</v>
      </c>
    </row>
    <row r="12" spans="1:12">
      <c r="A12" s="2" t="s">
        <v>34</v>
      </c>
      <c r="B12" s="2" t="s">
        <v>35</v>
      </c>
      <c r="C12" s="2" t="s">
        <v>36</v>
      </c>
      <c r="D12" s="2" t="s">
        <v>17</v>
      </c>
      <c r="E12" s="2" t="s">
        <v>37</v>
      </c>
      <c r="F12" s="2" t="s">
        <v>19</v>
      </c>
      <c r="G12" s="2" t="s">
        <v>20</v>
      </c>
      <c r="H12" s="2" t="s">
        <v>38</v>
      </c>
      <c r="I12" s="2" t="s">
        <v>39</v>
      </c>
      <c r="J12" s="2" t="s">
        <v>23</v>
      </c>
      <c r="K12" s="5">
        <v>39135</v>
      </c>
      <c r="L12" s="2" t="s">
        <v>24</v>
      </c>
    </row>
    <row r="13" spans="1:12">
      <c r="A13" s="2" t="s">
        <v>78</v>
      </c>
      <c r="B13" s="2" t="s">
        <v>79</v>
      </c>
      <c r="C13" s="2" t="s">
        <v>80</v>
      </c>
      <c r="D13" s="2" t="s">
        <v>17</v>
      </c>
      <c r="E13" s="2" t="s">
        <v>81</v>
      </c>
      <c r="F13" s="2" t="s">
        <v>82</v>
      </c>
      <c r="G13" s="2" t="s">
        <v>20</v>
      </c>
      <c r="H13" s="2" t="s">
        <v>83</v>
      </c>
      <c r="I13" s="2" t="s">
        <v>79</v>
      </c>
      <c r="J13" s="2" t="s">
        <v>23</v>
      </c>
      <c r="K13" s="5">
        <v>1371560</v>
      </c>
      <c r="L13" s="2" t="s">
        <v>24</v>
      </c>
    </row>
  </sheetData>
  <autoFilter ref="A2:L2"/>
  <mergeCells count="1">
    <mergeCell ref="H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6" width="38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6" t="s">
        <v>1</v>
      </c>
      <c r="I1" s="6"/>
      <c r="J1" s="6"/>
      <c r="K1" s="3">
        <f>SUBTOTAL(9,K3:K65501)</f>
        <v>503364</v>
      </c>
      <c r="L1" s="1" t="s">
        <v>0</v>
      </c>
    </row>
    <row r="2" spans="1:12" ht="38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</row>
    <row r="3" spans="1:12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5">
        <v>42600</v>
      </c>
      <c r="L3" s="1" t="s">
        <v>24</v>
      </c>
    </row>
    <row r="4" spans="1:12">
      <c r="A4" s="1" t="s">
        <v>25</v>
      </c>
      <c r="B4" s="1" t="s">
        <v>26</v>
      </c>
      <c r="C4" s="1" t="s">
        <v>27</v>
      </c>
      <c r="D4" s="1" t="s">
        <v>28</v>
      </c>
      <c r="E4" s="1" t="s">
        <v>29</v>
      </c>
      <c r="F4" s="1" t="s">
        <v>19</v>
      </c>
      <c r="G4" s="1" t="s">
        <v>20</v>
      </c>
      <c r="H4" s="1" t="s">
        <v>30</v>
      </c>
      <c r="I4" s="1" t="s">
        <v>31</v>
      </c>
      <c r="J4" s="1" t="s">
        <v>23</v>
      </c>
      <c r="K4" s="5">
        <v>230400</v>
      </c>
      <c r="L4" s="1" t="s">
        <v>24</v>
      </c>
    </row>
    <row r="5" spans="1:12">
      <c r="A5" s="1" t="s">
        <v>25</v>
      </c>
      <c r="B5" s="1" t="s">
        <v>26</v>
      </c>
      <c r="C5" s="1" t="s">
        <v>27</v>
      </c>
      <c r="D5" s="1" t="s">
        <v>17</v>
      </c>
      <c r="E5" s="1" t="s">
        <v>29</v>
      </c>
      <c r="F5" s="1" t="s">
        <v>19</v>
      </c>
      <c r="G5" s="1" t="s">
        <v>32</v>
      </c>
      <c r="H5" s="1" t="s">
        <v>21</v>
      </c>
      <c r="I5" s="1" t="s">
        <v>33</v>
      </c>
      <c r="J5" s="1" t="s">
        <v>23</v>
      </c>
      <c r="K5" s="5">
        <v>10000</v>
      </c>
      <c r="L5" s="1" t="s">
        <v>24</v>
      </c>
    </row>
    <row r="6" spans="1:12">
      <c r="A6" s="1" t="s">
        <v>34</v>
      </c>
      <c r="B6" s="1" t="s">
        <v>35</v>
      </c>
      <c r="C6" s="1" t="s">
        <v>36</v>
      </c>
      <c r="D6" s="1" t="s">
        <v>17</v>
      </c>
      <c r="E6" s="1" t="s">
        <v>37</v>
      </c>
      <c r="F6" s="1" t="s">
        <v>19</v>
      </c>
      <c r="G6" s="1" t="s">
        <v>20</v>
      </c>
      <c r="H6" s="1" t="s">
        <v>38</v>
      </c>
      <c r="I6" s="1" t="s">
        <v>39</v>
      </c>
      <c r="J6" s="1" t="s">
        <v>23</v>
      </c>
      <c r="K6" s="5">
        <v>220364</v>
      </c>
      <c r="L6" s="1" t="s">
        <v>24</v>
      </c>
    </row>
  </sheetData>
  <autoFilter ref="A2:L6"/>
  <mergeCells count="1">
    <mergeCell ref="H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FY 2013 RF-1</vt:lpstr>
      <vt:lpstr>FY 2012 Base RF-1</vt:lpstr>
      <vt:lpstr>FY 2012 OCO RF-1</vt:lpstr>
      <vt:lpstr>FY 2013 Base RF-1</vt:lpstr>
      <vt:lpstr>FY 2013 OCO RF-1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goelm</cp:lastModifiedBy>
  <dcterms:created xsi:type="dcterms:W3CDTF">2012-02-06T17:01:16Z</dcterms:created>
  <dcterms:modified xsi:type="dcterms:W3CDTF">2012-02-07T19:53:17Z</dcterms:modified>
</cp:coreProperties>
</file>