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reg\Repositories\Crisis-Funding\data\semi_clean\"/>
    </mc:Choice>
  </mc:AlternateContent>
  <xr:revisionPtr revIDLastSave="0" documentId="13_ncr:1_{E6B251B2-1429-4CE4-AB2F-C1317C2C741F}" xr6:coauthVersionLast="45" xr6:coauthVersionMax="45" xr10:uidLastSave="{00000000-0000-0000-0000-000000000000}"/>
  <bookViews>
    <workbookView xWindow="28680" yWindow="1620" windowWidth="29040" windowHeight="15840" xr2:uid="{D218E3B0-1936-4CFB-8822-E08C5D091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7" i="1" l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<sst xmlns="http://schemas.openxmlformats.org/spreadsheetml/2006/main" count="357" uniqueCount="106">
  <si>
    <t>Contract Number</t>
  </si>
  <si>
    <t>Military
Department</t>
  </si>
  <si>
    <t>Contract
Type</t>
  </si>
  <si>
    <t>Days From Award
To Qualifying
Proposal*</t>
  </si>
  <si>
    <t>Days from
Qualifying
Proposal To
Definitization</t>
  </si>
  <si>
    <t>Days from Award
to Definitization</t>
  </si>
  <si>
    <t>Obligation At
Definitization
(in Millions)</t>
  </si>
  <si>
    <t>CP</t>
  </si>
  <si>
    <t>N00024-10-C-2118</t>
  </si>
  <si>
    <t>Navy</t>
  </si>
  <si>
    <t>W58RGZ-15-C-0085</t>
  </si>
  <si>
    <t>Army</t>
  </si>
  <si>
    <t>FFP/CP</t>
  </si>
  <si>
    <t>FA8620-16-C-4008</t>
  </si>
  <si>
    <t>N00024-12-C-4221</t>
  </si>
  <si>
    <t>FA8625-11-C-6600</t>
  </si>
  <si>
    <t>FFP</t>
  </si>
  <si>
    <t>N00019-15-C-0122</t>
  </si>
  <si>
    <t>N00024-12-C-4222</t>
  </si>
  <si>
    <t>FA8808-12-C-0010</t>
  </si>
  <si>
    <t>FA8730-18-F-0016</t>
  </si>
  <si>
    <t>FA8611-08-C-2896</t>
  </si>
  <si>
    <t>N00024-05-C-5346</t>
  </si>
  <si>
    <t>W56HZV-14-C-0048</t>
  </si>
  <si>
    <t>N00019-16-C-0015</t>
  </si>
  <si>
    <t>N00019-16-C-0036</t>
  </si>
  <si>
    <t>N00024-15-C-5344</t>
  </si>
  <si>
    <t>N00024-15-C-6275</t>
  </si>
  <si>
    <t>N00024-13-C-5225</t>
  </si>
  <si>
    <t>W56HZV-12-C-0404</t>
  </si>
  <si>
    <t>FA8611-08-C-2897</t>
  </si>
  <si>
    <t>W56HZV-12-C-0198</t>
  </si>
  <si>
    <t>W31P4Q-13-C-0231</t>
  </si>
  <si>
    <t>FA8620-17-C-4029</t>
  </si>
  <si>
    <t>W56HZV-16-C-0010</t>
  </si>
  <si>
    <t>W31P4Q-17-C-0125</t>
  </si>
  <si>
    <t>W31P4Q-15-C-0039</t>
  </si>
  <si>
    <t>FPIF</t>
  </si>
  <si>
    <t>W58RGZ-16-C-0030</t>
  </si>
  <si>
    <t>W56HZV-16-C-0038</t>
  </si>
  <si>
    <t>W31P4Q-15-C-0153</t>
  </si>
  <si>
    <t>W58RGZ-16-C-0008</t>
  </si>
  <si>
    <t>W58RGZ-17-C-0018</t>
  </si>
  <si>
    <t>N00024-14-C-5341</t>
  </si>
  <si>
    <t>N00024-11-C-6294</t>
  </si>
  <si>
    <t>W56HZV-12-C-0344</t>
  </si>
  <si>
    <t>W56HZV-16-C-0225</t>
  </si>
  <si>
    <t>N00024-14-C-5340</t>
  </si>
  <si>
    <t>FA8726-18-C-0007</t>
  </si>
  <si>
    <t>W56HZV-12-C-0378</t>
  </si>
  <si>
    <t>N00024-16-C-6230</t>
  </si>
  <si>
    <t>W56HZV-17-C-0001</t>
  </si>
  <si>
    <t>W58RGZ-15-C-0038</t>
  </si>
  <si>
    <t>W58RGZ-17-C-0035</t>
  </si>
  <si>
    <t>W58RGZ-17-C-0027</t>
  </si>
  <si>
    <t>W56HZV-15-C-0119</t>
  </si>
  <si>
    <t>N00024-14-C-5106</t>
  </si>
  <si>
    <t>W56HZV-17-C-0021</t>
  </si>
  <si>
    <t>W31P4Q-17-C-0068</t>
  </si>
  <si>
    <t>W56HZV-14-C-0054</t>
  </si>
  <si>
    <t>FA8730-18-C-0017</t>
  </si>
  <si>
    <t>W56HZV-13-C-0358</t>
  </si>
  <si>
    <t>W31P4Q-17-C-0175</t>
  </si>
  <si>
    <t>FA8730-18-C-0007</t>
  </si>
  <si>
    <t>N00024-12-C-6306</t>
  </si>
  <si>
    <t>FA8730-17-C-0016</t>
  </si>
  <si>
    <t>W31P4Q-16-C-0028</t>
  </si>
  <si>
    <t>FA8807-08-C-0010</t>
  </si>
  <si>
    <t>FA8621-13-C-6323</t>
  </si>
  <si>
    <t>N00024-09-C-5111</t>
  </si>
  <si>
    <t>N00019-12-C-0059</t>
  </si>
  <si>
    <t>W31P4Q-17-C-0193</t>
  </si>
  <si>
    <t>FA8807-10-C-0001</t>
  </si>
  <si>
    <t>W56HZV-16-C-0047</t>
  </si>
  <si>
    <t>N00019-11-C-0061</t>
  </si>
  <si>
    <t>FA8726-09-C-0010</t>
  </si>
  <si>
    <t>N00019-12-C-0074</t>
  </si>
  <si>
    <t>FA8823-17-C-0001</t>
  </si>
  <si>
    <t>FA8730-16-C-0015</t>
  </si>
  <si>
    <t>N00019-10-G-0004</t>
  </si>
  <si>
    <t>FA8808-17-C-0001</t>
  </si>
  <si>
    <t>FA8730-17-F-0015</t>
  </si>
  <si>
    <t>FA8726-17-C-0004</t>
  </si>
  <si>
    <t>FA8730-16-C-0016</t>
  </si>
  <si>
    <t>N00019-11-C-0036</t>
  </si>
  <si>
    <t>N00019-17-C-0024</t>
  </si>
  <si>
    <t>W56HZV-12-C-0130</t>
  </si>
  <si>
    <t>FA8625-12-C-6598</t>
  </si>
  <si>
    <t>FA8730-16-C-0050</t>
  </si>
  <si>
    <t>FA8808-10-C-0001</t>
  </si>
  <si>
    <t>FA8814-15-C-0006</t>
  </si>
  <si>
    <t>N00024-14-C-4411</t>
  </si>
  <si>
    <t>Air Force</t>
  </si>
  <si>
    <t>FA8625-15-D-6591 DO 0005</t>
  </si>
  <si>
    <t>N00019-16-G-0006 DO 0001</t>
  </si>
  <si>
    <t>N00019-15-G-0026 DO 0503</t>
  </si>
  <si>
    <t>N00019-11-G-0001 DO 0080</t>
  </si>
  <si>
    <t>FA8620-11-G-4025 DO 1631</t>
  </si>
  <si>
    <t>N00019-15-G-0026 DO 0502</t>
  </si>
  <si>
    <t>FA8620-11-G-4025 DO 1640</t>
  </si>
  <si>
    <t>N00019-12-D-0009 DO 0004</t>
  </si>
  <si>
    <t>N00019-12-D-0011 DO 0007</t>
  </si>
  <si>
    <t>F04701-02-D-0006 DO 239</t>
  </si>
  <si>
    <t>IDVpiid</t>
  </si>
  <si>
    <t>PIID</t>
  </si>
  <si>
    <t>FA8620-11-G-4038 DO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</si>
</sst>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510C-8BCE-45DA-9F05-9CDCF3F0EA1E}">
  <dimension ref="A1:I117"/>
  <sheetViews>
    <sheetView tabSelected="1" workbookViewId="0">
      <selection activeCell="H3" sqref="H3"/>
    </sheetView>
  </sheetViews>
  <sheetFormatPr defaultRowHeight="15" x14ac:dyDescent="0.25"/>
  <cols>
    <col min="1" max="1" width="27" customWidth="1"/>
    <col min="2" max="2" width="8.7109375" bestFit="1" customWidth="1"/>
    <col min="3" max="3" width="8.42578125" bestFit="1" customWidth="1"/>
    <col min="6" max="6" width="8.5703125" bestFit="1" customWidth="1"/>
    <col min="8" max="8" width="17.5703125" bestFit="1" customWidth="1"/>
    <col min="9" max="9" width="33.140625" customWidth="1"/>
  </cols>
  <sheetData>
    <row r="1" spans="1:9" ht="120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103</v>
      </c>
      <c r="I1" s="1" t="s">
        <v>104</v>
      </c>
    </row>
    <row r="2" spans="1:9" x14ac:dyDescent="0.25">
      <c r="A2" t="s">
        <v>93</v>
      </c>
      <c r="B2" s="1" t="s">
        <v>92</v>
      </c>
      <c r="C2" s="1" t="s">
        <v>7</v>
      </c>
      <c r="D2" s="1">
        <v>215</v>
      </c>
      <c r="E2" s="1">
        <v>605</v>
      </c>
      <c r="F2" s="1">
        <v>820</v>
      </c>
      <c r="G2" s="3">
        <v>65.099999999999994</v>
      </c>
      <c r="H2" t="str">
        <f>SUBSTITUTE(IF(IFERROR(FIND(" DO ",$A2),FALSE),LEFT($A2,FIND(" DO ",$A2)-1),""),"-","")</f>
        <v>FA862515D6591</v>
      </c>
      <c r="I2" t="str">
        <f>SUBSTITUTE(IF(IFERROR(FIND(" DO ",$A2),FALSE),VALUE(MID($A2,FIND(" DO ",$A2)+4,999)),A2),"-","")</f>
        <v>5</v>
      </c>
    </row>
    <row r="3" spans="1:9" x14ac:dyDescent="0.25">
      <c r="A3" t="s">
        <v>8</v>
      </c>
      <c r="B3" s="1" t="s">
        <v>9</v>
      </c>
      <c r="C3" s="1" t="s">
        <v>7</v>
      </c>
      <c r="D3" s="1">
        <v>353</v>
      </c>
      <c r="E3" s="1">
        <v>415</v>
      </c>
      <c r="F3" s="1">
        <v>768</v>
      </c>
      <c r="G3" s="1">
        <v>104.8</v>
      </c>
      <c r="H3" t="str">
        <f t="shared" ref="H3:H66" si="0">SUBSTITUTE(IF(IFERROR(FIND(" DO ",$A3),FALSE),LEFT($A3,FIND(" DO ",$A3)-1),""),"-","")</f>
        <v/>
      </c>
      <c r="I3" t="str">
        <f t="shared" ref="I3:I66" si="1">SUBSTITUTE(IF(IFERROR(FIND(" DO ",$A3),FALSE),VALUE(MID($A3,FIND(" DO ",$A3)+4,999)),A3),"-","")</f>
        <v>N0002410C2118</v>
      </c>
    </row>
    <row r="4" spans="1:9" x14ac:dyDescent="0.25">
      <c r="A4" t="s">
        <v>94</v>
      </c>
      <c r="B4" s="1" t="s">
        <v>9</v>
      </c>
      <c r="C4" s="1" t="s">
        <v>7</v>
      </c>
      <c r="D4" s="1">
        <v>542</v>
      </c>
      <c r="E4" s="1">
        <v>224</v>
      </c>
      <c r="F4" s="1">
        <v>766</v>
      </c>
      <c r="G4" s="1">
        <v>12.2</v>
      </c>
      <c r="H4" t="str">
        <f t="shared" si="0"/>
        <v>N0001916G0006</v>
      </c>
      <c r="I4" t="str">
        <f t="shared" si="1"/>
        <v>1</v>
      </c>
    </row>
    <row r="5" spans="1:9" x14ac:dyDescent="0.25">
      <c r="A5" t="s">
        <v>10</v>
      </c>
      <c r="B5" s="1" t="s">
        <v>11</v>
      </c>
      <c r="C5" s="1" t="s">
        <v>12</v>
      </c>
      <c r="D5" s="1">
        <v>56</v>
      </c>
      <c r="E5" s="1">
        <v>706</v>
      </c>
      <c r="F5" s="1">
        <v>762</v>
      </c>
      <c r="G5" s="1">
        <v>39.200000000000003</v>
      </c>
      <c r="H5" t="str">
        <f t="shared" si="0"/>
        <v/>
      </c>
      <c r="I5" t="str">
        <f t="shared" si="1"/>
        <v>W58RGZ15C0085</v>
      </c>
    </row>
    <row r="6" spans="1:9" x14ac:dyDescent="0.25">
      <c r="A6" t="s">
        <v>13</v>
      </c>
      <c r="B6" s="1" t="s">
        <v>92</v>
      </c>
      <c r="C6" s="1" t="s">
        <v>7</v>
      </c>
      <c r="D6" s="1">
        <v>323</v>
      </c>
      <c r="E6" s="1">
        <v>421</v>
      </c>
      <c r="F6" s="1">
        <v>744</v>
      </c>
      <c r="G6" s="1">
        <v>51.1</v>
      </c>
      <c r="H6" t="str">
        <f t="shared" si="0"/>
        <v/>
      </c>
      <c r="I6" t="str">
        <f t="shared" si="1"/>
        <v>FA862016C4008</v>
      </c>
    </row>
    <row r="7" spans="1:9" x14ac:dyDescent="0.25">
      <c r="A7" t="s">
        <v>14</v>
      </c>
      <c r="B7" s="1" t="s">
        <v>9</v>
      </c>
      <c r="C7" s="1" t="s">
        <v>7</v>
      </c>
      <c r="D7" s="1">
        <v>0</v>
      </c>
      <c r="E7" s="1">
        <v>630</v>
      </c>
      <c r="F7" s="1">
        <v>630</v>
      </c>
      <c r="G7" s="1">
        <v>32.4</v>
      </c>
      <c r="H7" t="str">
        <f t="shared" si="0"/>
        <v/>
      </c>
      <c r="I7" t="str">
        <f t="shared" si="1"/>
        <v>N0002412C4221</v>
      </c>
    </row>
    <row r="8" spans="1:9" x14ac:dyDescent="0.25">
      <c r="A8" t="s">
        <v>15</v>
      </c>
      <c r="B8" s="1" t="s">
        <v>92</v>
      </c>
      <c r="C8" s="1" t="s">
        <v>16</v>
      </c>
      <c r="D8" s="1">
        <v>202</v>
      </c>
      <c r="E8" s="1">
        <v>407</v>
      </c>
      <c r="F8" s="1">
        <v>609</v>
      </c>
      <c r="G8" s="1">
        <v>56.9</v>
      </c>
      <c r="H8" t="str">
        <f t="shared" si="0"/>
        <v/>
      </c>
      <c r="I8" t="str">
        <f t="shared" si="1"/>
        <v>FA862511C6600</v>
      </c>
    </row>
    <row r="9" spans="1:9" x14ac:dyDescent="0.25">
      <c r="A9" t="s">
        <v>17</v>
      </c>
      <c r="B9" s="1" t="s">
        <v>9</v>
      </c>
      <c r="C9" s="1" t="s">
        <v>12</v>
      </c>
      <c r="D9" s="1">
        <v>118</v>
      </c>
      <c r="E9" s="1">
        <v>469</v>
      </c>
      <c r="F9" s="1">
        <v>587</v>
      </c>
      <c r="G9" s="1">
        <v>291.10000000000002</v>
      </c>
      <c r="H9" t="str">
        <f t="shared" si="0"/>
        <v/>
      </c>
      <c r="I9" t="str">
        <f t="shared" si="1"/>
        <v>N0001915C0122</v>
      </c>
    </row>
    <row r="10" spans="1:9" x14ac:dyDescent="0.25">
      <c r="A10" t="s">
        <v>18</v>
      </c>
      <c r="B10" s="1" t="s">
        <v>9</v>
      </c>
      <c r="C10" s="1" t="s">
        <v>7</v>
      </c>
      <c r="D10" s="1">
        <v>0</v>
      </c>
      <c r="E10" s="1">
        <v>576</v>
      </c>
      <c r="F10" s="1">
        <v>576</v>
      </c>
      <c r="G10" s="1">
        <v>20.8</v>
      </c>
      <c r="H10" t="str">
        <f t="shared" si="0"/>
        <v/>
      </c>
      <c r="I10" t="str">
        <f t="shared" si="1"/>
        <v>N0002412C4222</v>
      </c>
    </row>
    <row r="11" spans="1:9" x14ac:dyDescent="0.25">
      <c r="A11" t="s">
        <v>19</v>
      </c>
      <c r="B11" s="1" t="s">
        <v>92</v>
      </c>
      <c r="C11" s="1" t="s">
        <v>16</v>
      </c>
      <c r="D11" s="1">
        <v>372</v>
      </c>
      <c r="E11" s="1">
        <v>162</v>
      </c>
      <c r="F11" s="1">
        <v>534</v>
      </c>
      <c r="G11" s="1">
        <v>887</v>
      </c>
      <c r="H11" t="str">
        <f t="shared" si="0"/>
        <v/>
      </c>
      <c r="I11" t="str">
        <f t="shared" si="1"/>
        <v>FA880812C0010</v>
      </c>
    </row>
    <row r="12" spans="1:9" x14ac:dyDescent="0.25">
      <c r="A12" t="s">
        <v>20</v>
      </c>
      <c r="B12" s="1" t="s">
        <v>92</v>
      </c>
      <c r="C12" s="1" t="s">
        <v>12</v>
      </c>
      <c r="D12" s="1">
        <v>237</v>
      </c>
      <c r="E12" s="1">
        <v>293</v>
      </c>
      <c r="F12" s="1">
        <v>530</v>
      </c>
      <c r="G12" s="1">
        <v>38.6</v>
      </c>
      <c r="H12" t="str">
        <f t="shared" si="0"/>
        <v/>
      </c>
      <c r="I12" t="str">
        <f t="shared" si="1"/>
        <v>FA873018F0016</v>
      </c>
    </row>
    <row r="13" spans="1:9" x14ac:dyDescent="0.25">
      <c r="A13" t="s">
        <v>21</v>
      </c>
      <c r="B13" s="1" t="s">
        <v>92</v>
      </c>
      <c r="C13" s="1" t="s">
        <v>7</v>
      </c>
      <c r="D13" s="1">
        <v>243</v>
      </c>
      <c r="E13" s="1">
        <v>270</v>
      </c>
      <c r="F13" s="1">
        <v>513</v>
      </c>
      <c r="G13" s="3">
        <v>419.7</v>
      </c>
      <c r="H13" t="str">
        <f t="shared" si="0"/>
        <v/>
      </c>
      <c r="I13" t="str">
        <f t="shared" si="1"/>
        <v>FA861108C2896</v>
      </c>
    </row>
    <row r="14" spans="1:9" x14ac:dyDescent="0.25">
      <c r="A14" t="s">
        <v>22</v>
      </c>
      <c r="B14" s="1" t="s">
        <v>9</v>
      </c>
      <c r="C14" s="1" t="s">
        <v>7</v>
      </c>
      <c r="D14" s="1">
        <v>70</v>
      </c>
      <c r="E14" s="1">
        <v>435</v>
      </c>
      <c r="F14" s="1">
        <v>505</v>
      </c>
      <c r="G14" s="1">
        <v>55.1</v>
      </c>
      <c r="H14" t="str">
        <f t="shared" si="0"/>
        <v/>
      </c>
      <c r="I14" t="str">
        <f t="shared" si="1"/>
        <v>N0002405C5346</v>
      </c>
    </row>
    <row r="15" spans="1:9" x14ac:dyDescent="0.25">
      <c r="A15" t="s">
        <v>23</v>
      </c>
      <c r="B15" s="1" t="s">
        <v>11</v>
      </c>
      <c r="C15" s="1" t="s">
        <v>16</v>
      </c>
      <c r="D15" s="1">
        <v>97</v>
      </c>
      <c r="E15" s="1">
        <v>364</v>
      </c>
      <c r="F15" s="1">
        <v>461</v>
      </c>
      <c r="G15" s="1">
        <v>38</v>
      </c>
      <c r="H15" t="str">
        <f t="shared" si="0"/>
        <v/>
      </c>
      <c r="I15" t="str">
        <f t="shared" si="1"/>
        <v>W56HZV14C0048</v>
      </c>
    </row>
    <row r="16" spans="1:9" x14ac:dyDescent="0.25">
      <c r="A16" t="s">
        <v>24</v>
      </c>
      <c r="B16" s="1" t="s">
        <v>9</v>
      </c>
      <c r="C16" s="1" t="s">
        <v>7</v>
      </c>
      <c r="D16" s="1">
        <v>317</v>
      </c>
      <c r="E16" s="1">
        <v>131</v>
      </c>
      <c r="F16" s="1">
        <v>448</v>
      </c>
      <c r="G16" s="1">
        <v>116.3</v>
      </c>
      <c r="H16" t="str">
        <f t="shared" si="0"/>
        <v/>
      </c>
      <c r="I16" t="str">
        <f t="shared" si="1"/>
        <v>N0001916C0015</v>
      </c>
    </row>
    <row r="17" spans="1:9" x14ac:dyDescent="0.25">
      <c r="A17" t="s">
        <v>25</v>
      </c>
      <c r="B17" s="1" t="s">
        <v>9</v>
      </c>
      <c r="C17" s="1" t="s">
        <v>12</v>
      </c>
      <c r="D17" s="1">
        <v>113</v>
      </c>
      <c r="E17" s="1">
        <v>335</v>
      </c>
      <c r="F17" s="1">
        <v>448</v>
      </c>
      <c r="G17" s="1">
        <v>57.9</v>
      </c>
      <c r="H17" t="str">
        <f t="shared" si="0"/>
        <v/>
      </c>
      <c r="I17" t="str">
        <f t="shared" si="1"/>
        <v>N0001916C0036</v>
      </c>
    </row>
    <row r="18" spans="1:9" x14ac:dyDescent="0.25">
      <c r="A18" t="s">
        <v>26</v>
      </c>
      <c r="B18" s="1" t="s">
        <v>9</v>
      </c>
      <c r="C18" s="1" t="s">
        <v>16</v>
      </c>
      <c r="D18" s="1">
        <v>81</v>
      </c>
      <c r="E18" s="1">
        <v>366</v>
      </c>
      <c r="F18" s="1">
        <v>447</v>
      </c>
      <c r="G18" s="1">
        <v>23.3</v>
      </c>
      <c r="H18" t="str">
        <f t="shared" si="0"/>
        <v/>
      </c>
      <c r="I18" t="str">
        <f t="shared" si="1"/>
        <v>N0002415C5344</v>
      </c>
    </row>
    <row r="19" spans="1:9" x14ac:dyDescent="0.25">
      <c r="A19" t="s">
        <v>27</v>
      </c>
      <c r="B19" s="1" t="s">
        <v>9</v>
      </c>
      <c r="C19" s="1" t="s">
        <v>7</v>
      </c>
      <c r="D19" s="1">
        <v>89</v>
      </c>
      <c r="E19" s="1">
        <v>325</v>
      </c>
      <c r="F19" s="1">
        <v>414</v>
      </c>
      <c r="G19" s="1">
        <v>22.3</v>
      </c>
      <c r="H19" t="str">
        <f t="shared" si="0"/>
        <v/>
      </c>
      <c r="I19" t="str">
        <f t="shared" si="1"/>
        <v>N0002415C6275</v>
      </c>
    </row>
    <row r="20" spans="1:9" x14ac:dyDescent="0.25">
      <c r="A20" t="s">
        <v>28</v>
      </c>
      <c r="B20" s="1" t="s">
        <v>9</v>
      </c>
      <c r="C20" s="1" t="s">
        <v>7</v>
      </c>
      <c r="D20" s="1">
        <v>0</v>
      </c>
      <c r="E20" s="1">
        <v>414</v>
      </c>
      <c r="F20" s="1">
        <v>414</v>
      </c>
      <c r="G20" s="1">
        <v>53.2</v>
      </c>
      <c r="H20" t="str">
        <f t="shared" si="0"/>
        <v/>
      </c>
      <c r="I20" t="str">
        <f t="shared" si="1"/>
        <v>N0002413C5225</v>
      </c>
    </row>
    <row r="21" spans="1:9" x14ac:dyDescent="0.25">
      <c r="A21" t="s">
        <v>29</v>
      </c>
      <c r="B21" s="1" t="s">
        <v>11</v>
      </c>
      <c r="C21" s="1" t="s">
        <v>16</v>
      </c>
      <c r="D21" s="1">
        <v>306</v>
      </c>
      <c r="E21" s="1">
        <v>100</v>
      </c>
      <c r="F21" s="1">
        <v>406</v>
      </c>
      <c r="G21" s="1">
        <v>177.6</v>
      </c>
      <c r="H21" t="str">
        <f t="shared" si="0"/>
        <v/>
      </c>
      <c r="I21" t="str">
        <f t="shared" si="1"/>
        <v>W56HZV12C0404</v>
      </c>
    </row>
    <row r="22" spans="1:9" x14ac:dyDescent="0.25">
      <c r="A22" t="s">
        <v>30</v>
      </c>
      <c r="B22" s="1" t="s">
        <v>92</v>
      </c>
      <c r="C22" s="1" t="s">
        <v>7</v>
      </c>
      <c r="D22" s="1">
        <v>148</v>
      </c>
      <c r="E22" s="1">
        <v>239</v>
      </c>
      <c r="F22" s="1">
        <v>387</v>
      </c>
      <c r="G22" s="1">
        <v>21</v>
      </c>
      <c r="H22" t="str">
        <f t="shared" si="0"/>
        <v/>
      </c>
      <c r="I22" t="str">
        <f t="shared" si="1"/>
        <v>FA861108C2897</v>
      </c>
    </row>
    <row r="23" spans="1:9" x14ac:dyDescent="0.25">
      <c r="A23" t="s">
        <v>31</v>
      </c>
      <c r="B23" s="1" t="s">
        <v>11</v>
      </c>
      <c r="C23" s="1" t="s">
        <v>12</v>
      </c>
      <c r="D23" s="1">
        <v>21</v>
      </c>
      <c r="E23" s="1">
        <v>357</v>
      </c>
      <c r="F23" s="1">
        <v>378</v>
      </c>
      <c r="G23" s="1">
        <v>113.3</v>
      </c>
      <c r="H23" t="str">
        <f t="shared" si="0"/>
        <v/>
      </c>
      <c r="I23" t="str">
        <f t="shared" si="1"/>
        <v>W56HZV12C0198</v>
      </c>
    </row>
    <row r="24" spans="1:9" x14ac:dyDescent="0.25">
      <c r="A24" t="s">
        <v>32</v>
      </c>
      <c r="B24" s="1" t="s">
        <v>11</v>
      </c>
      <c r="C24" s="1" t="s">
        <v>16</v>
      </c>
      <c r="D24" s="1">
        <v>30</v>
      </c>
      <c r="E24" s="1">
        <v>340</v>
      </c>
      <c r="F24" s="1">
        <v>370</v>
      </c>
      <c r="G24" s="1">
        <v>24</v>
      </c>
      <c r="H24" t="str">
        <f t="shared" si="0"/>
        <v/>
      </c>
      <c r="I24" t="str">
        <f t="shared" si="1"/>
        <v>W31P4Q13C0231</v>
      </c>
    </row>
    <row r="25" spans="1:9" x14ac:dyDescent="0.25">
      <c r="A25" t="s">
        <v>33</v>
      </c>
      <c r="B25" s="1" t="s">
        <v>92</v>
      </c>
      <c r="C25" s="1" t="s">
        <v>16</v>
      </c>
      <c r="D25" s="1">
        <v>0</v>
      </c>
      <c r="E25" s="1">
        <v>370</v>
      </c>
      <c r="F25" s="1">
        <v>370</v>
      </c>
      <c r="G25" s="1">
        <v>40.299999999999997</v>
      </c>
      <c r="H25" t="str">
        <f t="shared" si="0"/>
        <v/>
      </c>
      <c r="I25" t="str">
        <f t="shared" si="1"/>
        <v>FA862017C4029</v>
      </c>
    </row>
    <row r="26" spans="1:9" x14ac:dyDescent="0.25">
      <c r="A26" t="s">
        <v>22</v>
      </c>
      <c r="B26" s="1" t="s">
        <v>9</v>
      </c>
      <c r="C26" s="1" t="s">
        <v>7</v>
      </c>
      <c r="D26" s="1">
        <v>65</v>
      </c>
      <c r="E26" s="1">
        <v>300</v>
      </c>
      <c r="F26" s="1">
        <v>365</v>
      </c>
      <c r="G26" s="3">
        <v>26.3</v>
      </c>
      <c r="H26" t="str">
        <f t="shared" si="0"/>
        <v/>
      </c>
      <c r="I26" t="str">
        <f t="shared" si="1"/>
        <v>N0002405C5346</v>
      </c>
    </row>
    <row r="27" spans="1:9" x14ac:dyDescent="0.25">
      <c r="A27" t="s">
        <v>34</v>
      </c>
      <c r="B27" s="1" t="s">
        <v>11</v>
      </c>
      <c r="C27" s="1" t="s">
        <v>12</v>
      </c>
      <c r="D27" s="1">
        <v>52</v>
      </c>
      <c r="E27" s="1">
        <v>311</v>
      </c>
      <c r="F27" s="1">
        <v>363</v>
      </c>
      <c r="G27" s="1">
        <v>83.9</v>
      </c>
      <c r="H27" t="str">
        <f t="shared" si="0"/>
        <v/>
      </c>
      <c r="I27" t="str">
        <f t="shared" si="1"/>
        <v>W56HZV16C0010</v>
      </c>
    </row>
    <row r="28" spans="1:9" x14ac:dyDescent="0.25">
      <c r="A28" t="s">
        <v>35</v>
      </c>
      <c r="B28" s="1" t="s">
        <v>11</v>
      </c>
      <c r="C28" s="1" t="s">
        <v>12</v>
      </c>
      <c r="D28" s="1">
        <v>78</v>
      </c>
      <c r="E28" s="1">
        <v>281</v>
      </c>
      <c r="F28" s="1">
        <v>359</v>
      </c>
      <c r="G28" s="1">
        <v>151.6</v>
      </c>
      <c r="H28" t="str">
        <f t="shared" si="0"/>
        <v/>
      </c>
      <c r="I28" t="str">
        <f t="shared" si="1"/>
        <v>W31P4Q17C0125</v>
      </c>
    </row>
    <row r="29" spans="1:9" x14ac:dyDescent="0.25">
      <c r="A29" t="s">
        <v>15</v>
      </c>
      <c r="B29" s="1" t="s">
        <v>92</v>
      </c>
      <c r="C29" s="1" t="s">
        <v>16</v>
      </c>
      <c r="D29" s="1">
        <v>202</v>
      </c>
      <c r="E29" s="1">
        <v>156</v>
      </c>
      <c r="F29" s="1">
        <v>358</v>
      </c>
      <c r="G29" s="1">
        <v>3.2</v>
      </c>
      <c r="H29" t="str">
        <f t="shared" si="0"/>
        <v/>
      </c>
      <c r="I29" t="str">
        <f t="shared" si="1"/>
        <v>FA862511C6600</v>
      </c>
    </row>
    <row r="30" spans="1:9" x14ac:dyDescent="0.25">
      <c r="A30" t="s">
        <v>105</v>
      </c>
      <c r="B30" s="1" t="s">
        <v>92</v>
      </c>
      <c r="C30" s="1" t="s">
        <v>7</v>
      </c>
      <c r="D30" s="1">
        <v>118</v>
      </c>
      <c r="E30" s="1">
        <v>225</v>
      </c>
      <c r="F30" s="1">
        <v>343</v>
      </c>
      <c r="G30">
        <v>39.4</v>
      </c>
      <c r="H30" t="str">
        <f t="shared" si="0"/>
        <v>FA862011G4038</v>
      </c>
      <c r="I30" t="str">
        <f t="shared" si="1"/>
        <v>34</v>
      </c>
    </row>
    <row r="31" spans="1:9" x14ac:dyDescent="0.25">
      <c r="A31" t="s">
        <v>36</v>
      </c>
      <c r="B31" s="1" t="s">
        <v>11</v>
      </c>
      <c r="C31" s="1" t="s">
        <v>37</v>
      </c>
      <c r="D31" s="1">
        <v>219</v>
      </c>
      <c r="E31" s="1">
        <v>112</v>
      </c>
      <c r="F31" s="1">
        <v>331</v>
      </c>
      <c r="G31" s="1">
        <v>46.2</v>
      </c>
      <c r="H31" t="str">
        <f t="shared" si="0"/>
        <v/>
      </c>
      <c r="I31" t="str">
        <f t="shared" si="1"/>
        <v>W31P4Q15C0039</v>
      </c>
    </row>
    <row r="32" spans="1:9" x14ac:dyDescent="0.25">
      <c r="A32" t="s">
        <v>38</v>
      </c>
      <c r="B32" s="1" t="s">
        <v>11</v>
      </c>
      <c r="C32" s="1" t="s">
        <v>16</v>
      </c>
      <c r="D32" s="1">
        <v>0</v>
      </c>
      <c r="E32" s="1">
        <v>329</v>
      </c>
      <c r="F32" s="1">
        <v>329</v>
      </c>
      <c r="G32" s="1">
        <v>36.200000000000003</v>
      </c>
      <c r="H32" t="str">
        <f t="shared" si="0"/>
        <v/>
      </c>
      <c r="I32" t="str">
        <f t="shared" si="1"/>
        <v>W58RGZ16C0030</v>
      </c>
    </row>
    <row r="33" spans="1:9" x14ac:dyDescent="0.25">
      <c r="A33" t="s">
        <v>39</v>
      </c>
      <c r="B33" s="1" t="s">
        <v>11</v>
      </c>
      <c r="C33" s="1" t="s">
        <v>12</v>
      </c>
      <c r="D33" s="1">
        <v>68</v>
      </c>
      <c r="E33" s="1">
        <v>260</v>
      </c>
      <c r="F33" s="1">
        <v>328</v>
      </c>
      <c r="G33" s="1">
        <v>281.3</v>
      </c>
      <c r="H33" t="str">
        <f t="shared" si="0"/>
        <v/>
      </c>
      <c r="I33" t="str">
        <f t="shared" si="1"/>
        <v>W56HZV16C0038</v>
      </c>
    </row>
    <row r="34" spans="1:9" x14ac:dyDescent="0.25">
      <c r="A34" t="s">
        <v>40</v>
      </c>
      <c r="B34" s="1" t="s">
        <v>11</v>
      </c>
      <c r="C34" s="1" t="s">
        <v>16</v>
      </c>
      <c r="D34" s="1">
        <v>0</v>
      </c>
      <c r="E34" s="1">
        <v>328</v>
      </c>
      <c r="F34" s="1">
        <v>328</v>
      </c>
      <c r="G34" s="1">
        <v>21.3</v>
      </c>
      <c r="H34" t="str">
        <f t="shared" si="0"/>
        <v/>
      </c>
      <c r="I34" t="str">
        <f t="shared" si="1"/>
        <v>W31P4Q15C0153</v>
      </c>
    </row>
    <row r="35" spans="1:9" x14ac:dyDescent="0.25">
      <c r="A35" t="s">
        <v>95</v>
      </c>
      <c r="B35" s="1" t="s">
        <v>9</v>
      </c>
      <c r="C35" s="1" t="s">
        <v>7</v>
      </c>
      <c r="D35" s="1">
        <v>125</v>
      </c>
      <c r="E35" s="1">
        <v>195</v>
      </c>
      <c r="F35" s="1">
        <v>320</v>
      </c>
      <c r="G35" s="1">
        <v>35.200000000000003</v>
      </c>
      <c r="H35" t="str">
        <f t="shared" si="0"/>
        <v>N0001915G0026</v>
      </c>
      <c r="I35" t="str">
        <f t="shared" si="1"/>
        <v>503</v>
      </c>
    </row>
    <row r="36" spans="1:9" x14ac:dyDescent="0.25">
      <c r="A36" t="s">
        <v>41</v>
      </c>
      <c r="B36" s="1" t="s">
        <v>11</v>
      </c>
      <c r="C36" s="1" t="s">
        <v>12</v>
      </c>
      <c r="D36" s="1">
        <v>160</v>
      </c>
      <c r="E36" s="1">
        <v>154</v>
      </c>
      <c r="F36" s="1">
        <v>314</v>
      </c>
      <c r="G36" s="1">
        <v>73</v>
      </c>
      <c r="H36" t="str">
        <f t="shared" si="0"/>
        <v/>
      </c>
      <c r="I36" t="str">
        <f t="shared" si="1"/>
        <v>W58RGZ16C0008</v>
      </c>
    </row>
    <row r="37" spans="1:9" x14ac:dyDescent="0.25">
      <c r="A37" t="s">
        <v>42</v>
      </c>
      <c r="B37" s="1" t="s">
        <v>11</v>
      </c>
      <c r="C37" s="1" t="s">
        <v>7</v>
      </c>
      <c r="D37" s="1">
        <v>184</v>
      </c>
      <c r="E37" s="1">
        <v>127</v>
      </c>
      <c r="F37" s="1">
        <v>311</v>
      </c>
      <c r="G37" s="1">
        <v>388</v>
      </c>
      <c r="H37" t="str">
        <f t="shared" si="0"/>
        <v/>
      </c>
      <c r="I37" t="str">
        <f t="shared" si="1"/>
        <v>W58RGZ17C0018</v>
      </c>
    </row>
    <row r="38" spans="1:9" x14ac:dyDescent="0.25">
      <c r="A38" t="s">
        <v>43</v>
      </c>
      <c r="B38" s="1" t="s">
        <v>9</v>
      </c>
      <c r="C38" s="1" t="s">
        <v>16</v>
      </c>
      <c r="D38" s="1">
        <v>0</v>
      </c>
      <c r="E38" s="1">
        <v>311</v>
      </c>
      <c r="F38" s="1">
        <v>311</v>
      </c>
      <c r="G38" s="1">
        <v>16.399999999999999</v>
      </c>
      <c r="H38" t="str">
        <f t="shared" si="0"/>
        <v/>
      </c>
      <c r="I38" t="str">
        <f t="shared" si="1"/>
        <v>N0002414C5341</v>
      </c>
    </row>
    <row r="39" spans="1:9" x14ac:dyDescent="0.25">
      <c r="A39" t="s">
        <v>44</v>
      </c>
      <c r="B39" s="1" t="s">
        <v>9</v>
      </c>
      <c r="C39" s="1" t="s">
        <v>7</v>
      </c>
      <c r="D39" s="1">
        <v>0</v>
      </c>
      <c r="E39" s="1">
        <v>308</v>
      </c>
      <c r="F39" s="1">
        <v>308</v>
      </c>
      <c r="G39" s="3">
        <v>20.3</v>
      </c>
      <c r="H39" t="str">
        <f t="shared" si="0"/>
        <v/>
      </c>
      <c r="I39" t="str">
        <f t="shared" si="1"/>
        <v>N0002411C6294</v>
      </c>
    </row>
    <row r="40" spans="1:9" x14ac:dyDescent="0.25">
      <c r="A40" t="s">
        <v>45</v>
      </c>
      <c r="B40" s="1" t="s">
        <v>11</v>
      </c>
      <c r="C40" s="1" t="s">
        <v>12</v>
      </c>
      <c r="D40" s="1">
        <v>165</v>
      </c>
      <c r="E40" s="1">
        <v>139</v>
      </c>
      <c r="F40" s="1">
        <v>304</v>
      </c>
      <c r="G40" s="1">
        <v>99</v>
      </c>
      <c r="H40" t="str">
        <f t="shared" si="0"/>
        <v/>
      </c>
      <c r="I40" t="str">
        <f t="shared" si="1"/>
        <v>W56HZV12C0344</v>
      </c>
    </row>
    <row r="41" spans="1:9" x14ac:dyDescent="0.25">
      <c r="A41" t="s">
        <v>46</v>
      </c>
      <c r="B41" s="1" t="s">
        <v>11</v>
      </c>
      <c r="C41" s="1" t="s">
        <v>16</v>
      </c>
      <c r="D41" s="1">
        <v>50</v>
      </c>
      <c r="E41" s="1">
        <v>252</v>
      </c>
      <c r="F41" s="1">
        <v>302</v>
      </c>
      <c r="G41" s="1">
        <v>74.3</v>
      </c>
      <c r="H41" t="str">
        <f t="shared" si="0"/>
        <v/>
      </c>
      <c r="I41" t="str">
        <f t="shared" si="1"/>
        <v>W56HZV16C0225</v>
      </c>
    </row>
    <row r="42" spans="1:9" x14ac:dyDescent="0.25">
      <c r="A42" t="s">
        <v>47</v>
      </c>
      <c r="B42" s="1" t="s">
        <v>9</v>
      </c>
      <c r="C42" s="1" t="s">
        <v>16</v>
      </c>
      <c r="D42" s="1">
        <v>0</v>
      </c>
      <c r="E42" s="1">
        <v>302</v>
      </c>
      <c r="F42" s="1">
        <v>302</v>
      </c>
      <c r="G42" s="1">
        <v>141.1</v>
      </c>
      <c r="H42" t="str">
        <f t="shared" si="0"/>
        <v/>
      </c>
      <c r="I42" t="str">
        <f t="shared" si="1"/>
        <v>N0002414C5340</v>
      </c>
    </row>
    <row r="43" spans="1:9" x14ac:dyDescent="0.25">
      <c r="A43" t="s">
        <v>48</v>
      </c>
      <c r="B43" s="1" t="s">
        <v>92</v>
      </c>
      <c r="C43" s="1" t="s">
        <v>7</v>
      </c>
      <c r="D43" s="1">
        <v>132</v>
      </c>
      <c r="E43" s="1">
        <v>168</v>
      </c>
      <c r="F43" s="1">
        <v>300</v>
      </c>
      <c r="G43" s="1">
        <v>2.8</v>
      </c>
      <c r="H43" t="str">
        <f t="shared" si="0"/>
        <v/>
      </c>
      <c r="I43" t="str">
        <f t="shared" si="1"/>
        <v>FA872618C0007</v>
      </c>
    </row>
    <row r="44" spans="1:9" x14ac:dyDescent="0.25">
      <c r="A44" t="s">
        <v>49</v>
      </c>
      <c r="B44" s="1" t="s">
        <v>11</v>
      </c>
      <c r="C44" s="1" t="s">
        <v>16</v>
      </c>
      <c r="D44" s="1">
        <v>0</v>
      </c>
      <c r="E44" s="1">
        <v>300</v>
      </c>
      <c r="F44" s="1">
        <v>300</v>
      </c>
      <c r="G44" s="1">
        <v>28.5</v>
      </c>
      <c r="H44" t="str">
        <f t="shared" si="0"/>
        <v/>
      </c>
      <c r="I44" t="str">
        <f t="shared" si="1"/>
        <v>W56HZV12C0378</v>
      </c>
    </row>
    <row r="45" spans="1:9" x14ac:dyDescent="0.25">
      <c r="A45" t="s">
        <v>50</v>
      </c>
      <c r="B45" s="1" t="s">
        <v>9</v>
      </c>
      <c r="C45" s="1" t="s">
        <v>7</v>
      </c>
      <c r="D45" s="1">
        <v>0</v>
      </c>
      <c r="E45" s="1">
        <v>287</v>
      </c>
      <c r="F45" s="1">
        <v>287</v>
      </c>
      <c r="G45" s="1">
        <v>18.8</v>
      </c>
      <c r="H45" t="str">
        <f t="shared" si="0"/>
        <v/>
      </c>
      <c r="I45" t="str">
        <f t="shared" si="1"/>
        <v>N0002416C6230</v>
      </c>
    </row>
    <row r="46" spans="1:9" x14ac:dyDescent="0.25">
      <c r="A46" t="s">
        <v>42</v>
      </c>
      <c r="B46" s="1" t="s">
        <v>11</v>
      </c>
      <c r="C46" s="1" t="s">
        <v>7</v>
      </c>
      <c r="D46" s="1">
        <v>0</v>
      </c>
      <c r="E46" s="1">
        <v>280</v>
      </c>
      <c r="F46" s="1">
        <v>280</v>
      </c>
      <c r="G46" s="1">
        <v>290.3</v>
      </c>
      <c r="H46" t="str">
        <f t="shared" si="0"/>
        <v/>
      </c>
      <c r="I46" t="str">
        <f t="shared" si="1"/>
        <v>W58RGZ17C0018</v>
      </c>
    </row>
    <row r="47" spans="1:9" x14ac:dyDescent="0.25">
      <c r="A47" t="s">
        <v>45</v>
      </c>
      <c r="B47" s="1" t="s">
        <v>11</v>
      </c>
      <c r="C47" s="1" t="s">
        <v>16</v>
      </c>
      <c r="D47" s="1">
        <v>94</v>
      </c>
      <c r="E47" s="1">
        <v>179</v>
      </c>
      <c r="F47" s="1">
        <v>273</v>
      </c>
      <c r="G47" s="1">
        <v>335.4</v>
      </c>
      <c r="H47" t="str">
        <f t="shared" si="0"/>
        <v/>
      </c>
      <c r="I47" t="str">
        <f t="shared" si="1"/>
        <v>W56HZV12C0344</v>
      </c>
    </row>
    <row r="48" spans="1:9" x14ac:dyDescent="0.25">
      <c r="A48" t="s">
        <v>22</v>
      </c>
      <c r="B48" s="1" t="s">
        <v>9</v>
      </c>
      <c r="C48" s="1" t="s">
        <v>7</v>
      </c>
      <c r="D48" s="1">
        <v>52</v>
      </c>
      <c r="E48" s="1">
        <v>217</v>
      </c>
      <c r="F48" s="1">
        <v>269</v>
      </c>
      <c r="G48" s="1">
        <v>12.5</v>
      </c>
      <c r="H48" t="str">
        <f t="shared" si="0"/>
        <v/>
      </c>
      <c r="I48" t="str">
        <f t="shared" si="1"/>
        <v>N0002405C5346</v>
      </c>
    </row>
    <row r="49" spans="1:9" x14ac:dyDescent="0.25">
      <c r="A49" t="s">
        <v>21</v>
      </c>
      <c r="B49" s="1" t="s">
        <v>92</v>
      </c>
      <c r="C49" s="1" t="s">
        <v>7</v>
      </c>
      <c r="D49" s="1">
        <v>49</v>
      </c>
      <c r="E49" s="1">
        <v>218</v>
      </c>
      <c r="F49" s="1">
        <v>267</v>
      </c>
      <c r="G49" s="1">
        <v>458.4</v>
      </c>
      <c r="H49" t="str">
        <f t="shared" si="0"/>
        <v/>
      </c>
      <c r="I49" t="str">
        <f t="shared" si="1"/>
        <v>FA861108C2896</v>
      </c>
    </row>
    <row r="50" spans="1:9" x14ac:dyDescent="0.25">
      <c r="A50" t="s">
        <v>51</v>
      </c>
      <c r="B50" s="1" t="s">
        <v>11</v>
      </c>
      <c r="C50" s="1" t="s">
        <v>16</v>
      </c>
      <c r="D50" s="1">
        <v>132</v>
      </c>
      <c r="E50" s="1">
        <v>133</v>
      </c>
      <c r="F50" s="1">
        <v>265</v>
      </c>
      <c r="G50" s="1">
        <v>136.1</v>
      </c>
      <c r="H50" t="str">
        <f t="shared" si="0"/>
        <v/>
      </c>
      <c r="I50" t="str">
        <f t="shared" si="1"/>
        <v>W56HZV17C0001</v>
      </c>
    </row>
    <row r="51" spans="1:9" x14ac:dyDescent="0.25">
      <c r="A51" t="s">
        <v>52</v>
      </c>
      <c r="B51" s="1" t="s">
        <v>11</v>
      </c>
      <c r="C51" s="1" t="s">
        <v>37</v>
      </c>
      <c r="D51" s="1">
        <v>99</v>
      </c>
      <c r="E51" s="1">
        <v>162</v>
      </c>
      <c r="F51" s="1">
        <v>261</v>
      </c>
      <c r="G51" s="1">
        <v>30.8</v>
      </c>
      <c r="H51" t="str">
        <f t="shared" si="0"/>
        <v/>
      </c>
      <c r="I51" t="str">
        <f t="shared" si="1"/>
        <v>W58RGZ15C0038</v>
      </c>
    </row>
    <row r="52" spans="1:9" x14ac:dyDescent="0.25">
      <c r="A52" t="s">
        <v>53</v>
      </c>
      <c r="B52" s="1" t="s">
        <v>11</v>
      </c>
      <c r="C52" s="1" t="s">
        <v>7</v>
      </c>
      <c r="D52" s="1">
        <v>33</v>
      </c>
      <c r="E52" s="1">
        <v>226</v>
      </c>
      <c r="F52" s="1">
        <v>259</v>
      </c>
      <c r="G52" s="3">
        <v>57.3</v>
      </c>
      <c r="H52" t="str">
        <f t="shared" si="0"/>
        <v/>
      </c>
      <c r="I52" t="str">
        <f t="shared" si="1"/>
        <v>W58RGZ17C0035</v>
      </c>
    </row>
    <row r="53" spans="1:9" x14ac:dyDescent="0.25">
      <c r="A53" t="s">
        <v>54</v>
      </c>
      <c r="B53" s="1" t="s">
        <v>11</v>
      </c>
      <c r="C53" s="1" t="s">
        <v>12</v>
      </c>
      <c r="D53" s="1">
        <v>102</v>
      </c>
      <c r="E53" s="1">
        <v>140</v>
      </c>
      <c r="F53" s="1">
        <v>242</v>
      </c>
      <c r="G53" s="1">
        <v>25.2</v>
      </c>
      <c r="H53" t="str">
        <f t="shared" si="0"/>
        <v/>
      </c>
      <c r="I53" t="str">
        <f t="shared" si="1"/>
        <v>W58RGZ17C0027</v>
      </c>
    </row>
    <row r="54" spans="1:9" x14ac:dyDescent="0.25">
      <c r="A54" t="s">
        <v>55</v>
      </c>
      <c r="B54" s="1" t="s">
        <v>11</v>
      </c>
      <c r="C54" s="1" t="s">
        <v>12</v>
      </c>
      <c r="D54" s="1">
        <v>0</v>
      </c>
      <c r="E54" s="1">
        <v>250</v>
      </c>
      <c r="F54" s="1">
        <v>250</v>
      </c>
      <c r="G54" s="1">
        <v>30</v>
      </c>
      <c r="H54" t="str">
        <f t="shared" si="0"/>
        <v/>
      </c>
      <c r="I54" t="str">
        <f t="shared" si="1"/>
        <v>W56HZV15C0119</v>
      </c>
    </row>
    <row r="55" spans="1:9" x14ac:dyDescent="0.25">
      <c r="A55" t="s">
        <v>56</v>
      </c>
      <c r="B55" s="1" t="s">
        <v>9</v>
      </c>
      <c r="C55" s="1" t="s">
        <v>16</v>
      </c>
      <c r="D55" s="1">
        <v>0</v>
      </c>
      <c r="E55" s="1">
        <v>247</v>
      </c>
      <c r="F55" s="1">
        <v>247</v>
      </c>
      <c r="G55" s="1">
        <v>34.700000000000003</v>
      </c>
      <c r="H55" t="str">
        <f t="shared" si="0"/>
        <v/>
      </c>
      <c r="I55" t="str">
        <f t="shared" si="1"/>
        <v>N0002414C5106</v>
      </c>
    </row>
    <row r="56" spans="1:9" x14ac:dyDescent="0.25">
      <c r="A56" t="s">
        <v>27</v>
      </c>
      <c r="B56" s="1" t="s">
        <v>9</v>
      </c>
      <c r="C56" s="1" t="s">
        <v>16</v>
      </c>
      <c r="D56" s="1">
        <v>0</v>
      </c>
      <c r="E56" s="1">
        <v>245</v>
      </c>
      <c r="F56" s="1">
        <v>245</v>
      </c>
      <c r="G56" s="1">
        <v>20.100000000000001</v>
      </c>
      <c r="H56" t="str">
        <f t="shared" si="0"/>
        <v/>
      </c>
      <c r="I56" t="str">
        <f t="shared" si="1"/>
        <v>N0002415C6275</v>
      </c>
    </row>
    <row r="57" spans="1:9" x14ac:dyDescent="0.25">
      <c r="A57" t="s">
        <v>21</v>
      </c>
      <c r="B57" s="1" t="s">
        <v>92</v>
      </c>
      <c r="C57" s="1" t="s">
        <v>7</v>
      </c>
      <c r="D57" s="1">
        <v>119</v>
      </c>
      <c r="E57" s="1">
        <v>125</v>
      </c>
      <c r="F57" s="1">
        <v>244</v>
      </c>
      <c r="G57" s="1">
        <v>465.4</v>
      </c>
      <c r="H57" t="str">
        <f t="shared" si="0"/>
        <v/>
      </c>
      <c r="I57" t="str">
        <f t="shared" si="1"/>
        <v>FA861108C2896</v>
      </c>
    </row>
    <row r="58" spans="1:9" x14ac:dyDescent="0.25">
      <c r="A58" t="s">
        <v>57</v>
      </c>
      <c r="B58" s="1" t="s">
        <v>11</v>
      </c>
      <c r="C58" s="1" t="s">
        <v>12</v>
      </c>
      <c r="D58" s="1">
        <v>69</v>
      </c>
      <c r="E58" s="1">
        <v>169</v>
      </c>
      <c r="F58" s="1">
        <v>238</v>
      </c>
      <c r="G58" s="1">
        <v>39.1</v>
      </c>
      <c r="H58" t="str">
        <f t="shared" si="0"/>
        <v/>
      </c>
      <c r="I58" t="str">
        <f t="shared" si="1"/>
        <v>W56HZV17C0021</v>
      </c>
    </row>
    <row r="59" spans="1:9" x14ac:dyDescent="0.25">
      <c r="A59" t="s">
        <v>58</v>
      </c>
      <c r="B59" s="1" t="s">
        <v>11</v>
      </c>
      <c r="C59" s="1" t="s">
        <v>12</v>
      </c>
      <c r="D59" s="1">
        <v>90</v>
      </c>
      <c r="E59" s="1">
        <v>147</v>
      </c>
      <c r="F59" s="1">
        <v>237</v>
      </c>
      <c r="G59" s="1">
        <v>61.6</v>
      </c>
      <c r="H59" t="str">
        <f t="shared" si="0"/>
        <v/>
      </c>
      <c r="I59" t="str">
        <f t="shared" si="1"/>
        <v>W31P4Q17C0068</v>
      </c>
    </row>
    <row r="60" spans="1:9" x14ac:dyDescent="0.25">
      <c r="A60" t="s">
        <v>59</v>
      </c>
      <c r="B60" s="1" t="s">
        <v>11</v>
      </c>
      <c r="C60" s="1" t="s">
        <v>12</v>
      </c>
      <c r="D60" s="1">
        <v>46</v>
      </c>
      <c r="E60" s="1">
        <v>188</v>
      </c>
      <c r="F60" s="1">
        <v>234</v>
      </c>
      <c r="G60" s="1">
        <v>61.6</v>
      </c>
      <c r="H60" t="str">
        <f t="shared" si="0"/>
        <v/>
      </c>
      <c r="I60" t="str">
        <f t="shared" si="1"/>
        <v>W56HZV14C0054</v>
      </c>
    </row>
    <row r="61" spans="1:9" x14ac:dyDescent="0.25">
      <c r="A61" t="s">
        <v>60</v>
      </c>
      <c r="B61" s="1" t="s">
        <v>92</v>
      </c>
      <c r="C61" s="1" t="s">
        <v>12</v>
      </c>
      <c r="D61" s="1">
        <v>79</v>
      </c>
      <c r="E61" s="1">
        <v>154</v>
      </c>
      <c r="F61" s="1">
        <v>233</v>
      </c>
      <c r="G61" s="1">
        <v>10.9</v>
      </c>
      <c r="H61" t="str">
        <f t="shared" si="0"/>
        <v/>
      </c>
      <c r="I61" t="str">
        <f t="shared" si="1"/>
        <v>FA873018C0017</v>
      </c>
    </row>
    <row r="62" spans="1:9" x14ac:dyDescent="0.25">
      <c r="A62" t="s">
        <v>61</v>
      </c>
      <c r="B62" s="1" t="s">
        <v>11</v>
      </c>
      <c r="C62" s="1" t="s">
        <v>16</v>
      </c>
      <c r="D62" s="1">
        <v>30</v>
      </c>
      <c r="E62" s="1">
        <v>201</v>
      </c>
      <c r="F62" s="1">
        <v>231</v>
      </c>
      <c r="G62" s="1">
        <v>140.6</v>
      </c>
      <c r="H62" t="str">
        <f t="shared" si="0"/>
        <v/>
      </c>
      <c r="I62" t="str">
        <f t="shared" si="1"/>
        <v>W56HZV13C0358</v>
      </c>
    </row>
    <row r="63" spans="1:9" x14ac:dyDescent="0.25">
      <c r="A63" t="s">
        <v>62</v>
      </c>
      <c r="B63" s="1" t="s">
        <v>11</v>
      </c>
      <c r="C63" s="1" t="s">
        <v>7</v>
      </c>
      <c r="D63" s="1">
        <v>153</v>
      </c>
      <c r="E63" s="1">
        <v>77</v>
      </c>
      <c r="F63" s="1">
        <v>230</v>
      </c>
      <c r="G63" s="1">
        <v>36.1</v>
      </c>
      <c r="H63" t="str">
        <f t="shared" si="0"/>
        <v/>
      </c>
      <c r="I63" t="str">
        <f t="shared" si="1"/>
        <v>W31P4Q17C0175</v>
      </c>
    </row>
    <row r="64" spans="1:9" x14ac:dyDescent="0.25">
      <c r="A64" t="s">
        <v>39</v>
      </c>
      <c r="B64" s="1" t="s">
        <v>11</v>
      </c>
      <c r="C64" s="1" t="s">
        <v>7</v>
      </c>
      <c r="D64" s="1">
        <v>69</v>
      </c>
      <c r="E64" s="1">
        <v>160</v>
      </c>
      <c r="F64" s="1">
        <v>229</v>
      </c>
      <c r="G64" s="1">
        <v>60.5</v>
      </c>
      <c r="H64" t="str">
        <f t="shared" si="0"/>
        <v/>
      </c>
      <c r="I64" t="str">
        <f t="shared" si="1"/>
        <v>W56HZV16C0038</v>
      </c>
    </row>
    <row r="65" spans="1:9" x14ac:dyDescent="0.25">
      <c r="A65" t="s">
        <v>63</v>
      </c>
      <c r="B65" s="1" t="s">
        <v>92</v>
      </c>
      <c r="C65" s="1" t="s">
        <v>16</v>
      </c>
      <c r="D65" s="1">
        <v>94</v>
      </c>
      <c r="E65" s="1">
        <v>133</v>
      </c>
      <c r="F65" s="1">
        <v>227</v>
      </c>
      <c r="G65" s="3">
        <v>35.799999999999997</v>
      </c>
      <c r="H65" t="str">
        <f t="shared" si="0"/>
        <v/>
      </c>
      <c r="I65" t="str">
        <f t="shared" si="1"/>
        <v>FA873018C0007</v>
      </c>
    </row>
    <row r="66" spans="1:9" x14ac:dyDescent="0.25">
      <c r="A66" t="s">
        <v>30</v>
      </c>
      <c r="B66" s="1" t="s">
        <v>92</v>
      </c>
      <c r="C66" s="1" t="s">
        <v>7</v>
      </c>
      <c r="D66" s="1">
        <v>0</v>
      </c>
      <c r="E66" s="1">
        <v>227</v>
      </c>
      <c r="F66" s="1">
        <v>227</v>
      </c>
      <c r="G66" s="1">
        <v>772.8</v>
      </c>
      <c r="H66" t="str">
        <f t="shared" si="0"/>
        <v/>
      </c>
      <c r="I66" t="str">
        <f t="shared" si="1"/>
        <v>FA861108C2897</v>
      </c>
    </row>
    <row r="67" spans="1:9" x14ac:dyDescent="0.25">
      <c r="A67" t="s">
        <v>64</v>
      </c>
      <c r="B67" s="1" t="s">
        <v>9</v>
      </c>
      <c r="C67" s="1" t="s">
        <v>12</v>
      </c>
      <c r="D67" s="1">
        <v>73</v>
      </c>
      <c r="E67" s="1">
        <v>153</v>
      </c>
      <c r="F67" s="1">
        <v>226</v>
      </c>
      <c r="G67" s="1">
        <v>45.6</v>
      </c>
      <c r="H67" t="str">
        <f t="shared" ref="H67:H117" si="2">SUBSTITUTE(IF(IFERROR(FIND(" DO ",$A67),FALSE),LEFT($A67,FIND(" DO ",$A67)-1),""),"-","")</f>
        <v/>
      </c>
      <c r="I67" t="str">
        <f t="shared" ref="I67:I117" si="3">SUBSTITUTE(IF(IFERROR(FIND(" DO ",$A67),FALSE),VALUE(MID($A67,FIND(" DO ",$A67)+4,999)),A67),"-","")</f>
        <v>N0002412C6306</v>
      </c>
    </row>
    <row r="68" spans="1:9" x14ac:dyDescent="0.25">
      <c r="A68" t="s">
        <v>96</v>
      </c>
      <c r="B68" s="1" t="s">
        <v>9</v>
      </c>
      <c r="C68" s="1" t="s">
        <v>7</v>
      </c>
      <c r="D68" s="1">
        <v>83</v>
      </c>
      <c r="E68" s="1">
        <v>142</v>
      </c>
      <c r="F68" s="1">
        <v>225</v>
      </c>
      <c r="G68" s="1">
        <v>13</v>
      </c>
      <c r="H68" t="str">
        <f t="shared" si="2"/>
        <v>N0001911G0001</v>
      </c>
      <c r="I68" t="str">
        <f t="shared" si="3"/>
        <v>80</v>
      </c>
    </row>
    <row r="69" spans="1:9" x14ac:dyDescent="0.25">
      <c r="A69" t="s">
        <v>97</v>
      </c>
      <c r="B69" s="1" t="s">
        <v>92</v>
      </c>
      <c r="C69" s="1" t="s">
        <v>12</v>
      </c>
      <c r="D69" s="1">
        <v>0</v>
      </c>
      <c r="E69" s="1">
        <v>224</v>
      </c>
      <c r="F69" s="1">
        <v>224</v>
      </c>
      <c r="G69" s="1">
        <v>24.6</v>
      </c>
      <c r="H69" t="str">
        <f t="shared" si="2"/>
        <v>FA862011G4025</v>
      </c>
      <c r="I69" t="str">
        <f t="shared" si="3"/>
        <v>1631</v>
      </c>
    </row>
    <row r="70" spans="1:9" x14ac:dyDescent="0.25">
      <c r="A70" t="s">
        <v>65</v>
      </c>
      <c r="B70" s="1" t="s">
        <v>92</v>
      </c>
      <c r="C70" s="1" t="s">
        <v>16</v>
      </c>
      <c r="D70" s="1">
        <v>140</v>
      </c>
      <c r="E70" s="1">
        <v>82</v>
      </c>
      <c r="F70" s="1">
        <v>222</v>
      </c>
      <c r="G70" s="1">
        <v>15.6</v>
      </c>
      <c r="H70" t="str">
        <f t="shared" si="2"/>
        <v/>
      </c>
      <c r="I70" t="str">
        <f t="shared" si="3"/>
        <v>FA873017C0016</v>
      </c>
    </row>
    <row r="71" spans="1:9" x14ac:dyDescent="0.25">
      <c r="A71" t="s">
        <v>66</v>
      </c>
      <c r="B71" s="1" t="s">
        <v>11</v>
      </c>
      <c r="C71" s="1" t="s">
        <v>16</v>
      </c>
      <c r="D71" s="1">
        <v>0</v>
      </c>
      <c r="E71" s="1">
        <v>221</v>
      </c>
      <c r="F71" s="1">
        <v>221</v>
      </c>
      <c r="G71" s="1">
        <v>35</v>
      </c>
      <c r="H71" t="str">
        <f t="shared" si="2"/>
        <v/>
      </c>
      <c r="I71" t="str">
        <f t="shared" si="3"/>
        <v>W31P4Q16C0028</v>
      </c>
    </row>
    <row r="72" spans="1:9" x14ac:dyDescent="0.25">
      <c r="A72" t="s">
        <v>67</v>
      </c>
      <c r="B72" s="1" t="s">
        <v>92</v>
      </c>
      <c r="C72" s="1" t="s">
        <v>12</v>
      </c>
      <c r="D72" s="1">
        <v>134</v>
      </c>
      <c r="E72" s="1">
        <v>84</v>
      </c>
      <c r="F72" s="1">
        <v>218</v>
      </c>
      <c r="G72" s="1">
        <v>31.4</v>
      </c>
      <c r="H72" t="str">
        <f t="shared" si="2"/>
        <v/>
      </c>
      <c r="I72" t="str">
        <f t="shared" si="3"/>
        <v>FA880708C0010</v>
      </c>
    </row>
    <row r="73" spans="1:9" x14ac:dyDescent="0.25">
      <c r="A73" t="s">
        <v>68</v>
      </c>
      <c r="B73" s="1" t="s">
        <v>92</v>
      </c>
      <c r="C73" s="1" t="s">
        <v>16</v>
      </c>
      <c r="D73" s="1">
        <v>0</v>
      </c>
      <c r="E73" s="1">
        <v>217</v>
      </c>
      <c r="F73" s="1">
        <v>217</v>
      </c>
      <c r="G73" s="1">
        <v>5.5</v>
      </c>
      <c r="H73" t="str">
        <f t="shared" si="2"/>
        <v/>
      </c>
      <c r="I73" t="str">
        <f t="shared" si="3"/>
        <v>FA862113C6323</v>
      </c>
    </row>
    <row r="74" spans="1:9" x14ac:dyDescent="0.25">
      <c r="A74" t="s">
        <v>59</v>
      </c>
      <c r="B74" s="1" t="s">
        <v>11</v>
      </c>
      <c r="C74" s="1" t="s">
        <v>12</v>
      </c>
      <c r="D74" s="1">
        <v>35</v>
      </c>
      <c r="E74" s="1">
        <v>181</v>
      </c>
      <c r="F74" s="1">
        <v>216</v>
      </c>
      <c r="G74" s="1">
        <v>32.5</v>
      </c>
      <c r="H74" t="str">
        <f t="shared" si="2"/>
        <v/>
      </c>
      <c r="I74" t="str">
        <f t="shared" si="3"/>
        <v>W56HZV14C0054</v>
      </c>
    </row>
    <row r="75" spans="1:9" x14ac:dyDescent="0.25">
      <c r="A75" t="s">
        <v>69</v>
      </c>
      <c r="B75" s="1" t="s">
        <v>9</v>
      </c>
      <c r="C75" s="1" t="s">
        <v>16</v>
      </c>
      <c r="D75" s="1">
        <v>0</v>
      </c>
      <c r="E75" s="1">
        <v>216</v>
      </c>
      <c r="F75" s="1">
        <v>216</v>
      </c>
      <c r="G75" s="1">
        <v>93.9</v>
      </c>
      <c r="H75" t="str">
        <f t="shared" si="2"/>
        <v/>
      </c>
      <c r="I75" t="str">
        <f t="shared" si="3"/>
        <v>N0002409C5111</v>
      </c>
    </row>
    <row r="76" spans="1:9" x14ac:dyDescent="0.25">
      <c r="A76" t="s">
        <v>70</v>
      </c>
      <c r="B76" s="1" t="s">
        <v>9</v>
      </c>
      <c r="C76" s="1" t="s">
        <v>12</v>
      </c>
      <c r="D76" s="1">
        <v>92</v>
      </c>
      <c r="E76" s="1">
        <v>113</v>
      </c>
      <c r="F76" s="1">
        <v>205</v>
      </c>
      <c r="G76" s="1">
        <v>187.8</v>
      </c>
      <c r="H76" t="str">
        <f t="shared" si="2"/>
        <v/>
      </c>
      <c r="I76" t="str">
        <f t="shared" si="3"/>
        <v>N0001912C0059</v>
      </c>
    </row>
    <row r="77" spans="1:9" x14ac:dyDescent="0.25">
      <c r="A77" t="s">
        <v>71</v>
      </c>
      <c r="B77" s="1" t="s">
        <v>11</v>
      </c>
      <c r="C77" s="1" t="s">
        <v>12</v>
      </c>
      <c r="D77" s="1">
        <v>124</v>
      </c>
      <c r="E77" s="1">
        <v>80</v>
      </c>
      <c r="F77" s="1">
        <v>204</v>
      </c>
      <c r="G77" s="1">
        <v>22.5</v>
      </c>
      <c r="H77" t="str">
        <f t="shared" si="2"/>
        <v/>
      </c>
      <c r="I77" t="str">
        <f t="shared" si="3"/>
        <v>W31P4Q17C0193</v>
      </c>
    </row>
    <row r="78" spans="1:9" x14ac:dyDescent="0.25">
      <c r="A78" t="s">
        <v>98</v>
      </c>
      <c r="B78" s="1" t="s">
        <v>9</v>
      </c>
      <c r="C78" s="1" t="s">
        <v>7</v>
      </c>
      <c r="D78" s="1">
        <v>89</v>
      </c>
      <c r="E78" s="1">
        <v>113</v>
      </c>
      <c r="F78" s="1">
        <v>202</v>
      </c>
      <c r="G78" s="3">
        <v>10.5</v>
      </c>
      <c r="H78" t="str">
        <f t="shared" si="2"/>
        <v>N0001915G0026</v>
      </c>
      <c r="I78" t="str">
        <f t="shared" si="3"/>
        <v>502</v>
      </c>
    </row>
    <row r="79" spans="1:9" x14ac:dyDescent="0.25">
      <c r="A79" t="s">
        <v>48</v>
      </c>
      <c r="B79" s="1" t="s">
        <v>92</v>
      </c>
      <c r="C79" s="1" t="s">
        <v>7</v>
      </c>
      <c r="D79" s="1">
        <v>60</v>
      </c>
      <c r="E79" s="1">
        <v>136</v>
      </c>
      <c r="F79" s="1">
        <v>196</v>
      </c>
      <c r="G79" s="1">
        <v>63.1</v>
      </c>
      <c r="H79" t="str">
        <f t="shared" si="2"/>
        <v/>
      </c>
      <c r="I79" t="str">
        <f t="shared" si="3"/>
        <v>FA872618C0007</v>
      </c>
    </row>
    <row r="80" spans="1:9" x14ac:dyDescent="0.25">
      <c r="A80" t="s">
        <v>72</v>
      </c>
      <c r="B80" s="1" t="s">
        <v>92</v>
      </c>
      <c r="C80" s="1" t="s">
        <v>7</v>
      </c>
      <c r="D80" s="1">
        <v>0</v>
      </c>
      <c r="E80" s="1">
        <v>194</v>
      </c>
      <c r="F80" s="1">
        <v>194</v>
      </c>
      <c r="G80" s="1">
        <v>24.9</v>
      </c>
      <c r="H80" t="str">
        <f t="shared" si="2"/>
        <v/>
      </c>
      <c r="I80" t="str">
        <f t="shared" si="3"/>
        <v>FA880710C0001</v>
      </c>
    </row>
    <row r="81" spans="1:9" x14ac:dyDescent="0.25">
      <c r="A81" t="s">
        <v>73</v>
      </c>
      <c r="B81" s="1" t="s">
        <v>11</v>
      </c>
      <c r="C81" s="1" t="s">
        <v>16</v>
      </c>
      <c r="D81" s="1">
        <v>108</v>
      </c>
      <c r="E81" s="1">
        <v>84</v>
      </c>
      <c r="F81" s="1">
        <v>192</v>
      </c>
      <c r="G81" s="1">
        <v>15.9</v>
      </c>
      <c r="H81" t="str">
        <f t="shared" si="2"/>
        <v/>
      </c>
      <c r="I81" t="str">
        <f t="shared" si="3"/>
        <v>W56HZV16C0047</v>
      </c>
    </row>
    <row r="82" spans="1:9" x14ac:dyDescent="0.25">
      <c r="A82" t="s">
        <v>74</v>
      </c>
      <c r="B82" s="1" t="s">
        <v>9</v>
      </c>
      <c r="C82" s="1" t="s">
        <v>16</v>
      </c>
      <c r="D82" s="1">
        <v>0</v>
      </c>
      <c r="E82" s="1">
        <v>192</v>
      </c>
      <c r="F82" s="1">
        <v>192</v>
      </c>
      <c r="G82" s="1">
        <v>27.8</v>
      </c>
      <c r="H82" t="str">
        <f t="shared" si="2"/>
        <v/>
      </c>
      <c r="I82" t="str">
        <f t="shared" si="3"/>
        <v>N0001911C0061</v>
      </c>
    </row>
    <row r="83" spans="1:9" x14ac:dyDescent="0.25">
      <c r="A83" t="s">
        <v>99</v>
      </c>
      <c r="B83" s="1" t="s">
        <v>92</v>
      </c>
      <c r="C83" s="1" t="s">
        <v>12</v>
      </c>
      <c r="D83" s="1">
        <v>0</v>
      </c>
      <c r="E83" s="1">
        <v>186</v>
      </c>
      <c r="F83" s="1">
        <v>186</v>
      </c>
      <c r="G83" s="1">
        <v>72.5</v>
      </c>
      <c r="H83" t="str">
        <f t="shared" si="2"/>
        <v>FA862011G4025</v>
      </c>
      <c r="I83" t="str">
        <f t="shared" si="3"/>
        <v>1640</v>
      </c>
    </row>
    <row r="84" spans="1:9" x14ac:dyDescent="0.25">
      <c r="A84" t="s">
        <v>75</v>
      </c>
      <c r="B84" s="1" t="s">
        <v>92</v>
      </c>
      <c r="C84" s="1" t="s">
        <v>7</v>
      </c>
      <c r="D84" s="1">
        <v>36</v>
      </c>
      <c r="E84" s="1">
        <v>149</v>
      </c>
      <c r="F84" s="1">
        <v>185</v>
      </c>
      <c r="G84" s="1">
        <v>133.1</v>
      </c>
      <c r="H84" t="str">
        <f t="shared" si="2"/>
        <v/>
      </c>
      <c r="I84" t="str">
        <f t="shared" si="3"/>
        <v>FA872609C0010</v>
      </c>
    </row>
    <row r="85" spans="1:9" x14ac:dyDescent="0.25">
      <c r="A85" t="s">
        <v>22</v>
      </c>
      <c r="B85" s="1" t="s">
        <v>9</v>
      </c>
      <c r="C85" s="1" t="s">
        <v>7</v>
      </c>
      <c r="D85" s="1">
        <v>42</v>
      </c>
      <c r="E85" s="1">
        <v>140</v>
      </c>
      <c r="F85" s="1">
        <v>182</v>
      </c>
      <c r="G85" s="1">
        <v>6.7</v>
      </c>
      <c r="H85" t="str">
        <f t="shared" si="2"/>
        <v/>
      </c>
      <c r="I85" t="str">
        <f t="shared" si="3"/>
        <v>N0002405C5346</v>
      </c>
    </row>
    <row r="86" spans="1:9" x14ac:dyDescent="0.25">
      <c r="A86" t="s">
        <v>76</v>
      </c>
      <c r="B86" s="1" t="s">
        <v>9</v>
      </c>
      <c r="C86" s="1" t="s">
        <v>16</v>
      </c>
      <c r="D86" s="1">
        <v>34</v>
      </c>
      <c r="E86" s="1">
        <v>148</v>
      </c>
      <c r="F86" s="1">
        <v>182</v>
      </c>
      <c r="G86" s="1">
        <v>24</v>
      </c>
      <c r="H86" t="str">
        <f t="shared" si="2"/>
        <v/>
      </c>
      <c r="I86" t="str">
        <f t="shared" si="3"/>
        <v>N0001912C0074</v>
      </c>
    </row>
    <row r="87" spans="1:9" x14ac:dyDescent="0.25">
      <c r="A87" t="s">
        <v>100</v>
      </c>
      <c r="B87" t="s">
        <v>9</v>
      </c>
      <c r="C87" t="s">
        <v>16</v>
      </c>
      <c r="D87">
        <v>169</v>
      </c>
      <c r="E87">
        <v>11</v>
      </c>
      <c r="F87">
        <v>180</v>
      </c>
      <c r="G87">
        <v>29.7</v>
      </c>
      <c r="H87" t="str">
        <f t="shared" si="2"/>
        <v>N0001912D0009</v>
      </c>
      <c r="I87" t="str">
        <f t="shared" si="3"/>
        <v>4</v>
      </c>
    </row>
    <row r="88" spans="1:9" x14ac:dyDescent="0.25">
      <c r="A88" t="s">
        <v>101</v>
      </c>
      <c r="B88" t="s">
        <v>9</v>
      </c>
      <c r="C88" t="s">
        <v>16</v>
      </c>
      <c r="D88">
        <v>65</v>
      </c>
      <c r="E88">
        <v>115</v>
      </c>
      <c r="F88">
        <v>180</v>
      </c>
      <c r="G88">
        <v>27.7</v>
      </c>
      <c r="H88" t="str">
        <f t="shared" si="2"/>
        <v>N0001912D0011</v>
      </c>
      <c r="I88" t="str">
        <f t="shared" si="3"/>
        <v>7</v>
      </c>
    </row>
    <row r="89" spans="1:9" x14ac:dyDescent="0.25">
      <c r="A89" t="s">
        <v>45</v>
      </c>
      <c r="B89" t="s">
        <v>11</v>
      </c>
      <c r="C89" t="s">
        <v>16</v>
      </c>
      <c r="D89">
        <v>43</v>
      </c>
      <c r="E89">
        <v>132</v>
      </c>
      <c r="F89">
        <v>175</v>
      </c>
      <c r="G89">
        <v>61</v>
      </c>
      <c r="H89" t="str">
        <f t="shared" si="2"/>
        <v/>
      </c>
      <c r="I89" t="str">
        <f t="shared" si="3"/>
        <v>W56HZV12C0344</v>
      </c>
    </row>
    <row r="90" spans="1:9" x14ac:dyDescent="0.25">
      <c r="A90" t="s">
        <v>77</v>
      </c>
      <c r="B90" t="s">
        <v>92</v>
      </c>
      <c r="C90" t="s">
        <v>16</v>
      </c>
      <c r="D90">
        <v>0</v>
      </c>
      <c r="E90">
        <v>173</v>
      </c>
      <c r="F90">
        <v>173</v>
      </c>
      <c r="G90">
        <v>20</v>
      </c>
      <c r="H90" t="str">
        <f t="shared" si="2"/>
        <v/>
      </c>
      <c r="I90" t="str">
        <f t="shared" si="3"/>
        <v>FA882317C0001</v>
      </c>
    </row>
    <row r="91" spans="1:9" x14ac:dyDescent="0.25">
      <c r="A91" t="s">
        <v>30</v>
      </c>
      <c r="B91" t="s">
        <v>92</v>
      </c>
      <c r="C91" t="s">
        <v>7</v>
      </c>
      <c r="D91">
        <v>49</v>
      </c>
      <c r="E91">
        <v>123</v>
      </c>
      <c r="F91">
        <v>172</v>
      </c>
      <c r="G91" s="2">
        <v>44.2</v>
      </c>
      <c r="H91" t="str">
        <f t="shared" si="2"/>
        <v/>
      </c>
      <c r="I91" t="str">
        <f t="shared" si="3"/>
        <v>FA861108C2897</v>
      </c>
    </row>
    <row r="92" spans="1:9" x14ac:dyDescent="0.25">
      <c r="A92" t="s">
        <v>78</v>
      </c>
      <c r="B92" t="s">
        <v>92</v>
      </c>
      <c r="C92" t="s">
        <v>7</v>
      </c>
      <c r="D92">
        <v>11</v>
      </c>
      <c r="E92">
        <v>161</v>
      </c>
      <c r="F92">
        <v>172</v>
      </c>
      <c r="G92">
        <v>10.3</v>
      </c>
      <c r="H92" t="str">
        <f t="shared" si="2"/>
        <v/>
      </c>
      <c r="I92" t="str">
        <f t="shared" si="3"/>
        <v>FA873016C0015</v>
      </c>
    </row>
    <row r="93" spans="1:9" x14ac:dyDescent="0.25">
      <c r="A93" t="s">
        <v>79</v>
      </c>
      <c r="B93" t="s">
        <v>9</v>
      </c>
      <c r="C93" t="s">
        <v>12</v>
      </c>
      <c r="D93">
        <v>29</v>
      </c>
      <c r="E93">
        <v>141</v>
      </c>
      <c r="F93">
        <v>170</v>
      </c>
      <c r="G93">
        <v>15.6</v>
      </c>
      <c r="H93" t="str">
        <f t="shared" si="2"/>
        <v/>
      </c>
      <c r="I93" t="str">
        <f t="shared" si="3"/>
        <v>N0001910G0004</v>
      </c>
    </row>
    <row r="94" spans="1:9" x14ac:dyDescent="0.25">
      <c r="A94" t="s">
        <v>75</v>
      </c>
      <c r="B94" t="s">
        <v>92</v>
      </c>
      <c r="C94" t="s">
        <v>7</v>
      </c>
      <c r="D94">
        <v>74</v>
      </c>
      <c r="E94">
        <v>93</v>
      </c>
      <c r="F94">
        <v>167</v>
      </c>
      <c r="G94">
        <v>5.2</v>
      </c>
      <c r="H94" t="str">
        <f t="shared" si="2"/>
        <v/>
      </c>
      <c r="I94" t="str">
        <f t="shared" si="3"/>
        <v>FA872609C0010</v>
      </c>
    </row>
    <row r="95" spans="1:9" x14ac:dyDescent="0.25">
      <c r="A95" t="s">
        <v>80</v>
      </c>
      <c r="B95" t="s">
        <v>92</v>
      </c>
      <c r="C95" t="s">
        <v>16</v>
      </c>
      <c r="D95">
        <v>25</v>
      </c>
      <c r="E95">
        <v>141</v>
      </c>
      <c r="F95">
        <v>166</v>
      </c>
      <c r="G95">
        <v>9.5</v>
      </c>
      <c r="H95" t="str">
        <f t="shared" si="2"/>
        <v/>
      </c>
      <c r="I95" t="str">
        <f t="shared" si="3"/>
        <v>FA880817C0001</v>
      </c>
    </row>
    <row r="96" spans="1:9" x14ac:dyDescent="0.25">
      <c r="A96" t="s">
        <v>30</v>
      </c>
      <c r="B96" t="s">
        <v>92</v>
      </c>
      <c r="C96" t="s">
        <v>12</v>
      </c>
      <c r="D96">
        <v>0</v>
      </c>
      <c r="E96">
        <v>161</v>
      </c>
      <c r="F96">
        <v>161</v>
      </c>
      <c r="G96">
        <v>559.6</v>
      </c>
      <c r="H96" t="str">
        <f t="shared" si="2"/>
        <v/>
      </c>
      <c r="I96" t="str">
        <f t="shared" si="3"/>
        <v>FA861108C2897</v>
      </c>
    </row>
    <row r="97" spans="1:9" x14ac:dyDescent="0.25">
      <c r="A97" t="s">
        <v>75</v>
      </c>
      <c r="B97" t="s">
        <v>92</v>
      </c>
      <c r="C97" t="s">
        <v>7</v>
      </c>
      <c r="D97">
        <v>0</v>
      </c>
      <c r="E97">
        <v>157</v>
      </c>
      <c r="F97">
        <v>157</v>
      </c>
      <c r="G97">
        <v>120.8</v>
      </c>
      <c r="H97" t="str">
        <f t="shared" si="2"/>
        <v/>
      </c>
      <c r="I97" t="str">
        <f t="shared" si="3"/>
        <v>FA872609C0010</v>
      </c>
    </row>
    <row r="98" spans="1:9" x14ac:dyDescent="0.25">
      <c r="A98" t="s">
        <v>81</v>
      </c>
      <c r="B98" t="s">
        <v>92</v>
      </c>
      <c r="C98" t="s">
        <v>7</v>
      </c>
      <c r="D98">
        <v>82</v>
      </c>
      <c r="E98">
        <v>70</v>
      </c>
      <c r="F98">
        <v>152</v>
      </c>
      <c r="G98">
        <v>12.4</v>
      </c>
      <c r="H98" t="str">
        <f t="shared" si="2"/>
        <v/>
      </c>
      <c r="I98" t="str">
        <f t="shared" si="3"/>
        <v>FA873017F0015</v>
      </c>
    </row>
    <row r="99" spans="1:9" x14ac:dyDescent="0.25">
      <c r="A99" t="s">
        <v>68</v>
      </c>
      <c r="B99" t="s">
        <v>92</v>
      </c>
      <c r="C99" t="s">
        <v>16</v>
      </c>
      <c r="D99">
        <v>53</v>
      </c>
      <c r="E99">
        <v>95</v>
      </c>
      <c r="F99">
        <v>148</v>
      </c>
      <c r="G99">
        <v>5.8</v>
      </c>
      <c r="H99" t="str">
        <f t="shared" si="2"/>
        <v/>
      </c>
      <c r="I99" t="str">
        <f t="shared" si="3"/>
        <v>FA862113C6323</v>
      </c>
    </row>
    <row r="100" spans="1:9" x14ac:dyDescent="0.25">
      <c r="A100" t="s">
        <v>82</v>
      </c>
      <c r="B100" t="s">
        <v>92</v>
      </c>
      <c r="C100" t="s">
        <v>16</v>
      </c>
      <c r="D100">
        <v>70</v>
      </c>
      <c r="E100">
        <v>77</v>
      </c>
      <c r="F100">
        <v>147</v>
      </c>
      <c r="G100">
        <v>32</v>
      </c>
      <c r="H100" t="str">
        <f t="shared" si="2"/>
        <v/>
      </c>
      <c r="I100" t="str">
        <f t="shared" si="3"/>
        <v>FA872617C0004</v>
      </c>
    </row>
    <row r="101" spans="1:9" x14ac:dyDescent="0.25">
      <c r="A101" t="s">
        <v>83</v>
      </c>
      <c r="B101" t="s">
        <v>92</v>
      </c>
      <c r="C101" t="s">
        <v>7</v>
      </c>
      <c r="D101">
        <v>11</v>
      </c>
      <c r="E101">
        <v>133</v>
      </c>
      <c r="F101">
        <v>144</v>
      </c>
      <c r="G101">
        <v>10.199999999999999</v>
      </c>
      <c r="H101" t="str">
        <f t="shared" si="2"/>
        <v/>
      </c>
      <c r="I101" t="str">
        <f t="shared" si="3"/>
        <v>FA873016C0016</v>
      </c>
    </row>
    <row r="102" spans="1:9" x14ac:dyDescent="0.25">
      <c r="A102" t="s">
        <v>30</v>
      </c>
      <c r="B102" t="s">
        <v>92</v>
      </c>
      <c r="C102" t="s">
        <v>7</v>
      </c>
      <c r="D102">
        <v>0</v>
      </c>
      <c r="E102">
        <v>126</v>
      </c>
      <c r="F102">
        <v>126</v>
      </c>
      <c r="G102">
        <v>584.4</v>
      </c>
      <c r="H102" t="str">
        <f t="shared" si="2"/>
        <v/>
      </c>
      <c r="I102" t="str">
        <f t="shared" si="3"/>
        <v>FA861108C2897</v>
      </c>
    </row>
    <row r="103" spans="1:9" x14ac:dyDescent="0.25">
      <c r="A103" t="s">
        <v>84</v>
      </c>
      <c r="B103" t="s">
        <v>9</v>
      </c>
      <c r="C103" t="s">
        <v>7</v>
      </c>
      <c r="D103">
        <v>25</v>
      </c>
      <c r="E103">
        <v>97</v>
      </c>
      <c r="F103">
        <v>122</v>
      </c>
      <c r="G103">
        <v>9</v>
      </c>
      <c r="H103" t="str">
        <f t="shared" si="2"/>
        <v/>
      </c>
      <c r="I103" t="str">
        <f t="shared" si="3"/>
        <v>N0001911C0036</v>
      </c>
    </row>
    <row r="104" spans="1:9" x14ac:dyDescent="0.25">
      <c r="A104" t="s">
        <v>30</v>
      </c>
      <c r="B104" t="s">
        <v>92</v>
      </c>
      <c r="C104" t="s">
        <v>16</v>
      </c>
      <c r="D104">
        <v>0</v>
      </c>
      <c r="E104">
        <v>108</v>
      </c>
      <c r="F104">
        <v>108</v>
      </c>
      <c r="G104" s="2">
        <v>12.7</v>
      </c>
      <c r="H104" t="str">
        <f t="shared" si="2"/>
        <v/>
      </c>
      <c r="I104" t="str">
        <f t="shared" si="3"/>
        <v>FA861108C2897</v>
      </c>
    </row>
    <row r="105" spans="1:9" x14ac:dyDescent="0.25">
      <c r="A105" t="s">
        <v>21</v>
      </c>
      <c r="B105" t="s">
        <v>92</v>
      </c>
      <c r="C105" t="s">
        <v>12</v>
      </c>
      <c r="D105">
        <v>0</v>
      </c>
      <c r="E105">
        <v>108</v>
      </c>
      <c r="F105">
        <v>108</v>
      </c>
      <c r="G105">
        <v>221.3</v>
      </c>
      <c r="H105" t="str">
        <f t="shared" si="2"/>
        <v/>
      </c>
      <c r="I105" t="str">
        <f t="shared" si="3"/>
        <v>FA861108C2896</v>
      </c>
    </row>
    <row r="106" spans="1:9" x14ac:dyDescent="0.25">
      <c r="A106" t="s">
        <v>21</v>
      </c>
      <c r="B106" t="s">
        <v>92</v>
      </c>
      <c r="C106" t="s">
        <v>12</v>
      </c>
      <c r="D106">
        <v>0</v>
      </c>
      <c r="E106">
        <v>102</v>
      </c>
      <c r="F106">
        <v>102</v>
      </c>
      <c r="G106">
        <v>198.3</v>
      </c>
      <c r="H106" t="str">
        <f t="shared" si="2"/>
        <v/>
      </c>
      <c r="I106" t="str">
        <f t="shared" si="3"/>
        <v>FA861108C2896</v>
      </c>
    </row>
    <row r="107" spans="1:9" x14ac:dyDescent="0.25">
      <c r="A107" t="s">
        <v>72</v>
      </c>
      <c r="B107" t="s">
        <v>92</v>
      </c>
      <c r="C107" t="s">
        <v>7</v>
      </c>
      <c r="D107">
        <v>0</v>
      </c>
      <c r="E107">
        <v>97</v>
      </c>
      <c r="F107">
        <v>97</v>
      </c>
      <c r="G107">
        <v>26.7</v>
      </c>
      <c r="H107" t="str">
        <f t="shared" si="2"/>
        <v/>
      </c>
      <c r="I107" t="str">
        <f t="shared" si="3"/>
        <v>FA880710C0001</v>
      </c>
    </row>
    <row r="108" spans="1:9" x14ac:dyDescent="0.25">
      <c r="A108" t="s">
        <v>38</v>
      </c>
      <c r="B108" t="s">
        <v>11</v>
      </c>
      <c r="C108" t="s">
        <v>7</v>
      </c>
      <c r="D108">
        <v>48</v>
      </c>
      <c r="E108">
        <v>44</v>
      </c>
      <c r="F108">
        <v>92</v>
      </c>
      <c r="G108">
        <v>25.1</v>
      </c>
      <c r="H108" t="str">
        <f t="shared" si="2"/>
        <v/>
      </c>
      <c r="I108" t="str">
        <f t="shared" si="3"/>
        <v>W58RGZ16C0030</v>
      </c>
    </row>
    <row r="109" spans="1:9" x14ac:dyDescent="0.25">
      <c r="A109" t="s">
        <v>102</v>
      </c>
      <c r="B109" t="s">
        <v>92</v>
      </c>
      <c r="C109" t="s">
        <v>16</v>
      </c>
      <c r="D109">
        <v>7</v>
      </c>
      <c r="E109">
        <v>85</v>
      </c>
      <c r="F109">
        <v>92</v>
      </c>
      <c r="G109">
        <v>2.2999999999999998</v>
      </c>
      <c r="H109" t="str">
        <f t="shared" si="2"/>
        <v>F0470102D0006</v>
      </c>
      <c r="I109" t="str">
        <f t="shared" si="3"/>
        <v>239</v>
      </c>
    </row>
    <row r="110" spans="1:9" x14ac:dyDescent="0.25">
      <c r="A110" t="s">
        <v>85</v>
      </c>
      <c r="B110" t="s">
        <v>9</v>
      </c>
      <c r="C110" t="s">
        <v>7</v>
      </c>
      <c r="D110">
        <v>0</v>
      </c>
      <c r="E110">
        <v>89</v>
      </c>
      <c r="F110">
        <v>89</v>
      </c>
      <c r="G110">
        <v>80</v>
      </c>
      <c r="H110" t="str">
        <f t="shared" si="2"/>
        <v/>
      </c>
      <c r="I110" t="str">
        <f t="shared" si="3"/>
        <v>N0001917C0024</v>
      </c>
    </row>
    <row r="111" spans="1:9" x14ac:dyDescent="0.25">
      <c r="A111" t="s">
        <v>75</v>
      </c>
      <c r="B111" t="s">
        <v>92</v>
      </c>
      <c r="C111" t="s">
        <v>7</v>
      </c>
      <c r="D111">
        <v>42</v>
      </c>
      <c r="E111">
        <v>46</v>
      </c>
      <c r="F111">
        <v>88</v>
      </c>
      <c r="G111">
        <v>4.5</v>
      </c>
      <c r="H111" t="str">
        <f t="shared" si="2"/>
        <v/>
      </c>
      <c r="I111" t="str">
        <f t="shared" si="3"/>
        <v>FA872609C0010</v>
      </c>
    </row>
    <row r="112" spans="1:9" x14ac:dyDescent="0.25">
      <c r="A112" t="s">
        <v>86</v>
      </c>
      <c r="B112" t="s">
        <v>11</v>
      </c>
      <c r="C112" t="s">
        <v>16</v>
      </c>
      <c r="D112">
        <v>0</v>
      </c>
      <c r="E112">
        <v>85</v>
      </c>
      <c r="F112">
        <v>85</v>
      </c>
      <c r="G112">
        <v>17</v>
      </c>
      <c r="H112" t="str">
        <f t="shared" si="2"/>
        <v/>
      </c>
      <c r="I112" t="str">
        <f t="shared" si="3"/>
        <v>W56HZV12C0130</v>
      </c>
    </row>
    <row r="113" spans="1:9" x14ac:dyDescent="0.25">
      <c r="A113" t="s">
        <v>87</v>
      </c>
      <c r="B113" t="s">
        <v>92</v>
      </c>
      <c r="C113" t="s">
        <v>16</v>
      </c>
      <c r="D113">
        <v>0</v>
      </c>
      <c r="E113">
        <v>83</v>
      </c>
      <c r="F113">
        <v>83</v>
      </c>
      <c r="G113">
        <v>304.3</v>
      </c>
      <c r="H113" t="str">
        <f t="shared" si="2"/>
        <v/>
      </c>
      <c r="I113" t="str">
        <f t="shared" si="3"/>
        <v>FA862512C6598</v>
      </c>
    </row>
    <row r="114" spans="1:9" x14ac:dyDescent="0.25">
      <c r="A114" t="s">
        <v>88</v>
      </c>
      <c r="B114" t="s">
        <v>92</v>
      </c>
      <c r="C114" t="s">
        <v>12</v>
      </c>
      <c r="D114">
        <v>31</v>
      </c>
      <c r="E114">
        <v>49</v>
      </c>
      <c r="F114">
        <v>80</v>
      </c>
      <c r="G114">
        <v>8.6999999999999993</v>
      </c>
      <c r="H114" t="str">
        <f t="shared" si="2"/>
        <v/>
      </c>
      <c r="I114" t="str">
        <f t="shared" si="3"/>
        <v>FA873016C0050</v>
      </c>
    </row>
    <row r="115" spans="1:9" x14ac:dyDescent="0.25">
      <c r="A115" t="s">
        <v>89</v>
      </c>
      <c r="B115" t="s">
        <v>92</v>
      </c>
      <c r="C115" t="s">
        <v>16</v>
      </c>
      <c r="D115">
        <v>0</v>
      </c>
      <c r="E115">
        <v>80</v>
      </c>
      <c r="F115">
        <v>80</v>
      </c>
      <c r="G115">
        <v>21</v>
      </c>
      <c r="H115" t="str">
        <f t="shared" si="2"/>
        <v/>
      </c>
      <c r="I115" t="str">
        <f t="shared" si="3"/>
        <v>FA880810C0001</v>
      </c>
    </row>
    <row r="116" spans="1:9" x14ac:dyDescent="0.25">
      <c r="A116" t="s">
        <v>90</v>
      </c>
      <c r="B116" t="s">
        <v>92</v>
      </c>
      <c r="C116" t="s">
        <v>7</v>
      </c>
      <c r="D116">
        <v>22</v>
      </c>
      <c r="E116">
        <v>30</v>
      </c>
      <c r="F116">
        <v>52</v>
      </c>
      <c r="G116">
        <v>7.7</v>
      </c>
      <c r="H116" t="str">
        <f t="shared" si="2"/>
        <v/>
      </c>
      <c r="I116" t="str">
        <f t="shared" si="3"/>
        <v>FA881415C0006</v>
      </c>
    </row>
    <row r="117" spans="1:9" x14ac:dyDescent="0.25">
      <c r="A117" t="s">
        <v>91</v>
      </c>
      <c r="B117" t="s">
        <v>9</v>
      </c>
      <c r="C117" t="s">
        <v>16</v>
      </c>
      <c r="D117">
        <v>0</v>
      </c>
      <c r="E117">
        <v>48</v>
      </c>
      <c r="F117">
        <v>48</v>
      </c>
      <c r="G117">
        <v>37.5</v>
      </c>
      <c r="H117" t="str">
        <f t="shared" si="2"/>
        <v/>
      </c>
      <c r="I117" t="str">
        <f t="shared" si="3"/>
        <v>N0002414C4411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2020-08-10T13:22:50Z</dcterms:created>
  <dcterms:modified xsi:type="dcterms:W3CDTF">2020-08-10T14:35:35Z</dcterms:modified>
</cp:coreProperties>
</file>