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K:\Users\Greg\Repositories\Engines\budget\data\"/>
    </mc:Choice>
  </mc:AlternateContent>
  <xr:revisionPtr revIDLastSave="0" documentId="13_ncr:1_{58B3E47C-1B96-4F11-93B9-FFE05A95250A}" xr6:coauthVersionLast="47" xr6:coauthVersionMax="47" xr10:uidLastSave="{00000000-0000-0000-0000-000000000000}"/>
  <bookViews>
    <workbookView xWindow="28680" yWindow="-120" windowWidth="29040" windowHeight="15840" xr2:uid="{71171ECD-9F47-43DC-9F23-A14017AD90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1" l="1"/>
  <c r="L15" i="1" s="1"/>
  <c r="M15" i="1" s="1"/>
  <c r="N15" i="1" s="1"/>
  <c r="O15" i="1" s="1"/>
  <c r="P15" i="1" s="1"/>
  <c r="Q15" i="1" s="1"/>
  <c r="K1" i="1"/>
  <c r="L1" i="1" s="1"/>
  <c r="M1" i="1" s="1"/>
  <c r="N1" i="1" s="1"/>
  <c r="O1" i="1" s="1"/>
  <c r="P1" i="1" s="1"/>
  <c r="Q1" i="1" s="1"/>
</calcChain>
</file>

<file path=xl/sharedStrings.xml><?xml version="1.0" encoding="utf-8"?>
<sst xmlns="http://schemas.openxmlformats.org/spreadsheetml/2006/main" count="132" uniqueCount="37">
  <si>
    <t>FYDP Year</t>
  </si>
  <si>
    <t>Type</t>
  </si>
  <si>
    <t>0603800N</t>
  </si>
  <si>
    <t>0603800F</t>
  </si>
  <si>
    <t>0603800E</t>
  </si>
  <si>
    <t>Multi-Lateral</t>
  </si>
  <si>
    <t>Canada</t>
  </si>
  <si>
    <t>Italy</t>
  </si>
  <si>
    <t>United  Kingdom</t>
  </si>
  <si>
    <t>To Complete</t>
  </si>
  <si>
    <t>Total Cost</t>
  </si>
  <si>
    <t>PB2002</t>
  </si>
  <si>
    <t>0604800F</t>
  </si>
  <si>
    <t>TBD</t>
  </si>
  <si>
    <t>United Kingdom</t>
  </si>
  <si>
    <t>Line#</t>
  </si>
  <si>
    <t>PE#</t>
  </si>
  <si>
    <t>Project#</t>
  </si>
  <si>
    <t>PE/Project/Accomplishments/Planned Programs Title</t>
  </si>
  <si>
    <t>BA#</t>
  </si>
  <si>
    <t>Description</t>
  </si>
  <si>
    <t>Organization</t>
  </si>
  <si>
    <t>Program Element Name</t>
  </si>
  <si>
    <t>Navy</t>
  </si>
  <si>
    <t>PE</t>
  </si>
  <si>
    <t>Intl</t>
  </si>
  <si>
    <t>JOINT STRIKE FIGHTER (JSF) PROGRAM</t>
  </si>
  <si>
    <t>D2261</t>
  </si>
  <si>
    <t>JOINT STRIKE FIGHTER EMD</t>
  </si>
  <si>
    <t>(U) A. MISSION DESCRIPTION AND BUDGET ITEM JUSTIFICATION: The Joint Strike Fighter program will develop and field a family of aircraft that meets the needs of the
USN, USAF, and USMC and allies, with optimum commonality among the variants to minimize life cycle costs. This is a joint program with no executive service. Navy and Air
Force each provide approximately equal shares of annual funding to the program. The United Kingdom (UK) is a partner in this phase, and agreements with several other
countries are in negotiation.
(U) JUSTIFICATION FOR BUDGET ACTIVITY: This program is funded under ENGINEERING AND MANUFACTURING DEVELOPMENT because it encompasses engineering
and manufacturing development of new end-items prior to production approval decision.</t>
  </si>
  <si>
    <t>Project</t>
  </si>
  <si>
    <t>Quantity of RDT&amp;E Articles is TBD pending source selection.
This Program Element continues development efforts budgeted in program element 0603800N prior to fiscal year 2002.
(U) A. MISSION DESCRIPTION AND BUDGET ITEM JUSTIFICATION: The Joint Strike Fighter program will develop and field a family of aircraft that meets the needs of the
USN, USAF, and USMC and allies, with optimum commonality among the variants to minimize life cycle costs. This is a joint program with no executive service. Navy and Air
Force each provide approximately equal shares of annual funding to the program. The United Kingdom (UK) is a partner in this phase, and agreements with several other
countries are in negotiation.
(U) PROGRAM ACCOMPLISHMENTS AND PLANS:
1. FY 2000 ACCOMPLISHMENTS: Not Applicable.
2. FY 2001 PLANS: Not Applicable. (FY 2001 Appropriated funding was reprogrammed to Program Element 0603800N.)
3. FY 2002 PLANS: (Breakout reflects Navy, Air Force and UK funding only; excludes TBD anticipated other International funding)
- (U) ($1,631.770) Prepare for and commence execution of EMD for a tri-service family of aircraft, continue development of a second, interchangeable, engine
for competition in production (previously begun in associated program elements 0603800N and 0603800F) and provide mission support, including program office functions.
Further breakout TBD pending completion of source selection.</t>
  </si>
  <si>
    <t>0604800N</t>
  </si>
  <si>
    <t>(U) A. MISSION DESCRIPTION AND BUDGET ITEM JUSTIFICATION: The Joint Strike Fighter (JSF) Program will develop and field an affordable, highly common
family of next generation strike fighter aircraft for the USN, USMC, USAF and allies. The current phase emphasizes facilitating the evolution of fully validated and
affordable joint operational requirements, and demonstrating cost leveraging technologies and concepts to lower risk prior to entering Engineering and Manufacturing
Demonstration (EMD) in Fall 2001. This is a joint program with no executive service. Navy and Air Force each provide approximately equal shares of annual funding
for the program. The United Kingdom is a collaborative partner in this phase of the program and several other countries also participate.
(U) JUSTIFICATION FOR BUDGET ACTIVITY: This program is funded under DEMONSTRATION &amp; VALIDATION because it integrates hardware for test related to
specific ship or aircraft applications</t>
  </si>
  <si>
    <t>PB2003</t>
  </si>
  <si>
    <t>Prior Year Cost</t>
  </si>
  <si>
    <t>Continuing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</si>
</sst>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 fontId="0" fillId="0" borderId="0" xfId="0" applyNumberFormat="1"/>
    <xf numFmtId="0" fontId="0" fillId="0" borderId="0" xfId="0" applyAlignment="1"/>
    <xf numFmtId="4" fontId="0" fillId="0" borderId="0" xfId="0" applyNumberFormat="1" applyAlignmen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91E6-02C8-4729-9F3D-DD79DB96C31A}">
  <dimension ref="A1:U23"/>
  <sheetViews>
    <sheetView tabSelected="1" workbookViewId="0">
      <selection activeCell="A24" sqref="A24"/>
    </sheetView>
  </sheetViews>
  <sheetFormatPr defaultRowHeight="15" x14ac:dyDescent="0.25"/>
  <cols>
    <col min="4" max="4" width="15.85546875" bestFit="1" customWidth="1"/>
    <col min="8" max="9" width="9.140625" style="2"/>
    <col min="11" max="11" width="9.85546875" bestFit="1" customWidth="1"/>
  </cols>
  <sheetData>
    <row r="1" spans="1:21" x14ac:dyDescent="0.25">
      <c r="A1" t="s">
        <v>0</v>
      </c>
      <c r="B1" t="s">
        <v>15</v>
      </c>
      <c r="C1" t="s">
        <v>1</v>
      </c>
      <c r="D1" t="s">
        <v>16</v>
      </c>
      <c r="E1" t="s">
        <v>17</v>
      </c>
      <c r="F1" t="s">
        <v>18</v>
      </c>
      <c r="G1" t="s">
        <v>19</v>
      </c>
      <c r="H1" s="2" t="s">
        <v>20</v>
      </c>
      <c r="I1" s="2" t="s">
        <v>35</v>
      </c>
      <c r="J1">
        <v>2000</v>
      </c>
      <c r="K1">
        <f>J1+1</f>
        <v>2001</v>
      </c>
      <c r="L1">
        <f>K1+1</f>
        <v>2002</v>
      </c>
      <c r="M1">
        <f>L1+1</f>
        <v>2003</v>
      </c>
      <c r="N1">
        <f>M1+1</f>
        <v>2004</v>
      </c>
      <c r="O1">
        <f>N1+1</f>
        <v>2005</v>
      </c>
      <c r="P1">
        <f>O1+1</f>
        <v>2006</v>
      </c>
      <c r="Q1">
        <f>P1+1</f>
        <v>2007</v>
      </c>
      <c r="R1" t="s">
        <v>9</v>
      </c>
      <c r="S1" t="s">
        <v>10</v>
      </c>
      <c r="T1" t="s">
        <v>22</v>
      </c>
      <c r="U1" t="s">
        <v>21</v>
      </c>
    </row>
    <row r="2" spans="1:21" x14ac:dyDescent="0.25">
      <c r="A2" t="s">
        <v>11</v>
      </c>
      <c r="C2" t="s">
        <v>24</v>
      </c>
      <c r="D2" t="s">
        <v>12</v>
      </c>
      <c r="G2">
        <v>5</v>
      </c>
      <c r="L2">
        <v>769.51099999999997</v>
      </c>
      <c r="M2" t="s">
        <v>13</v>
      </c>
      <c r="N2" t="s">
        <v>13</v>
      </c>
      <c r="O2" t="s">
        <v>13</v>
      </c>
      <c r="P2" t="s">
        <v>13</v>
      </c>
      <c r="Q2" t="s">
        <v>13</v>
      </c>
      <c r="R2" t="s">
        <v>13</v>
      </c>
      <c r="S2" t="s">
        <v>13</v>
      </c>
      <c r="T2" t="s">
        <v>26</v>
      </c>
    </row>
    <row r="3" spans="1:21" x14ac:dyDescent="0.25">
      <c r="A3" t="s">
        <v>11</v>
      </c>
      <c r="C3" t="s">
        <v>25</v>
      </c>
      <c r="D3" t="s">
        <v>14</v>
      </c>
      <c r="G3">
        <v>5</v>
      </c>
      <c r="J3">
        <v>0</v>
      </c>
      <c r="K3">
        <v>0</v>
      </c>
      <c r="L3">
        <v>95</v>
      </c>
      <c r="M3" t="s">
        <v>13</v>
      </c>
      <c r="N3" t="s">
        <v>13</v>
      </c>
      <c r="O3" t="s">
        <v>13</v>
      </c>
      <c r="P3" t="s">
        <v>13</v>
      </c>
      <c r="Q3" t="s">
        <v>13</v>
      </c>
      <c r="R3" t="s">
        <v>13</v>
      </c>
      <c r="S3" t="s">
        <v>13</v>
      </c>
      <c r="U3" t="s">
        <v>25</v>
      </c>
    </row>
    <row r="4" spans="1:21" x14ac:dyDescent="0.25">
      <c r="A4" t="s">
        <v>11</v>
      </c>
      <c r="B4">
        <v>143</v>
      </c>
      <c r="C4" t="s">
        <v>24</v>
      </c>
      <c r="D4" t="s">
        <v>32</v>
      </c>
      <c r="F4" t="s">
        <v>26</v>
      </c>
      <c r="G4">
        <v>5</v>
      </c>
      <c r="H4" s="2" t="s">
        <v>29</v>
      </c>
      <c r="J4">
        <v>0</v>
      </c>
      <c r="K4">
        <v>0</v>
      </c>
      <c r="L4">
        <v>767.25900000000001</v>
      </c>
      <c r="M4" t="s">
        <v>13</v>
      </c>
      <c r="N4" t="s">
        <v>13</v>
      </c>
      <c r="O4" t="s">
        <v>13</v>
      </c>
      <c r="P4" t="s">
        <v>13</v>
      </c>
      <c r="Q4" t="s">
        <v>13</v>
      </c>
      <c r="R4" t="s">
        <v>13</v>
      </c>
      <c r="S4" t="s">
        <v>13</v>
      </c>
      <c r="T4" t="s">
        <v>26</v>
      </c>
      <c r="U4" t="s">
        <v>23</v>
      </c>
    </row>
    <row r="5" spans="1:21" x14ac:dyDescent="0.25">
      <c r="A5" t="s">
        <v>11</v>
      </c>
      <c r="B5">
        <v>143</v>
      </c>
      <c r="C5" t="s">
        <v>30</v>
      </c>
      <c r="D5" t="s">
        <v>32</v>
      </c>
      <c r="E5" t="s">
        <v>27</v>
      </c>
      <c r="F5" t="s">
        <v>28</v>
      </c>
      <c r="G5">
        <v>5</v>
      </c>
      <c r="H5" s="2" t="s">
        <v>31</v>
      </c>
      <c r="J5">
        <v>0</v>
      </c>
      <c r="K5">
        <v>0</v>
      </c>
      <c r="L5">
        <v>767.25900000000001</v>
      </c>
      <c r="M5" t="s">
        <v>13</v>
      </c>
      <c r="N5" t="s">
        <v>13</v>
      </c>
      <c r="O5" t="s">
        <v>13</v>
      </c>
      <c r="P5" t="s">
        <v>13</v>
      </c>
      <c r="Q5" t="s">
        <v>13</v>
      </c>
      <c r="R5" t="s">
        <v>13</v>
      </c>
      <c r="S5" t="s">
        <v>13</v>
      </c>
      <c r="T5" t="s">
        <v>26</v>
      </c>
      <c r="U5" t="s">
        <v>23</v>
      </c>
    </row>
    <row r="6" spans="1:21" x14ac:dyDescent="0.25">
      <c r="A6" t="s">
        <v>11</v>
      </c>
      <c r="B6">
        <v>86</v>
      </c>
      <c r="C6" t="s">
        <v>24</v>
      </c>
      <c r="D6" t="s">
        <v>2</v>
      </c>
      <c r="G6">
        <v>4</v>
      </c>
      <c r="H6" s="2" t="s">
        <v>33</v>
      </c>
      <c r="I6" s="3">
        <v>1371.0329999999999</v>
      </c>
      <c r="J6">
        <v>238.42</v>
      </c>
      <c r="K6">
        <v>341.16399999999999</v>
      </c>
      <c r="L6">
        <v>0</v>
      </c>
      <c r="M6">
        <v>0</v>
      </c>
      <c r="N6">
        <v>0</v>
      </c>
      <c r="O6">
        <v>0</v>
      </c>
      <c r="P6">
        <v>0</v>
      </c>
      <c r="Q6">
        <v>0</v>
      </c>
      <c r="R6">
        <v>0</v>
      </c>
      <c r="S6" s="1">
        <v>1950.617</v>
      </c>
      <c r="T6" t="s">
        <v>26</v>
      </c>
      <c r="U6" t="s">
        <v>23</v>
      </c>
    </row>
    <row r="7" spans="1:21" x14ac:dyDescent="0.25">
      <c r="A7" t="s">
        <v>11</v>
      </c>
      <c r="C7" t="s">
        <v>24</v>
      </c>
      <c r="D7" t="s">
        <v>3</v>
      </c>
      <c r="G7">
        <v>4</v>
      </c>
      <c r="J7">
        <v>249.08799999999999</v>
      </c>
      <c r="K7">
        <v>341.16699999999997</v>
      </c>
      <c r="L7">
        <v>0</v>
      </c>
      <c r="M7">
        <v>0</v>
      </c>
      <c r="N7">
        <v>0</v>
      </c>
      <c r="O7">
        <v>0</v>
      </c>
      <c r="P7">
        <v>0</v>
      </c>
      <c r="Q7">
        <v>0</v>
      </c>
      <c r="R7">
        <v>0</v>
      </c>
      <c r="S7" s="1">
        <v>1907.3520000000001</v>
      </c>
      <c r="U7" t="s">
        <v>23</v>
      </c>
    </row>
    <row r="8" spans="1:21" x14ac:dyDescent="0.25">
      <c r="A8" t="s">
        <v>11</v>
      </c>
      <c r="C8" t="s">
        <v>24</v>
      </c>
      <c r="D8" t="s">
        <v>4</v>
      </c>
      <c r="G8">
        <v>4</v>
      </c>
      <c r="J8">
        <v>0</v>
      </c>
      <c r="K8">
        <v>0</v>
      </c>
      <c r="L8">
        <v>0</v>
      </c>
      <c r="M8">
        <v>0</v>
      </c>
      <c r="N8">
        <v>0</v>
      </c>
      <c r="O8">
        <v>0</v>
      </c>
      <c r="P8">
        <v>0</v>
      </c>
      <c r="Q8">
        <v>0</v>
      </c>
      <c r="R8">
        <v>0</v>
      </c>
      <c r="S8">
        <v>118.006</v>
      </c>
      <c r="U8" t="s">
        <v>23</v>
      </c>
    </row>
    <row r="9" spans="1:21" x14ac:dyDescent="0.25">
      <c r="A9" t="s">
        <v>11</v>
      </c>
      <c r="B9">
        <v>86</v>
      </c>
      <c r="C9" t="s">
        <v>25</v>
      </c>
      <c r="D9" t="s">
        <v>8</v>
      </c>
      <c r="G9">
        <v>4</v>
      </c>
      <c r="J9">
        <v>26.100999999999999</v>
      </c>
      <c r="K9">
        <v>0.8</v>
      </c>
      <c r="L9">
        <v>0</v>
      </c>
      <c r="M9">
        <v>0</v>
      </c>
      <c r="N9">
        <v>0</v>
      </c>
      <c r="O9">
        <v>0</v>
      </c>
      <c r="P9">
        <v>0</v>
      </c>
      <c r="Q9">
        <v>0</v>
      </c>
      <c r="R9">
        <v>0</v>
      </c>
      <c r="S9">
        <v>201.09100000000001</v>
      </c>
      <c r="U9" t="s">
        <v>25</v>
      </c>
    </row>
    <row r="10" spans="1:21" x14ac:dyDescent="0.25">
      <c r="A10" t="s">
        <v>11</v>
      </c>
      <c r="B10">
        <v>86</v>
      </c>
      <c r="C10" t="s">
        <v>25</v>
      </c>
      <c r="D10" t="s">
        <v>5</v>
      </c>
      <c r="G10">
        <v>4</v>
      </c>
      <c r="J10">
        <v>5.0999999999999996</v>
      </c>
      <c r="K10">
        <v>1.7</v>
      </c>
      <c r="L10">
        <v>0</v>
      </c>
      <c r="M10">
        <v>0</v>
      </c>
      <c r="N10">
        <v>0</v>
      </c>
      <c r="O10">
        <v>0</v>
      </c>
      <c r="P10">
        <v>0</v>
      </c>
      <c r="Q10">
        <v>0</v>
      </c>
      <c r="R10">
        <v>0</v>
      </c>
      <c r="S10">
        <v>32.1</v>
      </c>
      <c r="U10" t="s">
        <v>25</v>
      </c>
    </row>
    <row r="11" spans="1:21" x14ac:dyDescent="0.25">
      <c r="A11" t="s">
        <v>11</v>
      </c>
      <c r="B11">
        <v>86</v>
      </c>
      <c r="C11" t="s">
        <v>25</v>
      </c>
      <c r="D11" t="s">
        <v>6</v>
      </c>
      <c r="G11">
        <v>4</v>
      </c>
      <c r="J11">
        <v>3.3</v>
      </c>
      <c r="K11">
        <v>0</v>
      </c>
      <c r="L11">
        <v>0</v>
      </c>
      <c r="M11">
        <v>0</v>
      </c>
      <c r="N11">
        <v>0</v>
      </c>
      <c r="O11">
        <v>0</v>
      </c>
      <c r="P11">
        <v>0</v>
      </c>
      <c r="Q11">
        <v>0</v>
      </c>
      <c r="R11">
        <v>0</v>
      </c>
      <c r="S11">
        <v>10.6</v>
      </c>
      <c r="U11" t="s">
        <v>25</v>
      </c>
    </row>
    <row r="12" spans="1:21" x14ac:dyDescent="0.25">
      <c r="A12" t="s">
        <v>11</v>
      </c>
      <c r="B12">
        <v>86</v>
      </c>
      <c r="C12" t="s">
        <v>25</v>
      </c>
      <c r="D12" t="s">
        <v>7</v>
      </c>
      <c r="G12">
        <v>4</v>
      </c>
      <c r="J12">
        <v>0</v>
      </c>
      <c r="K12">
        <v>0</v>
      </c>
      <c r="L12">
        <v>0</v>
      </c>
      <c r="M12">
        <v>0</v>
      </c>
      <c r="N12">
        <v>0</v>
      </c>
      <c r="O12">
        <v>0</v>
      </c>
      <c r="P12">
        <v>0</v>
      </c>
      <c r="Q12">
        <v>0</v>
      </c>
      <c r="R12">
        <v>0</v>
      </c>
      <c r="S12">
        <v>10</v>
      </c>
      <c r="U12" t="s">
        <v>25</v>
      </c>
    </row>
    <row r="15" spans="1:21" x14ac:dyDescent="0.25">
      <c r="I15" s="2" t="s">
        <v>35</v>
      </c>
      <c r="J15">
        <v>2001</v>
      </c>
      <c r="K15">
        <f>J15+1</f>
        <v>2002</v>
      </c>
      <c r="L15">
        <f>K15+1</f>
        <v>2003</v>
      </c>
      <c r="M15">
        <f>L15+1</f>
        <v>2004</v>
      </c>
      <c r="N15">
        <f>M15+1</f>
        <v>2005</v>
      </c>
      <c r="O15">
        <f>N15+1</f>
        <v>2006</v>
      </c>
      <c r="P15">
        <f>O15+1</f>
        <v>2007</v>
      </c>
      <c r="Q15">
        <f>P15+1</f>
        <v>2008</v>
      </c>
      <c r="R15" t="s">
        <v>9</v>
      </c>
      <c r="S15" t="s">
        <v>10</v>
      </c>
      <c r="T15" t="s">
        <v>22</v>
      </c>
      <c r="U15" t="s">
        <v>21</v>
      </c>
    </row>
    <row r="16" spans="1:21" x14ac:dyDescent="0.25">
      <c r="A16" t="s">
        <v>34</v>
      </c>
      <c r="B16">
        <v>86</v>
      </c>
      <c r="C16" t="s">
        <v>24</v>
      </c>
      <c r="D16" t="s">
        <v>2</v>
      </c>
      <c r="G16">
        <v>4</v>
      </c>
      <c r="H16" s="2" t="s">
        <v>33</v>
      </c>
      <c r="I16" s="3">
        <v>1609.453</v>
      </c>
      <c r="J16">
        <v>341.16399999999999</v>
      </c>
      <c r="K16">
        <v>0</v>
      </c>
      <c r="L16">
        <v>0</v>
      </c>
      <c r="M16">
        <v>0</v>
      </c>
      <c r="N16">
        <v>0</v>
      </c>
      <c r="O16">
        <v>0</v>
      </c>
      <c r="P16">
        <v>0</v>
      </c>
      <c r="Q16">
        <v>0</v>
      </c>
      <c r="R16">
        <v>0</v>
      </c>
      <c r="S16" s="1">
        <v>1950.617</v>
      </c>
      <c r="T16" t="s">
        <v>26</v>
      </c>
      <c r="U16" t="s">
        <v>23</v>
      </c>
    </row>
    <row r="17" spans="1:19" x14ac:dyDescent="0.25">
      <c r="A17" t="s">
        <v>34</v>
      </c>
      <c r="B17">
        <v>86</v>
      </c>
      <c r="C17" t="s">
        <v>25</v>
      </c>
      <c r="D17" t="s">
        <v>8</v>
      </c>
      <c r="G17">
        <v>4</v>
      </c>
      <c r="J17" s="4">
        <v>0.8</v>
      </c>
      <c r="S17" s="4">
        <v>201.221</v>
      </c>
    </row>
    <row r="18" spans="1:19" x14ac:dyDescent="0.25">
      <c r="A18" t="s">
        <v>34</v>
      </c>
      <c r="B18">
        <v>86</v>
      </c>
      <c r="C18" t="s">
        <v>25</v>
      </c>
      <c r="D18" t="s">
        <v>5</v>
      </c>
      <c r="G18">
        <v>4</v>
      </c>
      <c r="J18" s="4">
        <v>1.7</v>
      </c>
      <c r="S18" s="4">
        <v>32.1</v>
      </c>
    </row>
    <row r="19" spans="1:19" x14ac:dyDescent="0.25">
      <c r="A19" t="s">
        <v>34</v>
      </c>
      <c r="B19">
        <v>86</v>
      </c>
      <c r="C19" t="s">
        <v>25</v>
      </c>
      <c r="D19" t="s">
        <v>6</v>
      </c>
      <c r="G19">
        <v>4</v>
      </c>
      <c r="J19">
        <v>0</v>
      </c>
      <c r="S19" s="4">
        <v>10.6</v>
      </c>
    </row>
    <row r="20" spans="1:19" x14ac:dyDescent="0.25">
      <c r="A20" t="s">
        <v>34</v>
      </c>
      <c r="B20">
        <v>86</v>
      </c>
      <c r="C20" t="s">
        <v>25</v>
      </c>
      <c r="D20" t="s">
        <v>7</v>
      </c>
      <c r="G20">
        <v>4</v>
      </c>
      <c r="J20">
        <v>0</v>
      </c>
      <c r="S20" s="4">
        <v>10</v>
      </c>
    </row>
    <row r="21" spans="1:19" x14ac:dyDescent="0.25">
      <c r="A21" t="s">
        <v>34</v>
      </c>
      <c r="C21" t="s">
        <v>24</v>
      </c>
      <c r="D21" t="s">
        <v>32</v>
      </c>
      <c r="G21">
        <v>5</v>
      </c>
      <c r="K21" s="4">
        <v>762.95699999999999</v>
      </c>
      <c r="L21" s="4">
        <v>1727.5</v>
      </c>
      <c r="M21" s="4">
        <v>1931.7529999999999</v>
      </c>
      <c r="N21" s="4">
        <v>2489.1030000000001</v>
      </c>
      <c r="O21" s="4">
        <v>1987.2460000000001</v>
      </c>
      <c r="P21" s="4">
        <v>1689.76</v>
      </c>
      <c r="R21" t="s">
        <v>36</v>
      </c>
      <c r="S21" t="s">
        <v>13</v>
      </c>
    </row>
    <row r="22" spans="1:19" x14ac:dyDescent="0.25">
      <c r="A22" t="s">
        <v>34</v>
      </c>
      <c r="C22" t="s">
        <v>24</v>
      </c>
      <c r="D22" t="s">
        <v>12</v>
      </c>
      <c r="G22">
        <v>5</v>
      </c>
      <c r="K22" s="4">
        <v>761.89300000000003</v>
      </c>
      <c r="L22" s="4">
        <v>1743.6679999999999</v>
      </c>
      <c r="M22" s="4">
        <v>1941.951</v>
      </c>
      <c r="N22" s="4">
        <v>2485.7739999999999</v>
      </c>
      <c r="O22" s="4">
        <v>1984.386</v>
      </c>
      <c r="P22" s="4">
        <v>1686.5920000000001</v>
      </c>
      <c r="R22" t="s">
        <v>36</v>
      </c>
      <c r="S22" t="s">
        <v>13</v>
      </c>
    </row>
    <row r="23" spans="1:19" x14ac:dyDescent="0.25">
      <c r="A23" t="s">
        <v>34</v>
      </c>
      <c r="C23" t="s">
        <v>25</v>
      </c>
      <c r="D23" t="s">
        <v>14</v>
      </c>
      <c r="G23">
        <v>5</v>
      </c>
      <c r="K23" s="4">
        <v>95</v>
      </c>
      <c r="L23" s="4">
        <v>161</v>
      </c>
      <c r="M23" s="4">
        <v>200</v>
      </c>
      <c r="N23" s="4">
        <v>356</v>
      </c>
      <c r="O23" s="4">
        <v>384</v>
      </c>
      <c r="P23" s="4">
        <v>355</v>
      </c>
      <c r="R23" t="s">
        <v>36</v>
      </c>
      <c r="S2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Greg Sanders</cp:lastModifiedBy>
  <dcterms:created xsi:type="dcterms:W3CDTF">2022-10-26T08:48:19Z</dcterms:created>
  <dcterms:modified xsi:type="dcterms:W3CDTF">2022-10-26T12:26:34Z</dcterms:modified>
</cp:coreProperties>
</file>