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Engines\contracts\charts\"/>
    </mc:Choice>
  </mc:AlternateContent>
  <xr:revisionPtr revIDLastSave="0" documentId="8_{7630E495-E352-4B86-949C-20743FA4CDCF}" xr6:coauthVersionLast="47" xr6:coauthVersionMax="47" xr10:uidLastSave="{00000000-0000-0000-0000-000000000000}"/>
  <bookViews>
    <workbookView xWindow="-120" yWindow="-120" windowWidth="29040" windowHeight="15720"/>
  </bookViews>
  <sheets>
    <sheet name="amount_top_vendor" sheetId="1" r:id="rId1"/>
  </sheets>
  <calcPr calcId="0"/>
</workbook>
</file>

<file path=xl/calcChain.xml><?xml version="1.0" encoding="utf-8"?>
<calcChain xmlns="http://schemas.openxmlformats.org/spreadsheetml/2006/main">
  <c r="P16" i="1" l="1"/>
  <c r="N16" i="1"/>
  <c r="M16" i="1"/>
  <c r="L16" i="1"/>
  <c r="K16" i="1"/>
  <c r="J16" i="1"/>
  <c r="I16" i="1"/>
  <c r="H16" i="1"/>
  <c r="G16" i="1"/>
  <c r="F16" i="1"/>
  <c r="E16" i="1"/>
  <c r="P15" i="1"/>
  <c r="N15" i="1"/>
  <c r="M15" i="1"/>
  <c r="L15" i="1"/>
  <c r="K15" i="1"/>
  <c r="J15" i="1"/>
  <c r="I15" i="1"/>
  <c r="H15" i="1"/>
  <c r="G15" i="1"/>
  <c r="P14" i="1"/>
  <c r="O14" i="1"/>
  <c r="N14" i="1"/>
  <c r="M14" i="1"/>
  <c r="L14" i="1"/>
  <c r="K14" i="1"/>
  <c r="J14" i="1"/>
  <c r="I14" i="1"/>
  <c r="P13" i="1"/>
  <c r="O13" i="1"/>
  <c r="N13" i="1"/>
  <c r="M13" i="1"/>
  <c r="L13" i="1"/>
  <c r="K13" i="1"/>
  <c r="I13" i="1"/>
  <c r="P12" i="1"/>
  <c r="O12" i="1"/>
  <c r="N12" i="1"/>
  <c r="N17" i="1" s="1"/>
  <c r="M12" i="1"/>
  <c r="K12" i="1"/>
  <c r="P11" i="1"/>
  <c r="P17" i="1" s="1"/>
  <c r="O11" i="1"/>
  <c r="N11" i="1"/>
  <c r="M11" i="1"/>
  <c r="W8" i="1"/>
  <c r="W16" i="1" s="1"/>
  <c r="V8" i="1"/>
  <c r="V11" i="1" s="1"/>
  <c r="U8" i="1"/>
  <c r="U16" i="1" s="1"/>
  <c r="T8" i="1"/>
  <c r="T16" i="1" s="1"/>
  <c r="S8" i="1"/>
  <c r="R8" i="1"/>
  <c r="Q8" i="1"/>
  <c r="P8" i="1"/>
  <c r="O8" i="1"/>
  <c r="O16" i="1" s="1"/>
  <c r="N8" i="1"/>
  <c r="M8" i="1"/>
  <c r="L8" i="1"/>
  <c r="L12" i="1" s="1"/>
  <c r="K8" i="1"/>
  <c r="K11" i="1" s="1"/>
  <c r="K17" i="1" s="1"/>
  <c r="J8" i="1"/>
  <c r="J13" i="1" s="1"/>
  <c r="I8" i="1"/>
  <c r="I12" i="1" s="1"/>
  <c r="H8" i="1"/>
  <c r="H14" i="1" s="1"/>
  <c r="G8" i="1"/>
  <c r="G14" i="1" s="1"/>
  <c r="F8" i="1"/>
  <c r="F15" i="1" s="1"/>
  <c r="E8" i="1"/>
  <c r="E15" i="1" s="1"/>
  <c r="D8" i="1"/>
  <c r="D16" i="1" s="1"/>
  <c r="C8" i="1"/>
  <c r="C16" i="1" s="1"/>
  <c r="B8" i="1"/>
  <c r="B16" i="1" s="1"/>
  <c r="Q16" i="1" l="1"/>
  <c r="Q14" i="1"/>
  <c r="Q13" i="1"/>
  <c r="Q12" i="1"/>
  <c r="Q15" i="1"/>
  <c r="R12" i="1"/>
  <c r="R16" i="1"/>
  <c r="R15" i="1"/>
  <c r="R14" i="1"/>
  <c r="R13" i="1"/>
  <c r="R11" i="1"/>
  <c r="R17" i="1" s="1"/>
  <c r="S12" i="1"/>
  <c r="S16" i="1"/>
  <c r="S15" i="1"/>
  <c r="S14" i="1"/>
  <c r="S13" i="1"/>
  <c r="S11" i="1"/>
  <c r="S17" i="1" s="1"/>
  <c r="Q11" i="1"/>
  <c r="Q17" i="1" s="1"/>
  <c r="V17" i="1"/>
  <c r="M17" i="1"/>
  <c r="T11" i="1"/>
  <c r="U11" i="1"/>
  <c r="B11" i="1"/>
  <c r="T12" i="1"/>
  <c r="C11" i="1"/>
  <c r="W11" i="1"/>
  <c r="U12" i="1"/>
  <c r="O15" i="1"/>
  <c r="O17" i="1" s="1"/>
  <c r="D11" i="1"/>
  <c r="B12" i="1"/>
  <c r="V12" i="1"/>
  <c r="T13" i="1"/>
  <c r="E11" i="1"/>
  <c r="C12" i="1"/>
  <c r="W12" i="1"/>
  <c r="U13" i="1"/>
  <c r="F11" i="1"/>
  <c r="F17" i="1" s="1"/>
  <c r="D12" i="1"/>
  <c r="B13" i="1"/>
  <c r="V13" i="1"/>
  <c r="T14" i="1"/>
  <c r="G11" i="1"/>
  <c r="E12" i="1"/>
  <c r="C13" i="1"/>
  <c r="W13" i="1"/>
  <c r="U14" i="1"/>
  <c r="H11" i="1"/>
  <c r="F12" i="1"/>
  <c r="D13" i="1"/>
  <c r="B14" i="1"/>
  <c r="V14" i="1"/>
  <c r="T15" i="1"/>
  <c r="I11" i="1"/>
  <c r="I17" i="1" s="1"/>
  <c r="G12" i="1"/>
  <c r="E13" i="1"/>
  <c r="C14" i="1"/>
  <c r="W14" i="1"/>
  <c r="U15" i="1"/>
  <c r="J11" i="1"/>
  <c r="J17" i="1" s="1"/>
  <c r="H12" i="1"/>
  <c r="F13" i="1"/>
  <c r="D14" i="1"/>
  <c r="B15" i="1"/>
  <c r="V15" i="1"/>
  <c r="G13" i="1"/>
  <c r="E14" i="1"/>
  <c r="C15" i="1"/>
  <c r="W15" i="1"/>
  <c r="L11" i="1"/>
  <c r="L17" i="1" s="1"/>
  <c r="J12" i="1"/>
  <c r="H13" i="1"/>
  <c r="F14" i="1"/>
  <c r="D15" i="1"/>
  <c r="V16" i="1"/>
  <c r="D17" i="1" l="1"/>
  <c r="H17" i="1"/>
  <c r="C17" i="1"/>
  <c r="G17" i="1"/>
  <c r="T17" i="1"/>
  <c r="E17" i="1"/>
  <c r="W17" i="1"/>
  <c r="B17" i="1"/>
  <c r="U17" i="1"/>
</calcChain>
</file>

<file path=xl/sharedStrings.xml><?xml version="1.0" encoding="utf-8"?>
<sst xmlns="http://schemas.openxmlformats.org/spreadsheetml/2006/main" count="13" uniqueCount="7">
  <si>
    <t>TopVendors</t>
  </si>
  <si>
    <t>All Other Vendors</t>
  </si>
  <si>
    <t>GENERAL ELECTRIC</t>
  </si>
  <si>
    <t>HONEYWELL</t>
  </si>
  <si>
    <t>KELLY AVIATION CENTER [Joint Venture Lockheed Martin/Rolls Royce]</t>
  </si>
  <si>
    <t>ROLLS ROYCE</t>
  </si>
  <si>
    <t>UNITED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</si>
</sst>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="70" zoomScaleNormal="70" workbookViewId="0">
      <selection activeCell="I23" sqref="I23"/>
    </sheetView>
  </sheetViews>
  <sheetFormatPr defaultRowHeight="15" x14ac:dyDescent="0.25"/>
  <cols>
    <col min="1" max="1" width="70.140625" bestFit="1" customWidth="1"/>
    <col min="2" max="23" width="16.85546875" bestFit="1" customWidth="1"/>
  </cols>
  <sheetData>
    <row r="1" spans="1:23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5">
      <c r="A2" t="s">
        <v>1</v>
      </c>
      <c r="B2" s="1">
        <v>3307779691.58709</v>
      </c>
      <c r="C2" s="1">
        <v>2332744981.77106</v>
      </c>
      <c r="D2" s="1">
        <v>2791396542.1532102</v>
      </c>
      <c r="E2" s="1">
        <v>2451619907.0922599</v>
      </c>
      <c r="F2" s="1">
        <v>2433154026.5960102</v>
      </c>
      <c r="G2" s="1">
        <v>2788289513.76475</v>
      </c>
      <c r="H2" s="1">
        <v>2980712490.427</v>
      </c>
      <c r="I2" s="1">
        <v>2239883775.3594198</v>
      </c>
      <c r="J2" s="1">
        <v>2321756095.1061802</v>
      </c>
      <c r="K2" s="1">
        <v>3244929799.3651299</v>
      </c>
      <c r="L2" s="1">
        <v>3225527083.8604202</v>
      </c>
      <c r="M2" s="1">
        <v>2758035053.4890599</v>
      </c>
      <c r="N2" s="1">
        <v>2716399549.2562799</v>
      </c>
      <c r="O2" s="1">
        <v>3101804011.0861602</v>
      </c>
      <c r="P2" s="1">
        <v>2506518510.4461002</v>
      </c>
      <c r="Q2" s="1">
        <v>2522709470.5176702</v>
      </c>
      <c r="R2" s="1">
        <v>2616141402.5963898</v>
      </c>
      <c r="S2" s="1">
        <v>3103351608.3212099</v>
      </c>
      <c r="T2" s="1">
        <v>3865721350.5190501</v>
      </c>
      <c r="U2" s="1">
        <v>3186713941.7270498</v>
      </c>
      <c r="V2" s="1">
        <v>2631309402.2866802</v>
      </c>
      <c r="W2" s="1">
        <v>2371933689.4211998</v>
      </c>
    </row>
    <row r="3" spans="1:23" x14ac:dyDescent="0.25">
      <c r="A3" t="s">
        <v>2</v>
      </c>
      <c r="B3" s="1">
        <v>2227419955.24544</v>
      </c>
      <c r="C3" s="1">
        <v>2315326022.5243602</v>
      </c>
      <c r="D3" s="1">
        <v>1974295500.96942</v>
      </c>
      <c r="E3" s="1">
        <v>3680624311.79356</v>
      </c>
      <c r="F3" s="1">
        <v>2164480831.91748</v>
      </c>
      <c r="G3" s="1">
        <v>2645738507.8288102</v>
      </c>
      <c r="H3" s="1">
        <v>2657162534.3699398</v>
      </c>
      <c r="I3" s="1">
        <v>2657051364.0836902</v>
      </c>
      <c r="J3" s="1">
        <v>3012102442.49648</v>
      </c>
      <c r="K3" s="1">
        <v>3213285813.96909</v>
      </c>
      <c r="L3" s="1">
        <v>2491419088.63833</v>
      </c>
      <c r="M3" s="1">
        <v>2515448212.3650999</v>
      </c>
      <c r="N3" s="1">
        <v>2525156044.4477801</v>
      </c>
      <c r="O3" s="1">
        <v>2192901259.4175601</v>
      </c>
      <c r="P3" s="1">
        <v>2244577711.25249</v>
      </c>
      <c r="Q3" s="1">
        <v>1304604859.9545901</v>
      </c>
      <c r="R3" s="1">
        <v>1147857726.8216801</v>
      </c>
      <c r="S3" s="1">
        <v>1663388480.2356</v>
      </c>
      <c r="T3" s="1">
        <v>2209364871.5657101</v>
      </c>
      <c r="U3" s="1">
        <v>2492593135.8790798</v>
      </c>
      <c r="V3" s="1">
        <v>3456315297.6196699</v>
      </c>
      <c r="W3" s="1">
        <v>2267432726.0679002</v>
      </c>
    </row>
    <row r="4" spans="1:23" x14ac:dyDescent="0.25">
      <c r="A4" t="s">
        <v>3</v>
      </c>
      <c r="B4" s="1">
        <v>551360234.00299597</v>
      </c>
      <c r="C4" s="1">
        <v>517906320.62318897</v>
      </c>
      <c r="D4" s="1">
        <v>761661606.57202101</v>
      </c>
      <c r="E4" s="1">
        <v>575826595.96319795</v>
      </c>
      <c r="F4" s="1">
        <v>782098690.75356197</v>
      </c>
      <c r="G4" s="1">
        <v>613707282.43843305</v>
      </c>
      <c r="H4" s="1">
        <v>592672705.06048095</v>
      </c>
      <c r="I4" s="1">
        <v>415999099.33589602</v>
      </c>
      <c r="J4" s="1">
        <v>278771370.21815199</v>
      </c>
      <c r="K4" s="1">
        <v>361647853.02640301</v>
      </c>
      <c r="L4" s="1">
        <v>372615848.32782799</v>
      </c>
      <c r="M4" s="1">
        <v>288992318.21420598</v>
      </c>
      <c r="N4" s="1">
        <v>371253557.85112399</v>
      </c>
      <c r="O4" s="1">
        <v>260661403.821071</v>
      </c>
      <c r="P4" s="1">
        <v>266244736.04878601</v>
      </c>
      <c r="Q4" s="1">
        <v>131944241.01996</v>
      </c>
      <c r="R4" s="1">
        <v>252096804.56772399</v>
      </c>
      <c r="S4" s="1">
        <v>206827642.78040001</v>
      </c>
      <c r="T4" s="1">
        <v>259435504.71201101</v>
      </c>
      <c r="U4" s="1">
        <v>202026586.71661699</v>
      </c>
      <c r="V4" s="1">
        <v>165974209.109173</v>
      </c>
      <c r="W4" s="1">
        <v>261849963.70969999</v>
      </c>
    </row>
    <row r="5" spans="1:23" x14ac:dyDescent="0.25">
      <c r="A5" t="s">
        <v>4</v>
      </c>
      <c r="B5" s="1">
        <v>270659433.60441202</v>
      </c>
      <c r="C5" s="1">
        <v>299872038.40178198</v>
      </c>
      <c r="D5" s="1">
        <v>414204239.58606797</v>
      </c>
      <c r="E5" s="1">
        <v>408231457.31615001</v>
      </c>
      <c r="F5" s="1">
        <v>649765769.58780098</v>
      </c>
      <c r="G5" s="1">
        <v>561765640.28592801</v>
      </c>
      <c r="H5" s="1">
        <v>456149793.92470402</v>
      </c>
      <c r="I5" s="1">
        <v>424693418.80672199</v>
      </c>
      <c r="J5" s="1">
        <v>583352677.91318202</v>
      </c>
      <c r="K5" s="1">
        <v>537222199.17989099</v>
      </c>
      <c r="L5" s="1">
        <v>685406858.72040105</v>
      </c>
      <c r="M5" s="1">
        <v>558953576.37314296</v>
      </c>
      <c r="N5" s="1">
        <v>415008434.61434001</v>
      </c>
      <c r="O5" s="1">
        <v>257933628.64052501</v>
      </c>
      <c r="P5" s="1">
        <v>232032847.192242</v>
      </c>
      <c r="Q5" s="1">
        <v>138070839.15152699</v>
      </c>
      <c r="R5" s="1">
        <v>95851707.988172099</v>
      </c>
      <c r="S5" s="1">
        <v>3347678.7806363599</v>
      </c>
      <c r="T5" s="1">
        <v>83604780.191703901</v>
      </c>
      <c r="U5" s="1">
        <v>-30725654.731998999</v>
      </c>
      <c r="V5" s="1">
        <v>0</v>
      </c>
      <c r="W5" s="1">
        <v>0</v>
      </c>
    </row>
    <row r="6" spans="1:23" x14ac:dyDescent="0.25">
      <c r="A6" t="s">
        <v>5</v>
      </c>
      <c r="B6" s="1">
        <v>332333498.81256199</v>
      </c>
      <c r="C6" s="1">
        <v>505849103.19067901</v>
      </c>
      <c r="D6" s="1">
        <v>385206349.23499602</v>
      </c>
      <c r="E6" s="1">
        <v>606854428.84284604</v>
      </c>
      <c r="F6" s="1">
        <v>527478522.43924999</v>
      </c>
      <c r="G6" s="1">
        <v>581438272.55322802</v>
      </c>
      <c r="H6" s="1">
        <v>450681209.84529501</v>
      </c>
      <c r="I6" s="1">
        <v>479007620.15267497</v>
      </c>
      <c r="J6" s="1">
        <v>498009757.14537501</v>
      </c>
      <c r="K6" s="1">
        <v>914611767.05217695</v>
      </c>
      <c r="L6" s="1">
        <v>882182440.938483</v>
      </c>
      <c r="M6" s="1">
        <v>1034568209.08538</v>
      </c>
      <c r="N6" s="1">
        <v>679671067.01877499</v>
      </c>
      <c r="O6" s="1">
        <v>771224967.86226201</v>
      </c>
      <c r="P6" s="1">
        <v>902427391.21100199</v>
      </c>
      <c r="Q6" s="1">
        <v>577383285.50567698</v>
      </c>
      <c r="R6" s="1">
        <v>685448900.06435394</v>
      </c>
      <c r="S6" s="1">
        <v>821508156.79743302</v>
      </c>
      <c r="T6" s="1">
        <v>822438974.23402596</v>
      </c>
      <c r="U6" s="1">
        <v>1125137904.7660999</v>
      </c>
      <c r="V6" s="1">
        <v>1067198915.59803</v>
      </c>
      <c r="W6" s="1">
        <v>840248092.77400005</v>
      </c>
    </row>
    <row r="7" spans="1:23" x14ac:dyDescent="0.25">
      <c r="A7" t="s">
        <v>6</v>
      </c>
      <c r="B7" s="1">
        <v>2005723449.7588799</v>
      </c>
      <c r="C7" s="1">
        <v>2930495580.2895298</v>
      </c>
      <c r="D7" s="1">
        <v>3663096001.46346</v>
      </c>
      <c r="E7" s="1">
        <v>4336265751.7402096</v>
      </c>
      <c r="F7" s="1">
        <v>3548189959.3336501</v>
      </c>
      <c r="G7" s="1">
        <v>4400150564.7190199</v>
      </c>
      <c r="H7" s="1">
        <v>2702031946.7291799</v>
      </c>
      <c r="I7" s="1">
        <v>4734058839.5087605</v>
      </c>
      <c r="J7" s="1">
        <v>3428862840.84761</v>
      </c>
      <c r="K7" s="1">
        <v>3891307311.6648102</v>
      </c>
      <c r="L7" s="1">
        <v>3580358115.1690698</v>
      </c>
      <c r="M7" s="1">
        <v>3458898582.2416301</v>
      </c>
      <c r="N7" s="1">
        <v>2988173265.8206501</v>
      </c>
      <c r="O7" s="1">
        <v>2820637456.1424899</v>
      </c>
      <c r="P7" s="1">
        <v>2519736084.8411398</v>
      </c>
      <c r="Q7" s="1">
        <v>3771637226.8768902</v>
      </c>
      <c r="R7" s="1">
        <v>4786369417.1156502</v>
      </c>
      <c r="S7" s="1">
        <v>2300441492.1059899</v>
      </c>
      <c r="T7" s="1">
        <v>5758537388.4373999</v>
      </c>
      <c r="U7" s="1">
        <v>7950018485.3894396</v>
      </c>
      <c r="V7" s="1">
        <v>5700991085.4822102</v>
      </c>
      <c r="W7" s="1">
        <v>3627787954.0847998</v>
      </c>
    </row>
    <row r="8" spans="1:23" x14ac:dyDescent="0.25">
      <c r="B8" s="2">
        <f>SUM(B2:B7)</f>
        <v>8695276263.0113792</v>
      </c>
      <c r="C8" s="2">
        <f t="shared" ref="C8:W8" si="0">SUM(C2:C7)</f>
        <v>8902194046.8005981</v>
      </c>
      <c r="D8" s="2">
        <f t="shared" si="0"/>
        <v>9989860239.9791756</v>
      </c>
      <c r="E8" s="2">
        <f t="shared" si="0"/>
        <v>12059422452.748222</v>
      </c>
      <c r="F8" s="2">
        <f t="shared" si="0"/>
        <v>10105167800.627754</v>
      </c>
      <c r="G8" s="2">
        <f t="shared" si="0"/>
        <v>11591089781.590168</v>
      </c>
      <c r="H8" s="2">
        <f t="shared" si="0"/>
        <v>9839410680.3565998</v>
      </c>
      <c r="I8" s="2">
        <f t="shared" si="0"/>
        <v>10950694117.247162</v>
      </c>
      <c r="J8" s="2">
        <f t="shared" si="0"/>
        <v>10122855183.72698</v>
      </c>
      <c r="K8" s="2">
        <f t="shared" si="0"/>
        <v>12163004744.257502</v>
      </c>
      <c r="L8" s="2">
        <f t="shared" si="0"/>
        <v>11237509435.654533</v>
      </c>
      <c r="M8" s="2">
        <f t="shared" si="0"/>
        <v>10614895951.768518</v>
      </c>
      <c r="N8" s="2">
        <f t="shared" si="0"/>
        <v>9695661919.0089493</v>
      </c>
      <c r="O8" s="2">
        <f t="shared" si="0"/>
        <v>9405162726.970068</v>
      </c>
      <c r="P8" s="2">
        <f t="shared" si="0"/>
        <v>8671537280.9917603</v>
      </c>
      <c r="Q8" s="2">
        <f t="shared" si="0"/>
        <v>8446349923.0263147</v>
      </c>
      <c r="R8" s="2">
        <f t="shared" si="0"/>
        <v>9583765959.1539707</v>
      </c>
      <c r="S8" s="2">
        <f t="shared" si="0"/>
        <v>8098865059.0212708</v>
      </c>
      <c r="T8" s="2">
        <f t="shared" si="0"/>
        <v>12999102869.659901</v>
      </c>
      <c r="U8" s="2">
        <f t="shared" si="0"/>
        <v>14925764399.746286</v>
      </c>
      <c r="V8" s="2">
        <f t="shared" si="0"/>
        <v>13021788910.095764</v>
      </c>
      <c r="W8" s="2">
        <f t="shared" si="0"/>
        <v>9369252426.0575981</v>
      </c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>
        <v>2000</v>
      </c>
      <c r="C10">
        <v>2001</v>
      </c>
      <c r="D10">
        <v>2002</v>
      </c>
      <c r="E10">
        <v>2003</v>
      </c>
      <c r="F10">
        <v>2004</v>
      </c>
      <c r="G10">
        <v>2005</v>
      </c>
      <c r="H10">
        <v>2006</v>
      </c>
      <c r="I10">
        <v>2007</v>
      </c>
      <c r="J10">
        <v>2008</v>
      </c>
      <c r="K10">
        <v>2009</v>
      </c>
      <c r="L10">
        <v>2010</v>
      </c>
      <c r="M10">
        <v>2011</v>
      </c>
      <c r="N10">
        <v>2012</v>
      </c>
      <c r="O10">
        <v>2013</v>
      </c>
      <c r="P10">
        <v>2014</v>
      </c>
      <c r="Q10">
        <v>2015</v>
      </c>
      <c r="R10">
        <v>2016</v>
      </c>
      <c r="S10">
        <v>2017</v>
      </c>
      <c r="T10">
        <v>2018</v>
      </c>
      <c r="U10">
        <v>2019</v>
      </c>
      <c r="V10">
        <v>2020</v>
      </c>
      <c r="W10">
        <v>2021</v>
      </c>
    </row>
    <row r="11" spans="1:23" x14ac:dyDescent="0.25">
      <c r="A11" t="s">
        <v>1</v>
      </c>
      <c r="B11" s="3">
        <f>B2/B$8</f>
        <v>0.38041110961108532</v>
      </c>
      <c r="C11" s="3">
        <f t="shared" ref="C11:W11" si="1">C2/C$8</f>
        <v>0.2620415786835647</v>
      </c>
      <c r="D11" s="3">
        <f t="shared" si="1"/>
        <v>0.27942298241391905</v>
      </c>
      <c r="E11" s="3">
        <f t="shared" si="1"/>
        <v>0.20329496845295109</v>
      </c>
      <c r="F11" s="3">
        <f t="shared" si="1"/>
        <v>0.24078313934033413</v>
      </c>
      <c r="G11" s="3">
        <f t="shared" si="1"/>
        <v>0.2405545609864328</v>
      </c>
      <c r="H11" s="3">
        <f t="shared" si="1"/>
        <v>0.3029360789236793</v>
      </c>
      <c r="I11" s="3">
        <f t="shared" si="1"/>
        <v>0.2045426300266793</v>
      </c>
      <c r="J11" s="3">
        <f t="shared" si="1"/>
        <v>0.22935782968016027</v>
      </c>
      <c r="K11" s="3">
        <f t="shared" si="1"/>
        <v>0.26678685633968474</v>
      </c>
      <c r="L11" s="3">
        <f t="shared" si="1"/>
        <v>0.28703220249376799</v>
      </c>
      <c r="M11" s="3">
        <f t="shared" si="1"/>
        <v>0.25982685709034681</v>
      </c>
      <c r="N11" s="3">
        <f t="shared" si="1"/>
        <v>0.28016648805901628</v>
      </c>
      <c r="O11" s="3">
        <f t="shared" si="1"/>
        <v>0.32979801638003403</v>
      </c>
      <c r="P11" s="3">
        <f t="shared" si="1"/>
        <v>0.28905122923711063</v>
      </c>
      <c r="Q11" s="3">
        <f t="shared" si="1"/>
        <v>0.29867451544249862</v>
      </c>
      <c r="R11" s="3">
        <f t="shared" si="1"/>
        <v>0.27297634497194417</v>
      </c>
      <c r="S11" s="3">
        <f t="shared" si="1"/>
        <v>0.38318351839489012</v>
      </c>
      <c r="T11" s="3">
        <f t="shared" si="1"/>
        <v>0.29738370326630009</v>
      </c>
      <c r="U11" s="3">
        <f t="shared" si="1"/>
        <v>0.21350423712846617</v>
      </c>
      <c r="V11" s="3">
        <f t="shared" si="1"/>
        <v>0.20206973254240299</v>
      </c>
      <c r="W11" s="3">
        <f t="shared" si="1"/>
        <v>0.25316146705839837</v>
      </c>
    </row>
    <row r="12" spans="1:23" x14ac:dyDescent="0.25">
      <c r="A12" t="s">
        <v>2</v>
      </c>
      <c r="B12" s="3">
        <f t="shared" ref="B12:W12" si="2">B3/B$8</f>
        <v>0.25616436877579229</v>
      </c>
      <c r="C12" s="3">
        <f t="shared" si="2"/>
        <v>0.26008487462216984</v>
      </c>
      <c r="D12" s="3">
        <f t="shared" si="2"/>
        <v>0.19762994211554011</v>
      </c>
      <c r="E12" s="3">
        <f t="shared" si="2"/>
        <v>0.30520734522860854</v>
      </c>
      <c r="F12" s="3">
        <f t="shared" si="2"/>
        <v>0.21419543689150991</v>
      </c>
      <c r="G12" s="3">
        <f t="shared" si="2"/>
        <v>0.22825623454586377</v>
      </c>
      <c r="H12" s="3">
        <f t="shared" si="2"/>
        <v>0.27005301645500979</v>
      </c>
      <c r="I12" s="3">
        <f t="shared" si="2"/>
        <v>0.24263771187790537</v>
      </c>
      <c r="J12" s="3">
        <f t="shared" si="2"/>
        <v>0.29755463135920313</v>
      </c>
      <c r="K12" s="3">
        <f t="shared" si="2"/>
        <v>0.264185197780686</v>
      </c>
      <c r="L12" s="3">
        <f t="shared" si="2"/>
        <v>0.22170562818247957</v>
      </c>
      <c r="M12" s="3">
        <f t="shared" si="2"/>
        <v>0.23697342148191364</v>
      </c>
      <c r="N12" s="3">
        <f t="shared" si="2"/>
        <v>0.26044184146902383</v>
      </c>
      <c r="O12" s="3">
        <f t="shared" si="2"/>
        <v>0.23315931080376076</v>
      </c>
      <c r="P12" s="3">
        <f t="shared" si="2"/>
        <v>0.25884426699896268</v>
      </c>
      <c r="Q12" s="3">
        <f t="shared" si="2"/>
        <v>0.15445782756383269</v>
      </c>
      <c r="R12" s="3">
        <f t="shared" si="2"/>
        <v>0.11977105155883939</v>
      </c>
      <c r="S12" s="3">
        <f t="shared" si="2"/>
        <v>0.20538538031112927</v>
      </c>
      <c r="T12" s="3">
        <f t="shared" si="2"/>
        <v>0.16996287310891281</v>
      </c>
      <c r="U12" s="3">
        <f t="shared" si="2"/>
        <v>0.16699936225185558</v>
      </c>
      <c r="V12" s="3">
        <f t="shared" si="2"/>
        <v>0.26542553572957983</v>
      </c>
      <c r="W12" s="3">
        <f t="shared" si="2"/>
        <v>0.2420078596411552</v>
      </c>
    </row>
    <row r="13" spans="1:23" x14ac:dyDescent="0.25">
      <c r="A13" t="s">
        <v>3</v>
      </c>
      <c r="B13" s="3">
        <f t="shared" ref="B13:W13" si="3">B4/B$8</f>
        <v>6.3409168073062114E-2</v>
      </c>
      <c r="C13" s="3">
        <f t="shared" si="3"/>
        <v>5.8177379407868761E-2</v>
      </c>
      <c r="D13" s="3">
        <f t="shared" si="3"/>
        <v>7.6243469705799274E-2</v>
      </c>
      <c r="E13" s="3">
        <f t="shared" si="3"/>
        <v>4.7749102265836355E-2</v>
      </c>
      <c r="F13" s="3">
        <f t="shared" si="3"/>
        <v>7.7395913277657435E-2</v>
      </c>
      <c r="G13" s="3">
        <f t="shared" si="3"/>
        <v>5.2946469572961868E-2</v>
      </c>
      <c r="H13" s="3">
        <f t="shared" si="3"/>
        <v>6.0234573422541737E-2</v>
      </c>
      <c r="I13" s="3">
        <f t="shared" si="3"/>
        <v>3.7988377255529795E-2</v>
      </c>
      <c r="J13" s="3">
        <f t="shared" si="3"/>
        <v>2.7538808484220099E-2</v>
      </c>
      <c r="K13" s="3">
        <f t="shared" si="3"/>
        <v>2.973343023623724E-2</v>
      </c>
      <c r="L13" s="3">
        <f t="shared" si="3"/>
        <v>3.315822340007004E-2</v>
      </c>
      <c r="M13" s="3">
        <f t="shared" si="3"/>
        <v>2.7225167305201685E-2</v>
      </c>
      <c r="N13" s="3">
        <f t="shared" si="3"/>
        <v>3.8290687211696012E-2</v>
      </c>
      <c r="O13" s="3">
        <f t="shared" si="3"/>
        <v>2.7714714927111601E-2</v>
      </c>
      <c r="P13" s="3">
        <f t="shared" si="3"/>
        <v>3.0703291402829062E-2</v>
      </c>
      <c r="Q13" s="3">
        <f t="shared" si="3"/>
        <v>1.5621450948918841E-2</v>
      </c>
      <c r="R13" s="3">
        <f t="shared" si="3"/>
        <v>2.6304566038252715E-2</v>
      </c>
      <c r="S13" s="3">
        <f t="shared" si="3"/>
        <v>2.5537855152928633E-2</v>
      </c>
      <c r="T13" s="3">
        <f t="shared" si="3"/>
        <v>1.9957954584507314E-2</v>
      </c>
      <c r="U13" s="3">
        <f t="shared" si="3"/>
        <v>1.3535426481745291E-2</v>
      </c>
      <c r="V13" s="3">
        <f t="shared" si="3"/>
        <v>1.2745883860895146E-2</v>
      </c>
      <c r="W13" s="3">
        <f t="shared" si="3"/>
        <v>2.7947796878804068E-2</v>
      </c>
    </row>
    <row r="14" spans="1:23" x14ac:dyDescent="0.25">
      <c r="A14" t="s">
        <v>4</v>
      </c>
      <c r="B14" s="3">
        <f t="shared" ref="B14:W14" si="4">B5/B$8</f>
        <v>3.112718048485285E-2</v>
      </c>
      <c r="C14" s="3">
        <f t="shared" si="4"/>
        <v>3.3685183318325262E-2</v>
      </c>
      <c r="D14" s="3">
        <f t="shared" si="4"/>
        <v>4.1462465904020633E-2</v>
      </c>
      <c r="E14" s="3">
        <f t="shared" si="4"/>
        <v>3.3851659058773423E-2</v>
      </c>
      <c r="F14" s="3">
        <f t="shared" si="4"/>
        <v>6.4300344378985588E-2</v>
      </c>
      <c r="G14" s="3">
        <f t="shared" si="4"/>
        <v>4.8465299714800417E-2</v>
      </c>
      <c r="H14" s="3">
        <f t="shared" si="4"/>
        <v>4.6359462852319143E-2</v>
      </c>
      <c r="I14" s="3">
        <f t="shared" si="4"/>
        <v>3.8782328705340867E-2</v>
      </c>
      <c r="J14" s="3">
        <f t="shared" si="4"/>
        <v>5.7627286701774812E-2</v>
      </c>
      <c r="K14" s="3">
        <f t="shared" si="4"/>
        <v>4.4168543092407225E-2</v>
      </c>
      <c r="L14" s="3">
        <f t="shared" si="4"/>
        <v>6.0992772699770305E-2</v>
      </c>
      <c r="M14" s="3">
        <f t="shared" si="4"/>
        <v>5.2657471058867727E-2</v>
      </c>
      <c r="N14" s="3">
        <f t="shared" si="4"/>
        <v>4.2803517498964161E-2</v>
      </c>
      <c r="O14" s="3">
        <f t="shared" si="4"/>
        <v>2.7424685369970194E-2</v>
      </c>
      <c r="P14" s="3">
        <f t="shared" si="4"/>
        <v>2.6757983005027741E-2</v>
      </c>
      <c r="Q14" s="3">
        <f t="shared" si="4"/>
        <v>1.6346805473346576E-2</v>
      </c>
      <c r="R14" s="3">
        <f t="shared" si="4"/>
        <v>1.0001465853474747E-2</v>
      </c>
      <c r="S14" s="3">
        <f t="shared" si="4"/>
        <v>4.1335159386405668E-4</v>
      </c>
      <c r="T14" s="3">
        <f t="shared" si="4"/>
        <v>6.4315807813813599E-3</v>
      </c>
      <c r="U14" s="3">
        <f t="shared" si="4"/>
        <v>-2.0585649022117278E-3</v>
      </c>
      <c r="V14" s="3">
        <f t="shared" si="4"/>
        <v>0</v>
      </c>
      <c r="W14" s="3">
        <f t="shared" si="4"/>
        <v>0</v>
      </c>
    </row>
    <row r="15" spans="1:23" x14ac:dyDescent="0.25">
      <c r="A15" t="s">
        <v>5</v>
      </c>
      <c r="B15" s="3">
        <f t="shared" ref="B15:W16" si="5">B6/B$8</f>
        <v>3.8220004604829778E-2</v>
      </c>
      <c r="C15" s="3">
        <f t="shared" si="5"/>
        <v>5.6822969768051568E-2</v>
      </c>
      <c r="D15" s="3">
        <f t="shared" si="5"/>
        <v>3.8559733567984228E-2</v>
      </c>
      <c r="E15" s="3">
        <f t="shared" si="5"/>
        <v>5.0322014277271628E-2</v>
      </c>
      <c r="F15" s="3">
        <f t="shared" si="5"/>
        <v>5.2198888019106611E-2</v>
      </c>
      <c r="G15" s="3">
        <f t="shared" si="5"/>
        <v>5.0162519962248207E-2</v>
      </c>
      <c r="H15" s="3">
        <f t="shared" si="5"/>
        <v>4.5803679151743812E-2</v>
      </c>
      <c r="I15" s="3">
        <f t="shared" si="5"/>
        <v>4.3742215335760858E-2</v>
      </c>
      <c r="J15" s="3">
        <f t="shared" si="5"/>
        <v>4.9196570345681895E-2</v>
      </c>
      <c r="K15" s="3">
        <f t="shared" si="5"/>
        <v>7.5196202441998636E-2</v>
      </c>
      <c r="L15" s="3">
        <f t="shared" si="5"/>
        <v>7.8503377104136768E-2</v>
      </c>
      <c r="M15" s="3">
        <f t="shared" si="5"/>
        <v>9.7463810647433938E-2</v>
      </c>
      <c r="N15" s="3">
        <f t="shared" si="5"/>
        <v>7.010053286679041E-2</v>
      </c>
      <c r="O15" s="3">
        <f t="shared" si="5"/>
        <v>8.2000172697779247E-2</v>
      </c>
      <c r="P15" s="3">
        <f t="shared" si="5"/>
        <v>0.10406775199930776</v>
      </c>
      <c r="Q15" s="3">
        <f t="shared" si="5"/>
        <v>6.8358911336555347E-2</v>
      </c>
      <c r="R15" s="3">
        <f t="shared" si="5"/>
        <v>7.1521873863128388E-2</v>
      </c>
      <c r="S15" s="3">
        <f t="shared" si="5"/>
        <v>0.10143497277835993</v>
      </c>
      <c r="T15" s="3">
        <f t="shared" si="5"/>
        <v>6.32689026681688E-2</v>
      </c>
      <c r="U15" s="3">
        <f t="shared" si="5"/>
        <v>7.5382263489649173E-2</v>
      </c>
      <c r="V15" s="3">
        <f t="shared" si="5"/>
        <v>8.1954862190296532E-2</v>
      </c>
      <c r="W15" s="3">
        <f t="shared" si="5"/>
        <v>8.9681444640889063E-2</v>
      </c>
    </row>
    <row r="16" spans="1:23" x14ac:dyDescent="0.25">
      <c r="A16" t="s">
        <v>6</v>
      </c>
      <c r="B16" s="3">
        <f>B7/B$8</f>
        <v>0.23066816845037774</v>
      </c>
      <c r="C16" s="3">
        <f>C7/C$8</f>
        <v>0.32918801420002008</v>
      </c>
      <c r="D16" s="3">
        <f>D7/D$8</f>
        <v>0.36668140629273666</v>
      </c>
      <c r="E16" s="3">
        <f>E7/E$8</f>
        <v>0.35957491071655906</v>
      </c>
      <c r="F16" s="3">
        <f>F7/F$8</f>
        <v>0.35112627809240626</v>
      </c>
      <c r="G16" s="3">
        <f>G7/G$8</f>
        <v>0.37961491521769303</v>
      </c>
      <c r="H16" s="3">
        <f>H7/H$8</f>
        <v>0.27461318919470623</v>
      </c>
      <c r="I16" s="3">
        <f>I7/I$8</f>
        <v>0.43230673679878395</v>
      </c>
      <c r="J16" s="3">
        <f>J7/J$8</f>
        <v>0.33872487342895968</v>
      </c>
      <c r="K16" s="3">
        <f>K7/K$8</f>
        <v>0.31992977010898616</v>
      </c>
      <c r="L16" s="3">
        <f>L7/L$8</f>
        <v>0.31860779611977519</v>
      </c>
      <c r="M16" s="3">
        <f>M7/M$8</f>
        <v>0.32585327241623624</v>
      </c>
      <c r="N16" s="3">
        <f>N7/N$8</f>
        <v>0.30819693289450928</v>
      </c>
      <c r="O16" s="3">
        <f>O7/O$8</f>
        <v>0.29990309982134417</v>
      </c>
      <c r="P16" s="3">
        <f>P7/P$8</f>
        <v>0.29057547735676215</v>
      </c>
      <c r="Q16" s="3">
        <f>Q7/Q$8</f>
        <v>0.44654048923484785</v>
      </c>
      <c r="R16" s="3">
        <f>R7/R$8</f>
        <v>0.49942469771436049</v>
      </c>
      <c r="S16" s="3">
        <f>S7/S$8</f>
        <v>0.28404492176882784</v>
      </c>
      <c r="T16" s="3">
        <f>T7/T$8</f>
        <v>0.44299498559072964</v>
      </c>
      <c r="U16" s="3">
        <f>U7/U$8</f>
        <v>0.53263727555049556</v>
      </c>
      <c r="V16" s="3">
        <f>V7/V$8</f>
        <v>0.43780398567682544</v>
      </c>
      <c r="W16" s="3">
        <f t="shared" si="5"/>
        <v>0.38720143178075345</v>
      </c>
    </row>
    <row r="17" spans="2:23" x14ac:dyDescent="0.25">
      <c r="B17" t="str">
        <f>IF(SUM(B11:B16)=1,"","Error")</f>
        <v/>
      </c>
      <c r="C17" t="str">
        <f t="shared" ref="C17:W17" si="6">IF(SUM(C11:C16)=1,"","Error")</f>
        <v/>
      </c>
      <c r="D17" t="str">
        <f t="shared" si="6"/>
        <v/>
      </c>
      <c r="E17" t="str">
        <f t="shared" si="6"/>
        <v/>
      </c>
      <c r="F17" t="str">
        <f t="shared" si="6"/>
        <v/>
      </c>
      <c r="G17" t="str">
        <f t="shared" si="6"/>
        <v/>
      </c>
      <c r="H17" t="str">
        <f t="shared" si="6"/>
        <v/>
      </c>
      <c r="I17" t="str">
        <f t="shared" si="6"/>
        <v/>
      </c>
      <c r="J17" t="str">
        <f t="shared" si="6"/>
        <v/>
      </c>
      <c r="K17" t="str">
        <f t="shared" si="6"/>
        <v/>
      </c>
      <c r="L17" t="str">
        <f t="shared" si="6"/>
        <v/>
      </c>
      <c r="M17" t="str">
        <f t="shared" si="6"/>
        <v/>
      </c>
      <c r="N17" t="str">
        <f t="shared" si="6"/>
        <v/>
      </c>
      <c r="O17" t="str">
        <f t="shared" si="6"/>
        <v/>
      </c>
      <c r="P17" t="str">
        <f t="shared" si="6"/>
        <v/>
      </c>
      <c r="Q17" t="str">
        <f t="shared" si="6"/>
        <v/>
      </c>
      <c r="R17" t="str">
        <f t="shared" si="6"/>
        <v/>
      </c>
      <c r="S17" t="str">
        <f t="shared" si="6"/>
        <v/>
      </c>
      <c r="T17" t="str">
        <f t="shared" si="6"/>
        <v/>
      </c>
      <c r="U17" t="str">
        <f t="shared" si="6"/>
        <v/>
      </c>
      <c r="V17" t="str">
        <f t="shared" si="6"/>
        <v/>
      </c>
      <c r="W17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amount_top_vendor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2022-12-27T23:03:40Z</dcterms:created>
  <dcterms:modified xsi:type="dcterms:W3CDTF">2022-12-27T23:03:40Z</dcterms:modified>
</cp:coreProperties>
</file>