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Repositories\Lookup-Tables\ImportAids\"/>
    </mc:Choice>
  </mc:AlternateContent>
  <xr:revisionPtr revIDLastSave="0" documentId="13_ncr:1_{5020E4A4-8752-4956-9EB1-20D7A6DBA983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ErrorLogging.FPDSstage1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" l="1"/>
  <c r="D293" i="1"/>
  <c r="D292" i="1"/>
  <c r="D291" i="1"/>
  <c r="E291" i="1" s="1"/>
  <c r="D290" i="1"/>
  <c r="D289" i="1"/>
  <c r="D288" i="1"/>
  <c r="D287" i="1"/>
  <c r="D286" i="1"/>
  <c r="D285" i="1"/>
  <c r="D284" i="1"/>
  <c r="D283" i="1"/>
  <c r="E283" i="1" s="1"/>
  <c r="D282" i="1"/>
  <c r="D281" i="1"/>
  <c r="D280" i="1"/>
  <c r="D279" i="1"/>
  <c r="D278" i="1"/>
  <c r="D277" i="1"/>
  <c r="D276" i="1"/>
  <c r="D275" i="1"/>
  <c r="E275" i="1" s="1"/>
  <c r="D274" i="1"/>
  <c r="D273" i="1"/>
  <c r="D272" i="1"/>
  <c r="D271" i="1"/>
  <c r="D270" i="1"/>
  <c r="D269" i="1"/>
  <c r="D268" i="1"/>
  <c r="D267" i="1"/>
  <c r="E267" i="1" s="1"/>
  <c r="D266" i="1"/>
  <c r="D265" i="1"/>
  <c r="D264" i="1"/>
  <c r="D263" i="1"/>
  <c r="D262" i="1"/>
  <c r="D261" i="1"/>
  <c r="D260" i="1"/>
  <c r="D259" i="1"/>
  <c r="E259" i="1" s="1"/>
  <c r="D258" i="1"/>
  <c r="D257" i="1"/>
  <c r="D256" i="1"/>
  <c r="D255" i="1"/>
  <c r="D254" i="1"/>
  <c r="D253" i="1"/>
  <c r="D252" i="1"/>
  <c r="D251" i="1"/>
  <c r="E251" i="1" s="1"/>
  <c r="D250" i="1"/>
  <c r="D249" i="1"/>
  <c r="D248" i="1"/>
  <c r="D247" i="1"/>
  <c r="D246" i="1"/>
  <c r="D245" i="1"/>
  <c r="D244" i="1"/>
  <c r="D243" i="1"/>
  <c r="E243" i="1" s="1"/>
  <c r="D242" i="1"/>
  <c r="D241" i="1"/>
  <c r="D240" i="1"/>
  <c r="D239" i="1"/>
  <c r="D238" i="1"/>
  <c r="D237" i="1"/>
  <c r="D236" i="1"/>
  <c r="D235" i="1"/>
  <c r="E235" i="1" s="1"/>
  <c r="D234" i="1"/>
  <c r="D233" i="1"/>
  <c r="D232" i="1"/>
  <c r="D231" i="1"/>
  <c r="E231" i="1" s="1"/>
  <c r="D230" i="1"/>
  <c r="D229" i="1"/>
  <c r="D228" i="1"/>
  <c r="D227" i="1"/>
  <c r="D226" i="1"/>
  <c r="D225" i="1"/>
  <c r="D224" i="1"/>
  <c r="D223" i="1"/>
  <c r="E223" i="1" s="1"/>
  <c r="D222" i="1"/>
  <c r="D221" i="1"/>
  <c r="D220" i="1"/>
  <c r="D219" i="1"/>
  <c r="E219" i="1" s="1"/>
  <c r="D218" i="1"/>
  <c r="D217" i="1"/>
  <c r="D216" i="1"/>
  <c r="D215" i="1"/>
  <c r="E215" i="1" s="1"/>
  <c r="D214" i="1"/>
  <c r="D213" i="1"/>
  <c r="D212" i="1"/>
  <c r="D211" i="1"/>
  <c r="D210" i="1"/>
  <c r="D209" i="1"/>
  <c r="D208" i="1"/>
  <c r="D207" i="1"/>
  <c r="E207" i="1" s="1"/>
  <c r="D206" i="1"/>
  <c r="D205" i="1"/>
  <c r="D204" i="1"/>
  <c r="D203" i="1"/>
  <c r="D202" i="1"/>
  <c r="D201" i="1"/>
  <c r="D200" i="1"/>
  <c r="D199" i="1"/>
  <c r="E199" i="1" s="1"/>
  <c r="D198" i="1"/>
  <c r="D197" i="1"/>
  <c r="D196" i="1"/>
  <c r="D195" i="1"/>
  <c r="E195" i="1" s="1"/>
  <c r="D194" i="1"/>
  <c r="D193" i="1"/>
  <c r="D192" i="1"/>
  <c r="D191" i="1"/>
  <c r="E191" i="1" s="1"/>
  <c r="D190" i="1"/>
  <c r="D189" i="1"/>
  <c r="D188" i="1"/>
  <c r="D187" i="1"/>
  <c r="E187" i="1" s="1"/>
  <c r="D186" i="1"/>
  <c r="D185" i="1"/>
  <c r="D184" i="1"/>
  <c r="D183" i="1"/>
  <c r="E183" i="1" s="1"/>
  <c r="D182" i="1"/>
  <c r="D181" i="1"/>
  <c r="D180" i="1"/>
  <c r="D179" i="1"/>
  <c r="E179" i="1" s="1"/>
  <c r="D178" i="1"/>
  <c r="D177" i="1"/>
  <c r="D176" i="1"/>
  <c r="D175" i="1"/>
  <c r="E175" i="1" s="1"/>
  <c r="D174" i="1"/>
  <c r="D173" i="1"/>
  <c r="D172" i="1"/>
  <c r="D171" i="1"/>
  <c r="E171" i="1" s="1"/>
  <c r="D170" i="1"/>
  <c r="D169" i="1"/>
  <c r="D168" i="1"/>
  <c r="D167" i="1"/>
  <c r="E167" i="1" s="1"/>
  <c r="D166" i="1"/>
  <c r="D165" i="1"/>
  <c r="D164" i="1"/>
  <c r="D163" i="1"/>
  <c r="E163" i="1" s="1"/>
  <c r="D162" i="1"/>
  <c r="D161" i="1"/>
  <c r="D160" i="1"/>
  <c r="D159" i="1"/>
  <c r="E159" i="1" s="1"/>
  <c r="D158" i="1"/>
  <c r="D157" i="1"/>
  <c r="D156" i="1"/>
  <c r="D155" i="1"/>
  <c r="E155" i="1" s="1"/>
  <c r="D154" i="1"/>
  <c r="D153" i="1"/>
  <c r="D152" i="1"/>
  <c r="D151" i="1"/>
  <c r="D150" i="1"/>
  <c r="D149" i="1"/>
  <c r="D148" i="1"/>
  <c r="D147" i="1"/>
  <c r="D146" i="1"/>
  <c r="D145" i="1"/>
  <c r="D144" i="1"/>
  <c r="D143" i="1"/>
  <c r="E143" i="1" s="1"/>
  <c r="D142" i="1"/>
  <c r="D141" i="1"/>
  <c r="D140" i="1"/>
  <c r="D139" i="1"/>
  <c r="E139" i="1" s="1"/>
  <c r="D138" i="1"/>
  <c r="D137" i="1"/>
  <c r="D136" i="1"/>
  <c r="D135" i="1"/>
  <c r="E135" i="1" s="1"/>
  <c r="D134" i="1"/>
  <c r="D133" i="1"/>
  <c r="D132" i="1"/>
  <c r="D131" i="1"/>
  <c r="E131" i="1" s="1"/>
  <c r="D130" i="1"/>
  <c r="D129" i="1"/>
  <c r="D128" i="1"/>
  <c r="D127" i="1"/>
  <c r="E127" i="1" s="1"/>
  <c r="D126" i="1"/>
  <c r="D125" i="1"/>
  <c r="D124" i="1"/>
  <c r="D123" i="1"/>
  <c r="E123" i="1" s="1"/>
  <c r="D122" i="1"/>
  <c r="D121" i="1"/>
  <c r="D120" i="1"/>
  <c r="D119" i="1"/>
  <c r="E119" i="1" s="1"/>
  <c r="D118" i="1"/>
  <c r="D117" i="1"/>
  <c r="D116" i="1"/>
  <c r="D115" i="1"/>
  <c r="E115" i="1" s="1"/>
  <c r="D114" i="1"/>
  <c r="D113" i="1"/>
  <c r="D112" i="1"/>
  <c r="D111" i="1"/>
  <c r="E111" i="1" s="1"/>
  <c r="D110" i="1"/>
  <c r="D109" i="1"/>
  <c r="D108" i="1"/>
  <c r="D107" i="1"/>
  <c r="E107" i="1" s="1"/>
  <c r="D106" i="1"/>
  <c r="D105" i="1"/>
  <c r="D104" i="1"/>
  <c r="D103" i="1"/>
  <c r="D102" i="1"/>
  <c r="D101" i="1"/>
  <c r="D100" i="1"/>
  <c r="D99" i="1"/>
  <c r="E99" i="1" s="1"/>
  <c r="D98" i="1"/>
  <c r="D97" i="1"/>
  <c r="D96" i="1"/>
  <c r="D95" i="1"/>
  <c r="D94" i="1"/>
  <c r="D93" i="1"/>
  <c r="D92" i="1"/>
  <c r="D91" i="1"/>
  <c r="E91" i="1" s="1"/>
  <c r="D90" i="1"/>
  <c r="D89" i="1"/>
  <c r="D88" i="1"/>
  <c r="D87" i="1"/>
  <c r="E87" i="1" s="1"/>
  <c r="D86" i="1"/>
  <c r="D85" i="1"/>
  <c r="D84" i="1"/>
  <c r="D83" i="1"/>
  <c r="D82" i="1"/>
  <c r="D81" i="1"/>
  <c r="D80" i="1"/>
  <c r="D79" i="1"/>
  <c r="E79" i="1" s="1"/>
  <c r="D78" i="1"/>
  <c r="D77" i="1"/>
  <c r="D76" i="1"/>
  <c r="D75" i="1"/>
  <c r="E75" i="1" s="1"/>
  <c r="D74" i="1"/>
  <c r="D73" i="1"/>
  <c r="D72" i="1"/>
  <c r="D71" i="1"/>
  <c r="E71" i="1" s="1"/>
  <c r="D70" i="1"/>
  <c r="D69" i="1"/>
  <c r="D68" i="1"/>
  <c r="D67" i="1"/>
  <c r="D66" i="1"/>
  <c r="D65" i="1"/>
  <c r="D64" i="1"/>
  <c r="D63" i="1"/>
  <c r="E63" i="1" s="1"/>
  <c r="D62" i="1"/>
  <c r="D61" i="1"/>
  <c r="D60" i="1"/>
  <c r="D59" i="1"/>
  <c r="E59" i="1" s="1"/>
  <c r="D58" i="1"/>
  <c r="D57" i="1"/>
  <c r="D56" i="1"/>
  <c r="D55" i="1"/>
  <c r="E55" i="1" s="1"/>
  <c r="D54" i="1"/>
  <c r="D53" i="1"/>
  <c r="D52" i="1"/>
  <c r="D51" i="1"/>
  <c r="D50" i="1"/>
  <c r="D49" i="1"/>
  <c r="D48" i="1"/>
  <c r="D47" i="1"/>
  <c r="E47" i="1" s="1"/>
  <c r="D46" i="1"/>
  <c r="D45" i="1"/>
  <c r="D44" i="1"/>
  <c r="D43" i="1"/>
  <c r="E43" i="1" s="1"/>
  <c r="D42" i="1"/>
  <c r="D41" i="1"/>
  <c r="D40" i="1"/>
  <c r="D39" i="1"/>
  <c r="E39" i="1" s="1"/>
  <c r="D38" i="1"/>
  <c r="D37" i="1"/>
  <c r="D36" i="1"/>
  <c r="D35" i="1"/>
  <c r="E35" i="1" s="1"/>
  <c r="D34" i="1"/>
  <c r="D33" i="1"/>
  <c r="D32" i="1"/>
  <c r="D31" i="1"/>
  <c r="D30" i="1"/>
  <c r="D29" i="1"/>
  <c r="D28" i="1"/>
  <c r="D27" i="1"/>
  <c r="E27" i="1" s="1"/>
  <c r="D26" i="1"/>
  <c r="D25" i="1"/>
  <c r="D24" i="1"/>
  <c r="D23" i="1"/>
  <c r="D22" i="1"/>
  <c r="D21" i="1"/>
  <c r="D20" i="1"/>
  <c r="D19" i="1"/>
  <c r="E19" i="1" s="1"/>
  <c r="D18" i="1"/>
  <c r="D17" i="1"/>
  <c r="D16" i="1"/>
  <c r="D15" i="1"/>
  <c r="E15" i="1" s="1"/>
  <c r="D14" i="1"/>
  <c r="D13" i="1"/>
  <c r="D12" i="1"/>
  <c r="D11" i="1"/>
  <c r="D10" i="1"/>
  <c r="D9" i="1"/>
  <c r="D8" i="1"/>
  <c r="D7" i="1"/>
  <c r="D6" i="1"/>
  <c r="D295" i="1"/>
  <c r="E295" i="1" s="1"/>
  <c r="E288" i="1"/>
  <c r="E287" i="1"/>
  <c r="E284" i="1"/>
  <c r="E280" i="1"/>
  <c r="E279" i="1"/>
  <c r="E276" i="1"/>
  <c r="E272" i="1"/>
  <c r="E271" i="1"/>
  <c r="E268" i="1"/>
  <c r="E264" i="1"/>
  <c r="E263" i="1"/>
  <c r="E260" i="1"/>
  <c r="E256" i="1"/>
  <c r="E255" i="1"/>
  <c r="E252" i="1"/>
  <c r="E248" i="1"/>
  <c r="E247" i="1"/>
  <c r="E244" i="1"/>
  <c r="E240" i="1"/>
  <c r="E239" i="1"/>
  <c r="E236" i="1"/>
  <c r="E227" i="1"/>
  <c r="E216" i="1"/>
  <c r="E212" i="1"/>
  <c r="E211" i="1"/>
  <c r="E208" i="1"/>
  <c r="E204" i="1"/>
  <c r="E203" i="1"/>
  <c r="E192" i="1"/>
  <c r="E188" i="1"/>
  <c r="E184" i="1"/>
  <c r="E180" i="1"/>
  <c r="E176" i="1"/>
  <c r="E172" i="1"/>
  <c r="E168" i="1"/>
  <c r="E164" i="1"/>
  <c r="E144" i="1"/>
  <c r="E140" i="1"/>
  <c r="E136" i="1"/>
  <c r="E104" i="1"/>
  <c r="E103" i="1"/>
  <c r="E100" i="1"/>
  <c r="E96" i="1"/>
  <c r="E95" i="1"/>
  <c r="E92" i="1"/>
  <c r="E83" i="1"/>
  <c r="E72" i="1"/>
  <c r="E68" i="1"/>
  <c r="E67" i="1"/>
  <c r="E51" i="1"/>
  <c r="E32" i="1"/>
  <c r="E31" i="1"/>
  <c r="E28" i="1"/>
  <c r="E24" i="1"/>
  <c r="E23" i="1"/>
  <c r="E20" i="1"/>
  <c r="E11" i="1"/>
  <c r="E290" i="1"/>
  <c r="E289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234" i="1"/>
  <c r="E226" i="1"/>
  <c r="E218" i="1"/>
  <c r="E210" i="1"/>
  <c r="E202" i="1"/>
  <c r="E196" i="1"/>
  <c r="E194" i="1"/>
  <c r="E170" i="1"/>
  <c r="E162" i="1"/>
  <c r="E154" i="1"/>
  <c r="E146" i="1"/>
  <c r="E138" i="1"/>
  <c r="E132" i="1"/>
  <c r="E130" i="1"/>
  <c r="E106" i="1"/>
  <c r="E98" i="1"/>
  <c r="E90" i="1"/>
  <c r="E82" i="1"/>
  <c r="E74" i="1"/>
  <c r="E66" i="1"/>
  <c r="E42" i="1"/>
  <c r="E34" i="1"/>
  <c r="E26" i="1"/>
  <c r="E18" i="1"/>
  <c r="E10" i="1"/>
  <c r="E294" i="1"/>
  <c r="E293" i="1"/>
  <c r="E292" i="1"/>
  <c r="E286" i="1"/>
  <c r="E285" i="1"/>
  <c r="E282" i="1"/>
  <c r="E281" i="1"/>
  <c r="E278" i="1"/>
  <c r="E277" i="1"/>
  <c r="E274" i="1"/>
  <c r="E273" i="1"/>
  <c r="E270" i="1"/>
  <c r="E269" i="1"/>
  <c r="E266" i="1"/>
  <c r="E265" i="1"/>
  <c r="E262" i="1"/>
  <c r="E261" i="1"/>
  <c r="E258" i="1"/>
  <c r="E257" i="1"/>
  <c r="E254" i="1"/>
  <c r="E253" i="1"/>
  <c r="E250" i="1"/>
  <c r="E249" i="1"/>
  <c r="E246" i="1"/>
  <c r="E245" i="1"/>
  <c r="E242" i="1"/>
  <c r="E241" i="1"/>
  <c r="E238" i="1"/>
  <c r="E237" i="1"/>
  <c r="E233" i="1"/>
  <c r="E232" i="1"/>
  <c r="E230" i="1"/>
  <c r="E229" i="1"/>
  <c r="E228" i="1"/>
  <c r="E225" i="1"/>
  <c r="E224" i="1"/>
  <c r="E222" i="1"/>
  <c r="E221" i="1"/>
  <c r="E220" i="1"/>
  <c r="E217" i="1"/>
  <c r="E214" i="1"/>
  <c r="E213" i="1"/>
  <c r="E209" i="1"/>
  <c r="E206" i="1"/>
  <c r="E205" i="1"/>
  <c r="E201" i="1"/>
  <c r="E200" i="1"/>
  <c r="E198" i="1"/>
  <c r="E197" i="1"/>
  <c r="E193" i="1"/>
  <c r="E190" i="1"/>
  <c r="E189" i="1"/>
  <c r="E186" i="1"/>
  <c r="E185" i="1"/>
  <c r="E182" i="1"/>
  <c r="E181" i="1"/>
  <c r="E178" i="1"/>
  <c r="E177" i="1"/>
  <c r="E174" i="1"/>
  <c r="E173" i="1"/>
  <c r="E169" i="1"/>
  <c r="E166" i="1"/>
  <c r="E165" i="1"/>
  <c r="E161" i="1"/>
  <c r="E160" i="1"/>
  <c r="E158" i="1"/>
  <c r="E157" i="1"/>
  <c r="E156" i="1"/>
  <c r="E153" i="1"/>
  <c r="E152" i="1"/>
  <c r="E151" i="1"/>
  <c r="E150" i="1"/>
  <c r="E149" i="1"/>
  <c r="E148" i="1"/>
  <c r="E147" i="1"/>
  <c r="E145" i="1"/>
  <c r="E142" i="1"/>
  <c r="E141" i="1"/>
  <c r="E137" i="1"/>
  <c r="E134" i="1"/>
  <c r="E133" i="1"/>
  <c r="E129" i="1"/>
  <c r="E128" i="1"/>
  <c r="E126" i="1"/>
  <c r="E125" i="1"/>
  <c r="E124" i="1"/>
  <c r="E122" i="1"/>
  <c r="E121" i="1"/>
  <c r="E120" i="1"/>
  <c r="E118" i="1"/>
  <c r="E117" i="1"/>
  <c r="E116" i="1"/>
  <c r="E114" i="1"/>
  <c r="E113" i="1"/>
  <c r="E112" i="1"/>
  <c r="E110" i="1"/>
  <c r="E109" i="1"/>
  <c r="E108" i="1"/>
  <c r="E105" i="1"/>
  <c r="E102" i="1"/>
  <c r="E101" i="1"/>
  <c r="E97" i="1"/>
  <c r="E94" i="1"/>
  <c r="E93" i="1"/>
  <c r="E89" i="1"/>
  <c r="E88" i="1"/>
  <c r="E86" i="1"/>
  <c r="E85" i="1"/>
  <c r="E84" i="1"/>
  <c r="E81" i="1"/>
  <c r="E80" i="1"/>
  <c r="E78" i="1"/>
  <c r="E77" i="1"/>
  <c r="E76" i="1"/>
  <c r="E73" i="1"/>
  <c r="E70" i="1"/>
  <c r="E69" i="1"/>
  <c r="E65" i="1"/>
  <c r="E64" i="1"/>
  <c r="E62" i="1"/>
  <c r="E61" i="1"/>
  <c r="E60" i="1"/>
  <c r="E58" i="1"/>
  <c r="E57" i="1"/>
  <c r="E56" i="1"/>
  <c r="E54" i="1"/>
  <c r="E53" i="1"/>
  <c r="E52" i="1"/>
  <c r="E50" i="1"/>
  <c r="E49" i="1"/>
  <c r="E48" i="1"/>
  <c r="E46" i="1"/>
  <c r="E45" i="1"/>
  <c r="E44" i="1"/>
  <c r="E41" i="1"/>
  <c r="E40" i="1"/>
  <c r="E38" i="1"/>
  <c r="E37" i="1"/>
  <c r="E36" i="1"/>
  <c r="E33" i="1"/>
  <c r="E30" i="1"/>
  <c r="E29" i="1"/>
  <c r="E25" i="1"/>
  <c r="E22" i="1"/>
  <c r="E21" i="1"/>
  <c r="E17" i="1"/>
  <c r="E16" i="1"/>
  <c r="E14" i="1"/>
  <c r="E13" i="1"/>
  <c r="E12" i="1"/>
  <c r="E9" i="1"/>
  <c r="E8" i="1"/>
  <c r="E7" i="1"/>
  <c r="E6" i="1"/>
</calcChain>
</file>

<file path=xl/sharedStrings.xml><?xml version="1.0" encoding="utf-8"?>
<sst xmlns="http://schemas.openxmlformats.org/spreadsheetml/2006/main" count="315" uniqueCount="298">
  <si>
    <t>SET ANSI_NULLS ON</t>
  </si>
  <si>
    <t>GO</t>
  </si>
  <si>
    <t>SET QUOTED_IDENTIFIER ON</t>
  </si>
  <si>
    <t>CREATE TABLE [ErrorLogging].[FPDSstage1](</t>
  </si>
  <si>
    <t>[gfe_gfp] [varchar](255) NULL,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</si>
  <si>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</si>
  <si>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</si>
  <si>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</si>
  <si>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</si>
  <si>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</si>
  <si>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</si>
  <si>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</si>
  <si>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</si>
  <si>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</si>
  <si>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</si>
  <si>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</si>
  <si>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</si>
  <si>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</si>
  <si>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</si>
  <si>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</si>
  <si>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</si>
  <si>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</si>
  <si>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</si>
  <si>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</si>
  <si>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</si>
  <si>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</si>
  <si>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</si>
  <si>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</si>
  <si>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</si>
  <si>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</si>
  <si>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</si>
  <si>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</si>
  <si>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</si>
  <si>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</si>
  <si>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</si>
  <si>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</si>
  <si>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</si>
  <si>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</si>
  <si>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</si>
  <si>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</si>
  <si>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</si>
  <si>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</si>
  <si>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</si>
  <si>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</si>
  <si>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</si>
  <si>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</si>
  <si>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</si>
  <si>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</si>
  <si>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</si>
  <si>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</si>
  <si>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</si>
  <si>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</si>
  <si>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</si>
  <si>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</si>
  <si>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</si>
  <si>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</si>
  <si>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</si>
  <si>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</si>
  <si>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</si>
  <si>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</si>
  <si>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</si>
  <si>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</si>
  <si>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</si>
  <si>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</si>
  <si>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</si>
  <si>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</si>
  <si>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</si>
  <si>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</si>
  <si>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</si>
  <si>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</si>
  <si>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</si>
  <si>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</si>
  <si>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</si>
  <si>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</si>
  <si>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</si>
  <si>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</si>
  <si>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</si>
  <si>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</si>
  <si>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</si>
  <si>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</si>
  <si>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</si>
  <si>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</si>
  <si>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</si>
  <si>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</si>
  <si>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</si>
  <si>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</si>
  <si>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</si>
  <si>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</si>
  <si>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</si>
  <si>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</si>
  <si>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</si>
  <si>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</si>
  <si>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</si>
  <si>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</si>
  <si>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</si>
  <si>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</si>
  <si>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</si>
  <si>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</si>
  <si>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</si>
  <si>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</si>
  <si>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</si>
  <si>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</si>
  <si>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</si>
  <si>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</si>
  <si>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</si>
  <si>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</si>
  <si>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</si>
  <si>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</si>
  <si>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</si>
  <si>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</si>
  <si>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</si>
  <si>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</si>
  <si>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</si>
  <si>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</si>
  <si>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</si>
  <si>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</si>
  <si>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[commercial_item_test_program_code] [varchar](255) NULL,</t>
  </si>
  <si>
    <t>[commercial_item_test_program]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</si>
  <si>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</si>
  <si>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</si>
  <si>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</si>
  <si>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</si>
  <si>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</si>
  <si>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</si>
  <si>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</si>
  <si>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</si>
  <si>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</si>
  <si>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</si>
  <si>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</si>
  <si>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</si>
  <si>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</si>
  <si>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</si>
  <si>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</si>
  <si>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</si>
  <si>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</si>
  <si>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</si>
  <si>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</si>
  <si>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</si>
  <si>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</si>
  <si>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</si>
  <si>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</si>
  <si>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</si>
  <si>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</si>
  <si>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</si>
  <si>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</si>
  <si>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</si>
  <si>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</si>
  <si>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</si>
  <si>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[gfe_gfp_code]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</si>
  <si>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</si>
  <si>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</si>
  <si>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</si>
  <si>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</si>
  <si>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</si>
  <si>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</si>
  <si>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</si>
  <si>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</si>
  <si>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</si>
  <si>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</si>
  <si>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</si>
  <si>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</si>
  <si>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</si>
  <si>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</si>
  <si>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</si>
  <si>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</si>
  <si>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[alaskan_native_owned_corporation_or_firm] [varchar](255) NULL,</t>
  </si>
  <si>
    <t>[american_indian_owned_business] [varchar](255) NULL,</t>
  </si>
  <si>
    <t>[indian_tribe_federally_recognized] [varchar](255) NULL,</t>
  </si>
  <si>
    <t>[native_hawaiian_owned_business] [varchar](255) NULL,</t>
  </si>
  <si>
    <t>[tribally_owned_business]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</si>
  <si>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</si>
  <si>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</si>
  <si>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</si>
  <si>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</si>
  <si>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</si>
  <si>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</si>
  <si>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</si>
  <si>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</si>
  <si>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</si>
  <si>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</si>
  <si>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</si>
  <si>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</si>
  <si>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</si>
  <si>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</si>
  <si>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</si>
  <si>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</si>
  <si>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</si>
  <si>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</si>
  <si>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</si>
  <si>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</si>
  <si>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</si>
  <si>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</si>
  <si>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</si>
  <si>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</si>
  <si>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</si>
  <si>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</si>
  <si>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</si>
  <si>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</si>
  <si>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</si>
  <si>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</si>
  <si>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</si>
  <si>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</si>
  <si>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</si>
  <si>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</si>
  <si>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</si>
  <si>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</si>
  <si>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</si>
  <si>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</si>
  <si>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</si>
  <si>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</si>
  <si>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</si>
  <si>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</si>
  <si>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</si>
  <si>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</si>
  <si>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</si>
  <si>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</si>
  <si>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</si>
  <si>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</si>
  <si>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</si>
  <si>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[receives_grants] [varchar](255) NULL,</t>
  </si>
  <si>
    <t>[receives_contracts_and_grants]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</si>
  <si>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</si>
  <si>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</si>
  <si>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</si>
  <si>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</si>
  <si>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</si>
  <si>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</si>
  <si>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</si>
  <si>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</si>
  <si>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</si>
  <si>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[foreign_owned_and_located]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</si>
  <si>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</si>
  <si>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</si>
  <si>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</si>
  <si>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</si>
  <si>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</si>
  <si>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</si>
  <si>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</si>
  <si>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</si>
  <si>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</si>
  <si>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</si>
  <si>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</si>
  <si>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</si>
  <si>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</si>
  <si>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</si>
  <si>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</si>
  <si>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</si>
  <si>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</si>
  <si>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</si>
  <si>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</si>
  <si>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</si>
  <si>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</si>
  <si>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</si>
  <si>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</si>
  <si>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</si>
  <si>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</si>
  <si>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</si>
  <si>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</si>
  <si>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</si>
  <si>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</si>
  <si>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</si>
  <si>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</si>
  <si>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</si>
  <si>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</si>
  <si>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</si>
  <si>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</si>
  <si>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</si>
  <si>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</si>
  <si>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</si>
  <si>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</si>
  <si>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</si>
  <si>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</si>
  <si>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</si>
  <si>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</si>
  <si>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</si>
  <si>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</si>
  <si>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</si>
  <si>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</si>
  <si>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</si>
  <si>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</si>
  <si>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</si>
  <si>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</si>
  <si>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</si>
  <si>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</si>
  <si>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</si>
  <si>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</si>
  <si>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[outlayed_amount_funded_by_COVID19_supplementals_for_overall_award] [varchar](255) NULL,</t>
  </si>
  <si>
    <t>[obligated_amount_funded_by_COVID19_supplementals_for_overall_award] [varchar](255)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</si>
  <si>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</si>
  <si>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</si>
  <si>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</si>
  <si>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</si>
  <si>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</si>
  <si>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[prime_award_base_transaction_description] [varchar](4008) NULL</t>
  </si>
  <si>
    <t>) ON [PRIMARY]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</si>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</sst>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topLeftCell="B6" workbookViewId="0">
      <selection activeCell="B16" sqref="B16"/>
    </sheetView>
  </sheetViews>
  <sheetFormatPr defaultRowHeight="14.4" x14ac:dyDescent="0.3"/>
  <cols>
    <col min="1" max="1" width="50.88671875" customWidth="1"/>
    <col min="2" max="2" width="90.109375" bestFit="1" customWidth="1"/>
    <col min="7" max="7" width="68.55468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1</v>
      </c>
    </row>
    <row r="5" spans="1:7" x14ac:dyDescent="0.3">
      <c r="A5" t="s">
        <v>3</v>
      </c>
    </row>
    <row r="6" spans="1:7" x14ac:dyDescent="0.3">
      <c r="B6" t="s">
        <v>4</v>
      </c>
      <c r="C6" t="str">
        <f>MID(B6,2,FIND("]",B6)-2)</f>
        <v>gfe_gfp</v>
      </c>
      <c r="D6" t="str">
        <f t="shared" ref="D6:D69" si="0">MID(LEFT(RIGHT(B6,11),FIND(")",RIGHT(B6,11))-1),IF(LEFT(RIGHT(B6,11),1)="(",2,1),999)</f>
        <v>255</v>
      </c>
      <c r="E6" t="str">
        <f>IF(D6&lt;&gt;"255",B6,"")</f>
        <v/>
      </c>
      <c r="G6" t="s">
        <v>297</v>
      </c>
    </row>
    <row r="7" spans="1:7" x14ac:dyDescent="0.3">
      <c r="B7" t="s">
        <v>5</v>
      </c>
      <c r="C7" t="str">
        <f t="shared" ref="C7:C70" si="1">MID(B7,2,FIND("]",B7)-2)</f>
        <v>research</v>
      </c>
      <c r="D7" t="str">
        <f t="shared" si="0"/>
        <v>255</v>
      </c>
      <c r="E7" t="str">
        <f>IF(D7&lt;&gt;"255",B7,"")</f>
        <v/>
      </c>
      <c r="G7" t="s">
        <v>70</v>
      </c>
    </row>
    <row r="8" spans="1:7" x14ac:dyDescent="0.3">
      <c r="B8" t="s">
        <v>6</v>
      </c>
      <c r="C8" t="str">
        <f t="shared" si="1"/>
        <v>last_modified_date</v>
      </c>
      <c r="D8" t="str">
        <f t="shared" si="0"/>
        <v>255</v>
      </c>
      <c r="E8" t="str">
        <f>IF(D8&lt;&gt;"255",B8,"")</f>
        <v/>
      </c>
      <c r="G8" t="s">
        <v>76</v>
      </c>
    </row>
    <row r="9" spans="1:7" x14ac:dyDescent="0.3">
      <c r="B9" t="s">
        <v>7</v>
      </c>
      <c r="C9" t="str">
        <f t="shared" si="1"/>
        <v>award_id_piid</v>
      </c>
      <c r="D9" t="str">
        <f t="shared" si="0"/>
        <v>255</v>
      </c>
      <c r="E9" t="str">
        <f>IF(D9&lt;&gt;"255",B9,"")</f>
        <v/>
      </c>
      <c r="G9" t="s">
        <v>135</v>
      </c>
    </row>
    <row r="10" spans="1:7" x14ac:dyDescent="0.3">
      <c r="B10" t="s">
        <v>8</v>
      </c>
      <c r="C10" t="str">
        <f t="shared" si="1"/>
        <v>modification_number</v>
      </c>
      <c r="D10" t="str">
        <f t="shared" si="0"/>
        <v>255</v>
      </c>
      <c r="E10" t="str">
        <f>IF(D10&lt;&gt;"255",B10,"")</f>
        <v/>
      </c>
      <c r="G10" t="s">
        <v>253</v>
      </c>
    </row>
    <row r="11" spans="1:7" x14ac:dyDescent="0.3">
      <c r="B11" t="s">
        <v>9</v>
      </c>
      <c r="C11" t="str">
        <f t="shared" si="1"/>
        <v>transaction_number</v>
      </c>
      <c r="D11" t="str">
        <f t="shared" si="0"/>
        <v>255</v>
      </c>
      <c r="E11" t="str">
        <f>IF(D11&lt;&gt;"255",B11,"")</f>
        <v/>
      </c>
      <c r="G11" t="s">
        <v>254</v>
      </c>
    </row>
    <row r="12" spans="1:7" x14ac:dyDescent="0.3">
      <c r="B12" t="s">
        <v>10</v>
      </c>
      <c r="C12" t="str">
        <f t="shared" si="1"/>
        <v>parent_award_agency_id</v>
      </c>
      <c r="D12" t="str">
        <f t="shared" si="0"/>
        <v>255</v>
      </c>
      <c r="E12" t="str">
        <f>IF(D12&lt;&gt;"255",B12,"")</f>
        <v/>
      </c>
      <c r="G12" t="s">
        <v>255</v>
      </c>
    </row>
    <row r="13" spans="1:7" x14ac:dyDescent="0.3">
      <c r="B13" t="s">
        <v>11</v>
      </c>
      <c r="C13" t="str">
        <f t="shared" si="1"/>
        <v>parent_award_agency_name</v>
      </c>
      <c r="D13" t="str">
        <f t="shared" si="0"/>
        <v>255</v>
      </c>
      <c r="E13" t="str">
        <f>IF(D13&lt;&gt;"255",B13,"")</f>
        <v/>
      </c>
      <c r="G13" t="s">
        <v>271</v>
      </c>
    </row>
    <row r="14" spans="1:7" x14ac:dyDescent="0.3">
      <c r="B14" t="s">
        <v>12</v>
      </c>
      <c r="C14" t="str">
        <f t="shared" si="1"/>
        <v>parent_award_id_piid</v>
      </c>
      <c r="D14" t="str">
        <f t="shared" si="0"/>
        <v>255</v>
      </c>
      <c r="E14" t="str">
        <f>IF(D14&lt;&gt;"255",B14,"")</f>
        <v/>
      </c>
      <c r="G14" t="s">
        <v>272</v>
      </c>
    </row>
    <row r="15" spans="1:7" x14ac:dyDescent="0.3">
      <c r="B15" t="s">
        <v>13</v>
      </c>
      <c r="C15" t="str">
        <f t="shared" si="1"/>
        <v>parent_award_modification_number</v>
      </c>
      <c r="D15" t="str">
        <f t="shared" si="0"/>
        <v>255</v>
      </c>
      <c r="E15" t="str">
        <f>IF(D15&lt;&gt;"255",B15,"")</f>
        <v/>
      </c>
      <c r="G15" t="s">
        <v>283</v>
      </c>
    </row>
    <row r="16" spans="1:7" x14ac:dyDescent="0.3">
      <c r="B16" t="s">
        <v>14</v>
      </c>
      <c r="C16" t="str">
        <f t="shared" si="1"/>
        <v>federal_action_obligation</v>
      </c>
      <c r="D16" t="str">
        <f t="shared" si="0"/>
        <v>255</v>
      </c>
      <c r="E16" t="str">
        <f>IF(D16&lt;&gt;"255",B16,"")</f>
        <v/>
      </c>
      <c r="G16" t="s">
        <v>285</v>
      </c>
    </row>
    <row r="17" spans="2:7" x14ac:dyDescent="0.3">
      <c r="B17" t="s">
        <v>15</v>
      </c>
      <c r="C17" t="str">
        <f t="shared" si="1"/>
        <v>base_and_exercised_options_value</v>
      </c>
      <c r="D17" t="str">
        <f t="shared" si="0"/>
        <v>255</v>
      </c>
      <c r="E17" t="str">
        <f>IF(D17&lt;&gt;"255",B17,"")</f>
        <v/>
      </c>
      <c r="G17" t="s">
        <v>288</v>
      </c>
    </row>
    <row r="18" spans="2:7" x14ac:dyDescent="0.3">
      <c r="B18" t="s">
        <v>16</v>
      </c>
      <c r="C18" t="str">
        <f t="shared" si="1"/>
        <v>base_and_all_options_value</v>
      </c>
      <c r="D18" t="str">
        <f t="shared" si="0"/>
        <v>255</v>
      </c>
      <c r="E18" t="str">
        <f>IF(D18&lt;&gt;"255",B18,"")</f>
        <v/>
      </c>
      <c r="G18" t="s">
        <v>289</v>
      </c>
    </row>
    <row r="19" spans="2:7" x14ac:dyDescent="0.3">
      <c r="B19" t="s">
        <v>17</v>
      </c>
      <c r="C19" t="str">
        <f t="shared" si="1"/>
        <v>action_date</v>
      </c>
      <c r="D19" t="str">
        <f t="shared" si="0"/>
        <v>255</v>
      </c>
      <c r="E19" t="str">
        <f>IF(D19&lt;&gt;"255",B19,"")</f>
        <v/>
      </c>
      <c r="G19" t="s">
        <v>293</v>
      </c>
    </row>
    <row r="20" spans="2:7" x14ac:dyDescent="0.3">
      <c r="B20" t="s">
        <v>18</v>
      </c>
      <c r="C20" t="str">
        <f t="shared" si="1"/>
        <v>period_of_performance_start_date</v>
      </c>
      <c r="D20" t="str">
        <f t="shared" si="0"/>
        <v>255</v>
      </c>
      <c r="E20" t="str">
        <f>IF(D20&lt;&gt;"255",B20,"")</f>
        <v/>
      </c>
    </row>
    <row r="21" spans="2:7" x14ac:dyDescent="0.3">
      <c r="B21" t="s">
        <v>19</v>
      </c>
      <c r="C21" t="str">
        <f t="shared" si="1"/>
        <v>period_of_performance_current_end_date</v>
      </c>
      <c r="D21" t="str">
        <f t="shared" si="0"/>
        <v>255</v>
      </c>
      <c r="E21" t="str">
        <f>IF(D21&lt;&gt;"255",B21,"")</f>
        <v/>
      </c>
    </row>
    <row r="22" spans="2:7" x14ac:dyDescent="0.3">
      <c r="B22" t="s">
        <v>20</v>
      </c>
      <c r="C22" t="str">
        <f t="shared" si="1"/>
        <v>period_of_performance_potential_end_date</v>
      </c>
      <c r="D22" t="str">
        <f t="shared" si="0"/>
        <v>255</v>
      </c>
      <c r="E22" t="str">
        <f>IF(D22&lt;&gt;"255",B22,"")</f>
        <v/>
      </c>
    </row>
    <row r="23" spans="2:7" x14ac:dyDescent="0.3">
      <c r="B23" t="s">
        <v>21</v>
      </c>
      <c r="C23" t="str">
        <f t="shared" si="1"/>
        <v>ordering_period_end_date</v>
      </c>
      <c r="D23" t="str">
        <f t="shared" si="0"/>
        <v>255</v>
      </c>
      <c r="E23" t="str">
        <f>IF(D23&lt;&gt;"255",B23,"")</f>
        <v/>
      </c>
    </row>
    <row r="24" spans="2:7" x14ac:dyDescent="0.3">
      <c r="B24" t="s">
        <v>22</v>
      </c>
      <c r="C24" t="str">
        <f t="shared" si="1"/>
        <v>awarding_agency_code</v>
      </c>
      <c r="D24" t="str">
        <f t="shared" si="0"/>
        <v>255</v>
      </c>
      <c r="E24" t="str">
        <f>IF(D24&lt;&gt;"255",B24,"")</f>
        <v/>
      </c>
    </row>
    <row r="25" spans="2:7" x14ac:dyDescent="0.3">
      <c r="B25" t="s">
        <v>23</v>
      </c>
      <c r="C25" t="str">
        <f t="shared" si="1"/>
        <v>awarding_agency_name</v>
      </c>
      <c r="D25" t="str">
        <f t="shared" si="0"/>
        <v>255</v>
      </c>
      <c r="E25" t="str">
        <f>IF(D25&lt;&gt;"255",B25,"")</f>
        <v/>
      </c>
    </row>
    <row r="26" spans="2:7" x14ac:dyDescent="0.3">
      <c r="B26" t="s">
        <v>24</v>
      </c>
      <c r="C26" t="str">
        <f t="shared" si="1"/>
        <v>awarding_sub_agency_code</v>
      </c>
      <c r="D26" t="str">
        <f t="shared" si="0"/>
        <v>255</v>
      </c>
      <c r="E26" t="str">
        <f>IF(D26&lt;&gt;"255",B26,"")</f>
        <v/>
      </c>
    </row>
    <row r="27" spans="2:7" x14ac:dyDescent="0.3">
      <c r="B27" t="s">
        <v>25</v>
      </c>
      <c r="C27" t="str">
        <f t="shared" si="1"/>
        <v>awarding_sub_agency_name</v>
      </c>
      <c r="D27" t="str">
        <f t="shared" si="0"/>
        <v>255</v>
      </c>
      <c r="E27" t="str">
        <f>IF(D27&lt;&gt;"255",B27,"")</f>
        <v/>
      </c>
    </row>
    <row r="28" spans="2:7" x14ac:dyDescent="0.3">
      <c r="B28" t="s">
        <v>26</v>
      </c>
      <c r="C28" t="str">
        <f t="shared" si="1"/>
        <v>awarding_office_code</v>
      </c>
      <c r="D28" t="str">
        <f t="shared" si="0"/>
        <v>255</v>
      </c>
      <c r="E28" t="str">
        <f>IF(D28&lt;&gt;"255",B28,"")</f>
        <v/>
      </c>
    </row>
    <row r="29" spans="2:7" x14ac:dyDescent="0.3">
      <c r="B29" t="s">
        <v>27</v>
      </c>
      <c r="C29" t="str">
        <f t="shared" si="1"/>
        <v>awarding_office_name</v>
      </c>
      <c r="D29" t="str">
        <f t="shared" si="0"/>
        <v>255</v>
      </c>
      <c r="E29" t="str">
        <f>IF(D29&lt;&gt;"255",B29,"")</f>
        <v/>
      </c>
    </row>
    <row r="30" spans="2:7" x14ac:dyDescent="0.3">
      <c r="B30" t="s">
        <v>28</v>
      </c>
      <c r="C30" t="str">
        <f t="shared" si="1"/>
        <v>funding_agency_code</v>
      </c>
      <c r="D30" t="str">
        <f t="shared" si="0"/>
        <v>255</v>
      </c>
      <c r="E30" t="str">
        <f>IF(D30&lt;&gt;"255",B30,"")</f>
        <v/>
      </c>
    </row>
    <row r="31" spans="2:7" x14ac:dyDescent="0.3">
      <c r="B31" t="s">
        <v>29</v>
      </c>
      <c r="C31" t="str">
        <f t="shared" si="1"/>
        <v>funding_agency_name</v>
      </c>
      <c r="D31" t="str">
        <f t="shared" si="0"/>
        <v>255</v>
      </c>
      <c r="E31" t="str">
        <f>IF(D31&lt;&gt;"255",B31,"")</f>
        <v/>
      </c>
    </row>
    <row r="32" spans="2:7" x14ac:dyDescent="0.3">
      <c r="B32" t="s">
        <v>30</v>
      </c>
      <c r="C32" t="str">
        <f t="shared" si="1"/>
        <v>funding_sub_agency_code</v>
      </c>
      <c r="D32" t="str">
        <f t="shared" si="0"/>
        <v>255</v>
      </c>
      <c r="E32" t="str">
        <f>IF(D32&lt;&gt;"255",B32,"")</f>
        <v/>
      </c>
    </row>
    <row r="33" spans="2:5" x14ac:dyDescent="0.3">
      <c r="B33" t="s">
        <v>31</v>
      </c>
      <c r="C33" t="str">
        <f t="shared" si="1"/>
        <v>funding_sub_agency_name</v>
      </c>
      <c r="D33" t="str">
        <f t="shared" si="0"/>
        <v>255</v>
      </c>
      <c r="E33" t="str">
        <f>IF(D33&lt;&gt;"255",B33,"")</f>
        <v/>
      </c>
    </row>
    <row r="34" spans="2:5" x14ac:dyDescent="0.3">
      <c r="B34" t="s">
        <v>32</v>
      </c>
      <c r="C34" t="str">
        <f t="shared" si="1"/>
        <v>funding_office_code</v>
      </c>
      <c r="D34" t="str">
        <f t="shared" si="0"/>
        <v>255</v>
      </c>
      <c r="E34" t="str">
        <f>IF(D34&lt;&gt;"255",B34,"")</f>
        <v/>
      </c>
    </row>
    <row r="35" spans="2:5" x14ac:dyDescent="0.3">
      <c r="B35" t="s">
        <v>33</v>
      </c>
      <c r="C35" t="str">
        <f t="shared" si="1"/>
        <v>funding_office_name</v>
      </c>
      <c r="D35" t="str">
        <f t="shared" si="0"/>
        <v>255</v>
      </c>
      <c r="E35" t="str">
        <f>IF(D35&lt;&gt;"255",B35,"")</f>
        <v/>
      </c>
    </row>
    <row r="36" spans="2:5" x14ac:dyDescent="0.3">
      <c r="B36" t="s">
        <v>34</v>
      </c>
      <c r="C36" t="str">
        <f t="shared" si="1"/>
        <v>foreign_funding</v>
      </c>
      <c r="D36" t="str">
        <f t="shared" si="0"/>
        <v>255</v>
      </c>
      <c r="E36" t="str">
        <f>IF(D36&lt;&gt;"255",B36,"")</f>
        <v/>
      </c>
    </row>
    <row r="37" spans="2:5" x14ac:dyDescent="0.3">
      <c r="B37" t="s">
        <v>35</v>
      </c>
      <c r="C37" t="str">
        <f t="shared" si="1"/>
        <v>sam_exception</v>
      </c>
      <c r="D37" t="str">
        <f t="shared" si="0"/>
        <v>255</v>
      </c>
      <c r="E37" t="str">
        <f>IF(D37&lt;&gt;"255",B37,"")</f>
        <v/>
      </c>
    </row>
    <row r="38" spans="2:5" x14ac:dyDescent="0.3">
      <c r="B38" t="s">
        <v>36</v>
      </c>
      <c r="C38" t="str">
        <f t="shared" si="1"/>
        <v>recipient_duns</v>
      </c>
      <c r="D38" t="str">
        <f t="shared" si="0"/>
        <v>255</v>
      </c>
      <c r="E38" t="str">
        <f>IF(D38&lt;&gt;"255",B38,"")</f>
        <v/>
      </c>
    </row>
    <row r="39" spans="2:5" x14ac:dyDescent="0.3">
      <c r="B39" t="s">
        <v>37</v>
      </c>
      <c r="C39" t="str">
        <f t="shared" si="1"/>
        <v>recipient_name</v>
      </c>
      <c r="D39" t="str">
        <f t="shared" si="0"/>
        <v>255</v>
      </c>
      <c r="E39" t="str">
        <f>IF(D39&lt;&gt;"255",B39,"")</f>
        <v/>
      </c>
    </row>
    <row r="40" spans="2:5" x14ac:dyDescent="0.3">
      <c r="B40" t="s">
        <v>38</v>
      </c>
      <c r="C40" t="str">
        <f t="shared" si="1"/>
        <v>recipient_doing_business_as_name</v>
      </c>
      <c r="D40" t="str">
        <f t="shared" si="0"/>
        <v>255</v>
      </c>
      <c r="E40" t="str">
        <f>IF(D40&lt;&gt;"255",B40,"")</f>
        <v/>
      </c>
    </row>
    <row r="41" spans="2:5" x14ac:dyDescent="0.3">
      <c r="B41" t="s">
        <v>39</v>
      </c>
      <c r="C41" t="str">
        <f t="shared" si="1"/>
        <v>recipient_parent_name</v>
      </c>
      <c r="D41" t="str">
        <f t="shared" si="0"/>
        <v>255</v>
      </c>
      <c r="E41" t="str">
        <f>IF(D41&lt;&gt;"255",B41,"")</f>
        <v/>
      </c>
    </row>
    <row r="42" spans="2:5" x14ac:dyDescent="0.3">
      <c r="B42" t="s">
        <v>40</v>
      </c>
      <c r="C42" t="str">
        <f t="shared" si="1"/>
        <v>recipient_parent_duns</v>
      </c>
      <c r="D42" t="str">
        <f t="shared" si="0"/>
        <v>255</v>
      </c>
      <c r="E42" t="str">
        <f>IF(D42&lt;&gt;"255",B42,"")</f>
        <v/>
      </c>
    </row>
    <row r="43" spans="2:5" x14ac:dyDescent="0.3">
      <c r="B43" t="s">
        <v>41</v>
      </c>
      <c r="C43" t="str">
        <f t="shared" si="1"/>
        <v>recipient_country_code</v>
      </c>
      <c r="D43" t="str">
        <f t="shared" si="0"/>
        <v>255</v>
      </c>
      <c r="E43" t="str">
        <f>IF(D43&lt;&gt;"255",B43,"")</f>
        <v/>
      </c>
    </row>
    <row r="44" spans="2:5" x14ac:dyDescent="0.3">
      <c r="B44" t="s">
        <v>42</v>
      </c>
      <c r="C44" t="str">
        <f t="shared" si="1"/>
        <v>recipient_country_name</v>
      </c>
      <c r="D44" t="str">
        <f t="shared" si="0"/>
        <v>255</v>
      </c>
      <c r="E44" t="str">
        <f>IF(D44&lt;&gt;"255",B44,"")</f>
        <v/>
      </c>
    </row>
    <row r="45" spans="2:5" x14ac:dyDescent="0.3">
      <c r="B45" t="s">
        <v>43</v>
      </c>
      <c r="C45" t="str">
        <f t="shared" si="1"/>
        <v>recipient_address_line_1</v>
      </c>
      <c r="D45" t="str">
        <f t="shared" si="0"/>
        <v>255</v>
      </c>
      <c r="E45" t="str">
        <f>IF(D45&lt;&gt;"255",B45,"")</f>
        <v/>
      </c>
    </row>
    <row r="46" spans="2:5" x14ac:dyDescent="0.3">
      <c r="B46" t="s">
        <v>44</v>
      </c>
      <c r="C46" t="str">
        <f t="shared" si="1"/>
        <v>recipient_address_line_2</v>
      </c>
      <c r="D46" t="str">
        <f t="shared" si="0"/>
        <v>255</v>
      </c>
      <c r="E46" t="str">
        <f>IF(D46&lt;&gt;"255",B46,"")</f>
        <v/>
      </c>
    </row>
    <row r="47" spans="2:5" x14ac:dyDescent="0.3">
      <c r="B47" t="s">
        <v>45</v>
      </c>
      <c r="C47" t="str">
        <f t="shared" si="1"/>
        <v>recipient_city_name</v>
      </c>
      <c r="D47" t="str">
        <f t="shared" si="0"/>
        <v>255</v>
      </c>
      <c r="E47" t="str">
        <f>IF(D47&lt;&gt;"255",B47,"")</f>
        <v/>
      </c>
    </row>
    <row r="48" spans="2:5" x14ac:dyDescent="0.3">
      <c r="B48" t="s">
        <v>46</v>
      </c>
      <c r="C48" t="str">
        <f t="shared" si="1"/>
        <v>recipient_state_code</v>
      </c>
      <c r="D48" t="str">
        <f t="shared" si="0"/>
        <v>255</v>
      </c>
      <c r="E48" t="str">
        <f>IF(D48&lt;&gt;"255",B48,"")</f>
        <v/>
      </c>
    </row>
    <row r="49" spans="2:5" x14ac:dyDescent="0.3">
      <c r="B49" t="s">
        <v>47</v>
      </c>
      <c r="C49" t="str">
        <f t="shared" si="1"/>
        <v>recipient_state_name</v>
      </c>
      <c r="D49" t="str">
        <f t="shared" si="0"/>
        <v>255</v>
      </c>
      <c r="E49" t="str">
        <f>IF(D49&lt;&gt;"255",B49,"")</f>
        <v/>
      </c>
    </row>
    <row r="50" spans="2:5" x14ac:dyDescent="0.3">
      <c r="B50" t="s">
        <v>48</v>
      </c>
      <c r="C50" t="str">
        <f t="shared" si="1"/>
        <v>recipient_zip_4_code</v>
      </c>
      <c r="D50" t="str">
        <f t="shared" si="0"/>
        <v>255</v>
      </c>
      <c r="E50" t="str">
        <f>IF(D50&lt;&gt;"255",B50,"")</f>
        <v/>
      </c>
    </row>
    <row r="51" spans="2:5" x14ac:dyDescent="0.3">
      <c r="B51" t="s">
        <v>49</v>
      </c>
      <c r="C51" t="str">
        <f t="shared" si="1"/>
        <v>recipient_congressional_district</v>
      </c>
      <c r="D51" t="str">
        <f t="shared" si="0"/>
        <v>255</v>
      </c>
      <c r="E51" t="str">
        <f>IF(D51&lt;&gt;"255",B51,"")</f>
        <v/>
      </c>
    </row>
    <row r="52" spans="2:5" x14ac:dyDescent="0.3">
      <c r="B52" t="s">
        <v>50</v>
      </c>
      <c r="C52" t="str">
        <f t="shared" si="1"/>
        <v>recipient_phone_number</v>
      </c>
      <c r="D52" t="str">
        <f t="shared" si="0"/>
        <v>255</v>
      </c>
      <c r="E52" t="str">
        <f>IF(D52&lt;&gt;"255",B52,"")</f>
        <v/>
      </c>
    </row>
    <row r="53" spans="2:5" x14ac:dyDescent="0.3">
      <c r="B53" t="s">
        <v>51</v>
      </c>
      <c r="C53" t="str">
        <f t="shared" si="1"/>
        <v>recipient_fax_number</v>
      </c>
      <c r="D53" t="str">
        <f t="shared" si="0"/>
        <v>255</v>
      </c>
      <c r="E53" t="str">
        <f>IF(D53&lt;&gt;"255",B53,"")</f>
        <v/>
      </c>
    </row>
    <row r="54" spans="2:5" x14ac:dyDescent="0.3">
      <c r="B54" t="s">
        <v>52</v>
      </c>
      <c r="C54" t="str">
        <f t="shared" si="1"/>
        <v>primary_place_of_performance_country_code</v>
      </c>
      <c r="D54" t="str">
        <f t="shared" si="0"/>
        <v>255</v>
      </c>
      <c r="E54" t="str">
        <f>IF(D54&lt;&gt;"255",B54,"")</f>
        <v/>
      </c>
    </row>
    <row r="55" spans="2:5" x14ac:dyDescent="0.3">
      <c r="B55" t="s">
        <v>53</v>
      </c>
      <c r="C55" t="str">
        <f t="shared" si="1"/>
        <v>primary_place_of_performance_country_name</v>
      </c>
      <c r="D55" t="str">
        <f t="shared" si="0"/>
        <v>255</v>
      </c>
      <c r="E55" t="str">
        <f>IF(D55&lt;&gt;"255",B55,"")</f>
        <v/>
      </c>
    </row>
    <row r="56" spans="2:5" x14ac:dyDescent="0.3">
      <c r="B56" t="s">
        <v>54</v>
      </c>
      <c r="C56" t="str">
        <f t="shared" si="1"/>
        <v>primary_place_of_performance_city_name</v>
      </c>
      <c r="D56" t="str">
        <f t="shared" si="0"/>
        <v>255</v>
      </c>
      <c r="E56" t="str">
        <f>IF(D56&lt;&gt;"255",B56,"")</f>
        <v/>
      </c>
    </row>
    <row r="57" spans="2:5" x14ac:dyDescent="0.3">
      <c r="B57" t="s">
        <v>55</v>
      </c>
      <c r="C57" t="str">
        <f t="shared" si="1"/>
        <v>primary_place_of_performance_county_name</v>
      </c>
      <c r="D57" t="str">
        <f t="shared" si="0"/>
        <v>255</v>
      </c>
      <c r="E57" t="str">
        <f>IF(D57&lt;&gt;"255",B57,"")</f>
        <v/>
      </c>
    </row>
    <row r="58" spans="2:5" x14ac:dyDescent="0.3">
      <c r="B58" t="s">
        <v>56</v>
      </c>
      <c r="C58" t="str">
        <f t="shared" si="1"/>
        <v>primary_place_of_performance_state_code</v>
      </c>
      <c r="D58" t="str">
        <f t="shared" si="0"/>
        <v>255</v>
      </c>
      <c r="E58" t="str">
        <f>IF(D58&lt;&gt;"255",B58,"")</f>
        <v/>
      </c>
    </row>
    <row r="59" spans="2:5" x14ac:dyDescent="0.3">
      <c r="B59" t="s">
        <v>57</v>
      </c>
      <c r="C59" t="str">
        <f t="shared" si="1"/>
        <v>primary_place_of_performance_state_name</v>
      </c>
      <c r="D59" t="str">
        <f t="shared" si="0"/>
        <v>255</v>
      </c>
      <c r="E59" t="str">
        <f>IF(D59&lt;&gt;"255",B59,"")</f>
        <v/>
      </c>
    </row>
    <row r="60" spans="2:5" x14ac:dyDescent="0.3">
      <c r="B60" t="s">
        <v>58</v>
      </c>
      <c r="C60" t="str">
        <f t="shared" si="1"/>
        <v>primary_place_of_performance_zip_4</v>
      </c>
      <c r="D60" t="str">
        <f t="shared" si="0"/>
        <v>255</v>
      </c>
      <c r="E60" t="str">
        <f>IF(D60&lt;&gt;"255",B60,"")</f>
        <v/>
      </c>
    </row>
    <row r="61" spans="2:5" x14ac:dyDescent="0.3">
      <c r="B61" t="s">
        <v>59</v>
      </c>
      <c r="C61" t="str">
        <f t="shared" si="1"/>
        <v>primary_place_of_performance_congressional_district</v>
      </c>
      <c r="D61" t="str">
        <f t="shared" si="0"/>
        <v>255</v>
      </c>
      <c r="E61" t="str">
        <f>IF(D61&lt;&gt;"255",B61,"")</f>
        <v/>
      </c>
    </row>
    <row r="62" spans="2:5" x14ac:dyDescent="0.3">
      <c r="B62" t="s">
        <v>60</v>
      </c>
      <c r="C62" t="str">
        <f t="shared" si="1"/>
        <v>award_type_code</v>
      </c>
      <c r="D62" t="str">
        <f t="shared" si="0"/>
        <v>255</v>
      </c>
      <c r="E62" t="str">
        <f>IF(D62&lt;&gt;"255",B62,"")</f>
        <v/>
      </c>
    </row>
    <row r="63" spans="2:5" x14ac:dyDescent="0.3">
      <c r="B63" t="s">
        <v>61</v>
      </c>
      <c r="C63" t="str">
        <f t="shared" si="1"/>
        <v>award_type</v>
      </c>
      <c r="D63" t="str">
        <f t="shared" si="0"/>
        <v>255</v>
      </c>
      <c r="E63" t="str">
        <f>IF(D63&lt;&gt;"255",B63,"")</f>
        <v/>
      </c>
    </row>
    <row r="64" spans="2:5" x14ac:dyDescent="0.3">
      <c r="B64" t="s">
        <v>62</v>
      </c>
      <c r="C64" t="str">
        <f t="shared" si="1"/>
        <v>idv_type_code</v>
      </c>
      <c r="D64" t="str">
        <f t="shared" si="0"/>
        <v>255</v>
      </c>
      <c r="E64" t="str">
        <f>IF(D64&lt;&gt;"255",B64,"")</f>
        <v/>
      </c>
    </row>
    <row r="65" spans="2:5" x14ac:dyDescent="0.3">
      <c r="B65" t="s">
        <v>63</v>
      </c>
      <c r="C65" t="str">
        <f t="shared" si="1"/>
        <v>idv_type</v>
      </c>
      <c r="D65" t="str">
        <f t="shared" si="0"/>
        <v>255</v>
      </c>
      <c r="E65" t="str">
        <f>IF(D65&lt;&gt;"255",B65,"")</f>
        <v/>
      </c>
    </row>
    <row r="66" spans="2:5" x14ac:dyDescent="0.3">
      <c r="B66" t="s">
        <v>64</v>
      </c>
      <c r="C66" t="str">
        <f t="shared" si="1"/>
        <v>multiple_or_single_award_idv_code</v>
      </c>
      <c r="D66" t="str">
        <f t="shared" si="0"/>
        <v>255</v>
      </c>
      <c r="E66" t="str">
        <f>IF(D66&lt;&gt;"255",B66,"")</f>
        <v/>
      </c>
    </row>
    <row r="67" spans="2:5" x14ac:dyDescent="0.3">
      <c r="B67" t="s">
        <v>65</v>
      </c>
      <c r="C67" t="str">
        <f t="shared" si="1"/>
        <v>multiple_or_single_award_idv</v>
      </c>
      <c r="D67" t="str">
        <f t="shared" si="0"/>
        <v>255</v>
      </c>
      <c r="E67" t="str">
        <f>IF(D67&lt;&gt;"255",B67,"")</f>
        <v/>
      </c>
    </row>
    <row r="68" spans="2:5" x14ac:dyDescent="0.3">
      <c r="B68" t="s">
        <v>66</v>
      </c>
      <c r="C68" t="str">
        <f t="shared" si="1"/>
        <v>type_of_idc_code</v>
      </c>
      <c r="D68" t="str">
        <f t="shared" si="0"/>
        <v>255</v>
      </c>
      <c r="E68" t="str">
        <f>IF(D68&lt;&gt;"255",B68,"")</f>
        <v/>
      </c>
    </row>
    <row r="69" spans="2:5" x14ac:dyDescent="0.3">
      <c r="B69" t="s">
        <v>67</v>
      </c>
      <c r="C69" t="str">
        <f t="shared" si="1"/>
        <v>type_of_idc</v>
      </c>
      <c r="D69" t="str">
        <f t="shared" si="0"/>
        <v>255</v>
      </c>
      <c r="E69" t="str">
        <f>IF(D69&lt;&gt;"255",B69,"")</f>
        <v/>
      </c>
    </row>
    <row r="70" spans="2:5" x14ac:dyDescent="0.3">
      <c r="B70" t="s">
        <v>68</v>
      </c>
      <c r="C70" t="str">
        <f t="shared" si="1"/>
        <v>type_of_contract_pricing_code</v>
      </c>
      <c r="D70" t="str">
        <f t="shared" ref="D70:D133" si="2">MID(LEFT(RIGHT(B70,11),FIND(")",RIGHT(B70,11))-1),IF(LEFT(RIGHT(B70,11),1)="(",2,1),999)</f>
        <v>255</v>
      </c>
      <c r="E70" t="str">
        <f>IF(D70&lt;&gt;"255",B70,"")</f>
        <v/>
      </c>
    </row>
    <row r="71" spans="2:5" x14ac:dyDescent="0.3">
      <c r="B71" t="s">
        <v>69</v>
      </c>
      <c r="C71" t="str">
        <f t="shared" ref="C71:C134" si="3">MID(B71,2,FIND("]",B71)-2)</f>
        <v>type_of_contract_pricing</v>
      </c>
      <c r="D71" t="str">
        <f t="shared" si="2"/>
        <v>255</v>
      </c>
      <c r="E71" t="str">
        <f>IF(D71&lt;&gt;"255",B71,"")</f>
        <v/>
      </c>
    </row>
    <row r="72" spans="2:5" x14ac:dyDescent="0.3">
      <c r="B72" t="s">
        <v>70</v>
      </c>
      <c r="C72" t="str">
        <f t="shared" si="3"/>
        <v>award_description</v>
      </c>
      <c r="D72" t="str">
        <f t="shared" si="2"/>
        <v>4008</v>
      </c>
      <c r="E72" t="str">
        <f>IF(D72&lt;&gt;"255",B72,"")</f>
        <v>[award_description] [varchar](4008) NULL,</v>
      </c>
    </row>
    <row r="73" spans="2:5" x14ac:dyDescent="0.3">
      <c r="B73" t="s">
        <v>71</v>
      </c>
      <c r="C73" t="str">
        <f t="shared" si="3"/>
        <v>action_type_code</v>
      </c>
      <c r="D73" t="str">
        <f t="shared" si="2"/>
        <v>255</v>
      </c>
      <c r="E73" t="str">
        <f>IF(D73&lt;&gt;"255",B73,"")</f>
        <v/>
      </c>
    </row>
    <row r="74" spans="2:5" x14ac:dyDescent="0.3">
      <c r="B74" t="s">
        <v>72</v>
      </c>
      <c r="C74" t="str">
        <f t="shared" si="3"/>
        <v>action_type</v>
      </c>
      <c r="D74" t="str">
        <f t="shared" si="2"/>
        <v>255</v>
      </c>
      <c r="E74" t="str">
        <f>IF(D74&lt;&gt;"255",B74,"")</f>
        <v/>
      </c>
    </row>
    <row r="75" spans="2:5" x14ac:dyDescent="0.3">
      <c r="B75" t="s">
        <v>73</v>
      </c>
      <c r="C75" t="str">
        <f t="shared" si="3"/>
        <v>solicitation_identifier</v>
      </c>
      <c r="D75" t="str">
        <f t="shared" si="2"/>
        <v>255</v>
      </c>
      <c r="E75" t="str">
        <f>IF(D75&lt;&gt;"255",B75,"")</f>
        <v/>
      </c>
    </row>
    <row r="76" spans="2:5" x14ac:dyDescent="0.3">
      <c r="B76" t="s">
        <v>74</v>
      </c>
      <c r="C76" t="str">
        <f t="shared" si="3"/>
        <v>number_of_actions</v>
      </c>
      <c r="D76" t="str">
        <f t="shared" si="2"/>
        <v>255</v>
      </c>
      <c r="E76" t="str">
        <f>IF(D76&lt;&gt;"255",B76,"")</f>
        <v/>
      </c>
    </row>
    <row r="77" spans="2:5" x14ac:dyDescent="0.3">
      <c r="B77" t="s">
        <v>75</v>
      </c>
      <c r="C77" t="str">
        <f t="shared" si="3"/>
        <v>product_or_service_code</v>
      </c>
      <c r="D77" t="str">
        <f t="shared" si="2"/>
        <v>255</v>
      </c>
      <c r="E77" t="str">
        <f>IF(D77&lt;&gt;"255",B77,"")</f>
        <v/>
      </c>
    </row>
    <row r="78" spans="2:5" x14ac:dyDescent="0.3">
      <c r="B78" t="s">
        <v>76</v>
      </c>
      <c r="C78" t="str">
        <f t="shared" si="3"/>
        <v>product_or_service_code_description</v>
      </c>
      <c r="D78" t="str">
        <f t="shared" si="2"/>
        <v>512</v>
      </c>
      <c r="E78" t="str">
        <f>IF(D78&lt;&gt;"255",B78,"")</f>
        <v>[product_or_service_code_description] [varchar](512) NULL,</v>
      </c>
    </row>
    <row r="79" spans="2:5" x14ac:dyDescent="0.3">
      <c r="B79" t="s">
        <v>77</v>
      </c>
      <c r="C79" t="str">
        <f t="shared" si="3"/>
        <v>contract_bundling_code</v>
      </c>
      <c r="D79" t="str">
        <f t="shared" si="2"/>
        <v>255</v>
      </c>
      <c r="E79" t="str">
        <f>IF(D79&lt;&gt;"255",B79,"")</f>
        <v/>
      </c>
    </row>
    <row r="80" spans="2:5" x14ac:dyDescent="0.3">
      <c r="B80" t="s">
        <v>78</v>
      </c>
      <c r="C80" t="str">
        <f t="shared" si="3"/>
        <v>contract_bundling</v>
      </c>
      <c r="D80" t="str">
        <f t="shared" si="2"/>
        <v>255</v>
      </c>
      <c r="E80" t="str">
        <f>IF(D80&lt;&gt;"255",B80,"")</f>
        <v/>
      </c>
    </row>
    <row r="81" spans="2:5" x14ac:dyDescent="0.3">
      <c r="B81" t="s">
        <v>79</v>
      </c>
      <c r="C81" t="str">
        <f t="shared" si="3"/>
        <v>dod_claimant_program_code</v>
      </c>
      <c r="D81" t="str">
        <f t="shared" si="2"/>
        <v>255</v>
      </c>
      <c r="E81" t="str">
        <f>IF(D81&lt;&gt;"255",B81,"")</f>
        <v/>
      </c>
    </row>
    <row r="82" spans="2:5" x14ac:dyDescent="0.3">
      <c r="B82" t="s">
        <v>80</v>
      </c>
      <c r="C82" t="str">
        <f t="shared" si="3"/>
        <v>dod_claimant_program_description</v>
      </c>
      <c r="D82" t="str">
        <f t="shared" si="2"/>
        <v>255</v>
      </c>
      <c r="E82" t="str">
        <f>IF(D82&lt;&gt;"255",B82,"")</f>
        <v/>
      </c>
    </row>
    <row r="83" spans="2:5" x14ac:dyDescent="0.3">
      <c r="B83" t="s">
        <v>81</v>
      </c>
      <c r="C83" t="str">
        <f t="shared" si="3"/>
        <v>naics_code</v>
      </c>
      <c r="D83" t="str">
        <f t="shared" si="2"/>
        <v>255</v>
      </c>
      <c r="E83" t="str">
        <f>IF(D83&lt;&gt;"255",B83,"")</f>
        <v/>
      </c>
    </row>
    <row r="84" spans="2:5" x14ac:dyDescent="0.3">
      <c r="B84" t="s">
        <v>82</v>
      </c>
      <c r="C84" t="str">
        <f t="shared" si="3"/>
        <v>naics_description</v>
      </c>
      <c r="D84" t="str">
        <f t="shared" si="2"/>
        <v>255</v>
      </c>
      <c r="E84" t="str">
        <f>IF(D84&lt;&gt;"255",B84,"")</f>
        <v/>
      </c>
    </row>
    <row r="85" spans="2:5" x14ac:dyDescent="0.3">
      <c r="B85" t="s">
        <v>83</v>
      </c>
      <c r="C85" t="str">
        <f t="shared" si="3"/>
        <v>recovered_materials_sustainability_code</v>
      </c>
      <c r="D85" t="str">
        <f t="shared" si="2"/>
        <v>255</v>
      </c>
      <c r="E85" t="str">
        <f>IF(D85&lt;&gt;"255",B85,"")</f>
        <v/>
      </c>
    </row>
    <row r="86" spans="2:5" x14ac:dyDescent="0.3">
      <c r="B86" t="s">
        <v>84</v>
      </c>
      <c r="C86" t="str">
        <f t="shared" si="3"/>
        <v>recovered_materials_sustainability</v>
      </c>
      <c r="D86" t="str">
        <f t="shared" si="2"/>
        <v>255</v>
      </c>
      <c r="E86" t="str">
        <f>IF(D86&lt;&gt;"255",B86,"")</f>
        <v/>
      </c>
    </row>
    <row r="87" spans="2:5" x14ac:dyDescent="0.3">
      <c r="B87" t="s">
        <v>85</v>
      </c>
      <c r="C87" t="str">
        <f t="shared" si="3"/>
        <v>domestic_or_foreign_entity_code</v>
      </c>
      <c r="D87" t="str">
        <f t="shared" si="2"/>
        <v>255</v>
      </c>
      <c r="E87" t="str">
        <f>IF(D87&lt;&gt;"255",B87,"")</f>
        <v/>
      </c>
    </row>
    <row r="88" spans="2:5" x14ac:dyDescent="0.3">
      <c r="B88" t="s">
        <v>86</v>
      </c>
      <c r="C88" t="str">
        <f t="shared" si="3"/>
        <v>domestic_or_foreign_entity</v>
      </c>
      <c r="D88" t="str">
        <f t="shared" si="2"/>
        <v>255</v>
      </c>
      <c r="E88" t="str">
        <f>IF(D88&lt;&gt;"255",B88,"")</f>
        <v/>
      </c>
    </row>
    <row r="89" spans="2:5" x14ac:dyDescent="0.3">
      <c r="B89" t="s">
        <v>87</v>
      </c>
      <c r="C89" t="str">
        <f t="shared" si="3"/>
        <v>dod_acquisition_program_code</v>
      </c>
      <c r="D89" t="str">
        <f t="shared" si="2"/>
        <v>255</v>
      </c>
      <c r="E89" t="str">
        <f>IF(D89&lt;&gt;"255",B89,"")</f>
        <v/>
      </c>
    </row>
    <row r="90" spans="2:5" x14ac:dyDescent="0.3">
      <c r="B90" t="s">
        <v>88</v>
      </c>
      <c r="C90" t="str">
        <f t="shared" si="3"/>
        <v>dod_acquisition_program_description</v>
      </c>
      <c r="D90" t="str">
        <f t="shared" si="2"/>
        <v>255</v>
      </c>
      <c r="E90" t="str">
        <f>IF(D90&lt;&gt;"255",B90,"")</f>
        <v/>
      </c>
    </row>
    <row r="91" spans="2:5" x14ac:dyDescent="0.3">
      <c r="B91" t="s">
        <v>89</v>
      </c>
      <c r="C91" t="str">
        <f t="shared" si="3"/>
        <v>information_technology_commercial_item_category_code</v>
      </c>
      <c r="D91" t="str">
        <f t="shared" si="2"/>
        <v>255</v>
      </c>
      <c r="E91" t="str">
        <f>IF(D91&lt;&gt;"255",B91,"")</f>
        <v/>
      </c>
    </row>
    <row r="92" spans="2:5" x14ac:dyDescent="0.3">
      <c r="B92" t="s">
        <v>90</v>
      </c>
      <c r="C92" t="str">
        <f t="shared" si="3"/>
        <v>information_technology_commercial_item_category</v>
      </c>
      <c r="D92" t="str">
        <f t="shared" si="2"/>
        <v>255</v>
      </c>
      <c r="E92" t="str">
        <f>IF(D92&lt;&gt;"255",B92,"")</f>
        <v/>
      </c>
    </row>
    <row r="93" spans="2:5" x14ac:dyDescent="0.3">
      <c r="B93" t="s">
        <v>91</v>
      </c>
      <c r="C93" t="str">
        <f t="shared" si="3"/>
        <v>epa_designated_product_code</v>
      </c>
      <c r="D93" t="str">
        <f t="shared" si="2"/>
        <v>255</v>
      </c>
      <c r="E93" t="str">
        <f>IF(D93&lt;&gt;"255",B93,"")</f>
        <v/>
      </c>
    </row>
    <row r="94" spans="2:5" x14ac:dyDescent="0.3">
      <c r="B94" t="s">
        <v>92</v>
      </c>
      <c r="C94" t="str">
        <f t="shared" si="3"/>
        <v>epa_designated_product</v>
      </c>
      <c r="D94" t="str">
        <f t="shared" si="2"/>
        <v>255</v>
      </c>
      <c r="E94" t="str">
        <f>IF(D94&lt;&gt;"255",B94,"")</f>
        <v/>
      </c>
    </row>
    <row r="95" spans="2:5" x14ac:dyDescent="0.3">
      <c r="B95" t="s">
        <v>93</v>
      </c>
      <c r="C95" t="str">
        <f t="shared" si="3"/>
        <v>country_of_product_or_service_origin_code</v>
      </c>
      <c r="D95" t="str">
        <f t="shared" si="2"/>
        <v>255</v>
      </c>
      <c r="E95" t="str">
        <f>IF(D95&lt;&gt;"255",B95,"")</f>
        <v/>
      </c>
    </row>
    <row r="96" spans="2:5" x14ac:dyDescent="0.3">
      <c r="B96" t="s">
        <v>94</v>
      </c>
      <c r="C96" t="str">
        <f t="shared" si="3"/>
        <v>country_of_product_or_service_origin</v>
      </c>
      <c r="D96" t="str">
        <f t="shared" si="2"/>
        <v>255</v>
      </c>
      <c r="E96" t="str">
        <f>IF(D96&lt;&gt;"255",B96,"")</f>
        <v/>
      </c>
    </row>
    <row r="97" spans="2:5" x14ac:dyDescent="0.3">
      <c r="B97" t="s">
        <v>95</v>
      </c>
      <c r="C97" t="str">
        <f t="shared" si="3"/>
        <v>place_of_manufacture_code</v>
      </c>
      <c r="D97" t="str">
        <f t="shared" si="2"/>
        <v>255</v>
      </c>
      <c r="E97" t="str">
        <f>IF(D97&lt;&gt;"255",B97,"")</f>
        <v/>
      </c>
    </row>
    <row r="98" spans="2:5" x14ac:dyDescent="0.3">
      <c r="B98" t="s">
        <v>96</v>
      </c>
      <c r="C98" t="str">
        <f t="shared" si="3"/>
        <v>place_of_manufacture</v>
      </c>
      <c r="D98" t="str">
        <f t="shared" si="2"/>
        <v>255</v>
      </c>
      <c r="E98" t="str">
        <f>IF(D98&lt;&gt;"255",B98,"")</f>
        <v/>
      </c>
    </row>
    <row r="99" spans="2:5" x14ac:dyDescent="0.3">
      <c r="B99" t="s">
        <v>97</v>
      </c>
      <c r="C99" t="str">
        <f t="shared" si="3"/>
        <v>subcontracting_plan_code</v>
      </c>
      <c r="D99" t="str">
        <f t="shared" si="2"/>
        <v>255</v>
      </c>
      <c r="E99" t="str">
        <f>IF(D99&lt;&gt;"255",B99,"")</f>
        <v/>
      </c>
    </row>
    <row r="100" spans="2:5" x14ac:dyDescent="0.3">
      <c r="B100" t="s">
        <v>98</v>
      </c>
      <c r="C100" t="str">
        <f t="shared" si="3"/>
        <v>subcontracting_plan</v>
      </c>
      <c r="D100" t="str">
        <f t="shared" si="2"/>
        <v>255</v>
      </c>
      <c r="E100" t="str">
        <f>IF(D100&lt;&gt;"255",B100,"")</f>
        <v/>
      </c>
    </row>
    <row r="101" spans="2:5" x14ac:dyDescent="0.3">
      <c r="B101" t="s">
        <v>99</v>
      </c>
      <c r="C101" t="str">
        <f t="shared" si="3"/>
        <v>extent_competed_code</v>
      </c>
      <c r="D101" t="str">
        <f t="shared" si="2"/>
        <v>255</v>
      </c>
      <c r="E101" t="str">
        <f>IF(D101&lt;&gt;"255",B101,"")</f>
        <v/>
      </c>
    </row>
    <row r="102" spans="2:5" x14ac:dyDescent="0.3">
      <c r="B102" t="s">
        <v>100</v>
      </c>
      <c r="C102" t="str">
        <f t="shared" si="3"/>
        <v>extent_competed</v>
      </c>
      <c r="D102" t="str">
        <f t="shared" si="2"/>
        <v>255</v>
      </c>
      <c r="E102" t="str">
        <f>IF(D102&lt;&gt;"255",B102,"")</f>
        <v/>
      </c>
    </row>
    <row r="103" spans="2:5" x14ac:dyDescent="0.3">
      <c r="B103" t="s">
        <v>101</v>
      </c>
      <c r="C103" t="str">
        <f t="shared" si="3"/>
        <v>solicitation_procedures_code</v>
      </c>
      <c r="D103" t="str">
        <f t="shared" si="2"/>
        <v>255</v>
      </c>
      <c r="E103" t="str">
        <f>IF(D103&lt;&gt;"255",B103,"")</f>
        <v/>
      </c>
    </row>
    <row r="104" spans="2:5" x14ac:dyDescent="0.3">
      <c r="B104" t="s">
        <v>102</v>
      </c>
      <c r="C104" t="str">
        <f t="shared" si="3"/>
        <v>solicitation_procedures</v>
      </c>
      <c r="D104" t="str">
        <f t="shared" si="2"/>
        <v>255</v>
      </c>
      <c r="E104" t="str">
        <f>IF(D104&lt;&gt;"255",B104,"")</f>
        <v/>
      </c>
    </row>
    <row r="105" spans="2:5" x14ac:dyDescent="0.3">
      <c r="B105" t="s">
        <v>103</v>
      </c>
      <c r="C105" t="str">
        <f t="shared" si="3"/>
        <v>type_of_set_aside_code</v>
      </c>
      <c r="D105" t="str">
        <f t="shared" si="2"/>
        <v>255</v>
      </c>
      <c r="E105" t="str">
        <f>IF(D105&lt;&gt;"255",B105,"")</f>
        <v/>
      </c>
    </row>
    <row r="106" spans="2:5" x14ac:dyDescent="0.3">
      <c r="B106" t="s">
        <v>104</v>
      </c>
      <c r="C106" t="str">
        <f t="shared" si="3"/>
        <v>type_of_set_aside</v>
      </c>
      <c r="D106" t="str">
        <f t="shared" si="2"/>
        <v>255</v>
      </c>
      <c r="E106" t="str">
        <f>IF(D106&lt;&gt;"255",B106,"")</f>
        <v/>
      </c>
    </row>
    <row r="107" spans="2:5" x14ac:dyDescent="0.3">
      <c r="B107" t="s">
        <v>105</v>
      </c>
      <c r="C107" t="str">
        <f t="shared" si="3"/>
        <v>evaluated_preference_code</v>
      </c>
      <c r="D107" t="str">
        <f t="shared" si="2"/>
        <v>255</v>
      </c>
      <c r="E107" t="str">
        <f>IF(D107&lt;&gt;"255",B107,"")</f>
        <v/>
      </c>
    </row>
    <row r="108" spans="2:5" x14ac:dyDescent="0.3">
      <c r="B108" t="s">
        <v>106</v>
      </c>
      <c r="C108" t="str">
        <f t="shared" si="3"/>
        <v>evaluated_preference</v>
      </c>
      <c r="D108" t="str">
        <f t="shared" si="2"/>
        <v>255</v>
      </c>
      <c r="E108" t="str">
        <f>IF(D108&lt;&gt;"255",B108,"")</f>
        <v/>
      </c>
    </row>
    <row r="109" spans="2:5" x14ac:dyDescent="0.3">
      <c r="B109" t="s">
        <v>107</v>
      </c>
      <c r="C109" t="str">
        <f t="shared" si="3"/>
        <v>research_code</v>
      </c>
      <c r="D109" t="str">
        <f t="shared" si="2"/>
        <v>255</v>
      </c>
      <c r="E109" t="str">
        <f>IF(D109&lt;&gt;"255",B109,"")</f>
        <v/>
      </c>
    </row>
    <row r="110" spans="2:5" x14ac:dyDescent="0.3">
      <c r="B110" t="s">
        <v>108</v>
      </c>
      <c r="C110" t="str">
        <f t="shared" si="3"/>
        <v>fair_opportunity_limited_sources_code</v>
      </c>
      <c r="D110" t="str">
        <f t="shared" si="2"/>
        <v>255</v>
      </c>
      <c r="E110" t="str">
        <f>IF(D110&lt;&gt;"255",B110,"")</f>
        <v/>
      </c>
    </row>
    <row r="111" spans="2:5" x14ac:dyDescent="0.3">
      <c r="B111" t="s">
        <v>109</v>
      </c>
      <c r="C111" t="str">
        <f t="shared" si="3"/>
        <v>fair_opportunity_limited_sources</v>
      </c>
      <c r="D111" t="str">
        <f t="shared" si="2"/>
        <v>255</v>
      </c>
      <c r="E111" t="str">
        <f>IF(D111&lt;&gt;"255",B111,"")</f>
        <v/>
      </c>
    </row>
    <row r="112" spans="2:5" x14ac:dyDescent="0.3">
      <c r="B112" t="s">
        <v>110</v>
      </c>
      <c r="C112" t="str">
        <f t="shared" si="3"/>
        <v>other_than_full_and_open_competition_code</v>
      </c>
      <c r="D112" t="str">
        <f t="shared" si="2"/>
        <v>255</v>
      </c>
      <c r="E112" t="str">
        <f>IF(D112&lt;&gt;"255",B112,"")</f>
        <v/>
      </c>
    </row>
    <row r="113" spans="2:5" x14ac:dyDescent="0.3">
      <c r="B113" t="s">
        <v>111</v>
      </c>
      <c r="C113" t="str">
        <f t="shared" si="3"/>
        <v>other_than_full_and_open_competition</v>
      </c>
      <c r="D113" t="str">
        <f t="shared" si="2"/>
        <v>255</v>
      </c>
      <c r="E113" t="str">
        <f>IF(D113&lt;&gt;"255",B113,"")</f>
        <v/>
      </c>
    </row>
    <row r="114" spans="2:5" x14ac:dyDescent="0.3">
      <c r="B114" t="s">
        <v>112</v>
      </c>
      <c r="C114" t="str">
        <f t="shared" si="3"/>
        <v>number_of_offers_received</v>
      </c>
      <c r="D114" t="str">
        <f t="shared" si="2"/>
        <v>255</v>
      </c>
      <c r="E114" t="str">
        <f>IF(D114&lt;&gt;"255",B114,"")</f>
        <v/>
      </c>
    </row>
    <row r="115" spans="2:5" x14ac:dyDescent="0.3">
      <c r="B115" t="s">
        <v>113</v>
      </c>
      <c r="C115" t="str">
        <f t="shared" si="3"/>
        <v>commercial_item_acquisition_procedures_code</v>
      </c>
      <c r="D115" t="str">
        <f t="shared" si="2"/>
        <v>255</v>
      </c>
      <c r="E115" t="str">
        <f>IF(D115&lt;&gt;"255",B115,"")</f>
        <v/>
      </c>
    </row>
    <row r="116" spans="2:5" x14ac:dyDescent="0.3">
      <c r="B116" t="s">
        <v>114</v>
      </c>
      <c r="C116" t="str">
        <f t="shared" si="3"/>
        <v>commercial_item_acquisition_procedures</v>
      </c>
      <c r="D116" t="str">
        <f t="shared" si="2"/>
        <v>255</v>
      </c>
      <c r="E116" t="str">
        <f>IF(D116&lt;&gt;"255",B116,"")</f>
        <v/>
      </c>
    </row>
    <row r="117" spans="2:5" x14ac:dyDescent="0.3">
      <c r="B117" t="s">
        <v>115</v>
      </c>
      <c r="C117" t="str">
        <f t="shared" si="3"/>
        <v>small_business_competitiveness_demonstration_program</v>
      </c>
      <c r="D117" t="str">
        <f t="shared" si="2"/>
        <v>255</v>
      </c>
      <c r="E117" t="str">
        <f>IF(D117&lt;&gt;"255",B117,"")</f>
        <v/>
      </c>
    </row>
    <row r="118" spans="2:5" x14ac:dyDescent="0.3">
      <c r="B118" t="s">
        <v>116</v>
      </c>
      <c r="C118" t="str">
        <f t="shared" si="3"/>
        <v>commercial_item_test_program_code</v>
      </c>
      <c r="D118" t="str">
        <f t="shared" si="2"/>
        <v>255</v>
      </c>
      <c r="E118" t="str">
        <f>IF(D118&lt;&gt;"255",B118,"")</f>
        <v/>
      </c>
    </row>
    <row r="119" spans="2:5" x14ac:dyDescent="0.3">
      <c r="B119" t="s">
        <v>117</v>
      </c>
      <c r="C119" t="str">
        <f t="shared" si="3"/>
        <v>commercial_item_test_program</v>
      </c>
      <c r="D119" t="str">
        <f t="shared" si="2"/>
        <v>255</v>
      </c>
      <c r="E119" t="str">
        <f>IF(D119&lt;&gt;"255",B119,"")</f>
        <v/>
      </c>
    </row>
    <row r="120" spans="2:5" x14ac:dyDescent="0.3">
      <c r="B120" t="s">
        <v>118</v>
      </c>
      <c r="C120" t="str">
        <f t="shared" si="3"/>
        <v>a76_fair_act_action_code</v>
      </c>
      <c r="D120" t="str">
        <f t="shared" si="2"/>
        <v>255</v>
      </c>
      <c r="E120" t="str">
        <f>IF(D120&lt;&gt;"255",B120,"")</f>
        <v/>
      </c>
    </row>
    <row r="121" spans="2:5" x14ac:dyDescent="0.3">
      <c r="B121" t="s">
        <v>119</v>
      </c>
      <c r="C121" t="str">
        <f t="shared" si="3"/>
        <v>a76_fair_act_action</v>
      </c>
      <c r="D121" t="str">
        <f t="shared" si="2"/>
        <v>255</v>
      </c>
      <c r="E121" t="str">
        <f>IF(D121&lt;&gt;"255",B121,"")</f>
        <v/>
      </c>
    </row>
    <row r="122" spans="2:5" x14ac:dyDescent="0.3">
      <c r="B122" t="s">
        <v>120</v>
      </c>
      <c r="C122" t="str">
        <f t="shared" si="3"/>
        <v>fed_biz_opps_code</v>
      </c>
      <c r="D122" t="str">
        <f t="shared" si="2"/>
        <v>255</v>
      </c>
      <c r="E122" t="str">
        <f>IF(D122&lt;&gt;"255",B122,"")</f>
        <v/>
      </c>
    </row>
    <row r="123" spans="2:5" x14ac:dyDescent="0.3">
      <c r="B123" t="s">
        <v>121</v>
      </c>
      <c r="C123" t="str">
        <f t="shared" si="3"/>
        <v>fed_biz_opps</v>
      </c>
      <c r="D123" t="str">
        <f t="shared" si="2"/>
        <v>255</v>
      </c>
      <c r="E123" t="str">
        <f>IF(D123&lt;&gt;"255",B123,"")</f>
        <v/>
      </c>
    </row>
    <row r="124" spans="2:5" x14ac:dyDescent="0.3">
      <c r="B124" t="s">
        <v>122</v>
      </c>
      <c r="C124" t="str">
        <f t="shared" si="3"/>
        <v>local_area_set_aside_code</v>
      </c>
      <c r="D124" t="str">
        <f t="shared" si="2"/>
        <v>255</v>
      </c>
      <c r="E124" t="str">
        <f>IF(D124&lt;&gt;"255",B124,"")</f>
        <v/>
      </c>
    </row>
    <row r="125" spans="2:5" x14ac:dyDescent="0.3">
      <c r="B125" t="s">
        <v>123</v>
      </c>
      <c r="C125" t="str">
        <f t="shared" si="3"/>
        <v>local_area_set_aside</v>
      </c>
      <c r="D125" t="str">
        <f t="shared" si="2"/>
        <v>255</v>
      </c>
      <c r="E125" t="str">
        <f>IF(D125&lt;&gt;"255",B125,"")</f>
        <v/>
      </c>
    </row>
    <row r="126" spans="2:5" x14ac:dyDescent="0.3">
      <c r="B126" t="s">
        <v>124</v>
      </c>
      <c r="C126" t="str">
        <f t="shared" si="3"/>
        <v>price_evaluation_adjustment_preference_percent_difference</v>
      </c>
      <c r="D126" t="str">
        <f t="shared" si="2"/>
        <v>255</v>
      </c>
      <c r="E126" t="str">
        <f>IF(D126&lt;&gt;"255",B126,"")</f>
        <v/>
      </c>
    </row>
    <row r="127" spans="2:5" x14ac:dyDescent="0.3">
      <c r="B127" t="s">
        <v>125</v>
      </c>
      <c r="C127" t="str">
        <f t="shared" si="3"/>
        <v>clinger_cohen_act_planning_code</v>
      </c>
      <c r="D127" t="str">
        <f t="shared" si="2"/>
        <v>255</v>
      </c>
      <c r="E127" t="str">
        <f>IF(D127&lt;&gt;"255",B127,"")</f>
        <v/>
      </c>
    </row>
    <row r="128" spans="2:5" x14ac:dyDescent="0.3">
      <c r="B128" t="s">
        <v>126</v>
      </c>
      <c r="C128" t="str">
        <f t="shared" si="3"/>
        <v>clinger_cohen_act_planning</v>
      </c>
      <c r="D128" t="str">
        <f t="shared" si="2"/>
        <v>255</v>
      </c>
      <c r="E128" t="str">
        <f>IF(D128&lt;&gt;"255",B128,"")</f>
        <v/>
      </c>
    </row>
    <row r="129" spans="2:5" x14ac:dyDescent="0.3">
      <c r="B129" t="s">
        <v>127</v>
      </c>
      <c r="C129" t="str">
        <f t="shared" si="3"/>
        <v>materials_supplies_articles_equipment_code</v>
      </c>
      <c r="D129" t="str">
        <f t="shared" si="2"/>
        <v>255</v>
      </c>
      <c r="E129" t="str">
        <f>IF(D129&lt;&gt;"255",B129,"")</f>
        <v/>
      </c>
    </row>
    <row r="130" spans="2:5" x14ac:dyDescent="0.3">
      <c r="B130" t="s">
        <v>128</v>
      </c>
      <c r="C130" t="str">
        <f t="shared" si="3"/>
        <v>materials_supplies_articles_equipment</v>
      </c>
      <c r="D130" t="str">
        <f t="shared" si="2"/>
        <v>255</v>
      </c>
      <c r="E130" t="str">
        <f>IF(D130&lt;&gt;"255",B130,"")</f>
        <v/>
      </c>
    </row>
    <row r="131" spans="2:5" x14ac:dyDescent="0.3">
      <c r="B131" t="s">
        <v>129</v>
      </c>
      <c r="C131" t="str">
        <f t="shared" si="3"/>
        <v>labor_standards_code</v>
      </c>
      <c r="D131" t="str">
        <f t="shared" si="2"/>
        <v>255</v>
      </c>
      <c r="E131" t="str">
        <f>IF(D131&lt;&gt;"255",B131,"")</f>
        <v/>
      </c>
    </row>
    <row r="132" spans="2:5" x14ac:dyDescent="0.3">
      <c r="B132" t="s">
        <v>130</v>
      </c>
      <c r="C132" t="str">
        <f t="shared" si="3"/>
        <v>labor_standards</v>
      </c>
      <c r="D132" t="str">
        <f t="shared" si="2"/>
        <v>255</v>
      </c>
      <c r="E132" t="str">
        <f>IF(D132&lt;&gt;"255",B132,"")</f>
        <v/>
      </c>
    </row>
    <row r="133" spans="2:5" x14ac:dyDescent="0.3">
      <c r="B133" t="s">
        <v>131</v>
      </c>
      <c r="C133" t="str">
        <f t="shared" si="3"/>
        <v>construction_wage_rate_requirements_code</v>
      </c>
      <c r="D133" t="str">
        <f t="shared" si="2"/>
        <v>255</v>
      </c>
      <c r="E133" t="str">
        <f>IF(D133&lt;&gt;"255",B133,"")</f>
        <v/>
      </c>
    </row>
    <row r="134" spans="2:5" x14ac:dyDescent="0.3">
      <c r="B134" t="s">
        <v>132</v>
      </c>
      <c r="C134" t="str">
        <f t="shared" si="3"/>
        <v>construction_wage_rate_requirements</v>
      </c>
      <c r="D134" t="str">
        <f t="shared" ref="D134:D197" si="4">MID(LEFT(RIGHT(B134,11),FIND(")",RIGHT(B134,11))-1),IF(LEFT(RIGHT(B134,11),1)="(",2,1),999)</f>
        <v>255</v>
      </c>
      <c r="E134" t="str">
        <f>IF(D134&lt;&gt;"255",B134,"")</f>
        <v/>
      </c>
    </row>
    <row r="135" spans="2:5" x14ac:dyDescent="0.3">
      <c r="B135" t="s">
        <v>133</v>
      </c>
      <c r="C135" t="str">
        <f t="shared" ref="C135:C198" si="5">MID(B135,2,FIND("]",B135)-2)</f>
        <v>interagency_contracting_authority_code</v>
      </c>
      <c r="D135" t="str">
        <f t="shared" si="4"/>
        <v>255</v>
      </c>
      <c r="E135" t="str">
        <f>IF(D135&lt;&gt;"255",B135,"")</f>
        <v/>
      </c>
    </row>
    <row r="136" spans="2:5" x14ac:dyDescent="0.3">
      <c r="B136" t="s">
        <v>134</v>
      </c>
      <c r="C136" t="str">
        <f t="shared" si="5"/>
        <v>interagency_contracting_authority</v>
      </c>
      <c r="D136" t="str">
        <f t="shared" si="4"/>
        <v>255</v>
      </c>
      <c r="E136" t="str">
        <f>IF(D136&lt;&gt;"255",B136,"")</f>
        <v/>
      </c>
    </row>
    <row r="137" spans="2:5" x14ac:dyDescent="0.3">
      <c r="B137" t="s">
        <v>135</v>
      </c>
      <c r="C137" t="str">
        <f t="shared" si="5"/>
        <v>other_statutory_authority</v>
      </c>
      <c r="D137" t="str">
        <f t="shared" si="4"/>
        <v>4000</v>
      </c>
      <c r="E137" t="str">
        <f>IF(D137&lt;&gt;"255",B137,"")</f>
        <v>[other_statutory_authority] [varchar](4000) NULL,</v>
      </c>
    </row>
    <row r="138" spans="2:5" x14ac:dyDescent="0.3">
      <c r="B138" t="s">
        <v>136</v>
      </c>
      <c r="C138" t="str">
        <f t="shared" si="5"/>
        <v>program_acronym</v>
      </c>
      <c r="D138" t="str">
        <f t="shared" si="4"/>
        <v>255</v>
      </c>
      <c r="E138" t="str">
        <f>IF(D138&lt;&gt;"255",B138,"")</f>
        <v/>
      </c>
    </row>
    <row r="139" spans="2:5" x14ac:dyDescent="0.3">
      <c r="B139" t="s">
        <v>137</v>
      </c>
      <c r="C139" t="str">
        <f t="shared" si="5"/>
        <v>parent_award_type_code</v>
      </c>
      <c r="D139" t="str">
        <f t="shared" si="4"/>
        <v>255</v>
      </c>
      <c r="E139" t="str">
        <f>IF(D139&lt;&gt;"255",B139,"")</f>
        <v/>
      </c>
    </row>
    <row r="140" spans="2:5" x14ac:dyDescent="0.3">
      <c r="B140" t="s">
        <v>138</v>
      </c>
      <c r="C140" t="str">
        <f t="shared" si="5"/>
        <v>parent_award_type</v>
      </c>
      <c r="D140" t="str">
        <f t="shared" si="4"/>
        <v>255</v>
      </c>
      <c r="E140" t="str">
        <f>IF(D140&lt;&gt;"255",B140,"")</f>
        <v/>
      </c>
    </row>
    <row r="141" spans="2:5" x14ac:dyDescent="0.3">
      <c r="B141" t="s">
        <v>139</v>
      </c>
      <c r="C141" t="str">
        <f t="shared" si="5"/>
        <v>parent_award_single_or_multiple_code</v>
      </c>
      <c r="D141" t="str">
        <f t="shared" si="4"/>
        <v>255</v>
      </c>
      <c r="E141" t="str">
        <f>IF(D141&lt;&gt;"255",B141,"")</f>
        <v/>
      </c>
    </row>
    <row r="142" spans="2:5" x14ac:dyDescent="0.3">
      <c r="B142" t="s">
        <v>140</v>
      </c>
      <c r="C142" t="str">
        <f t="shared" si="5"/>
        <v>parent_award_single_or_multiple</v>
      </c>
      <c r="D142" t="str">
        <f t="shared" si="4"/>
        <v>255</v>
      </c>
      <c r="E142" t="str">
        <f>IF(D142&lt;&gt;"255",B142,"")</f>
        <v/>
      </c>
    </row>
    <row r="143" spans="2:5" x14ac:dyDescent="0.3">
      <c r="B143" t="s">
        <v>141</v>
      </c>
      <c r="C143" t="str">
        <f t="shared" si="5"/>
        <v>major_program</v>
      </c>
      <c r="D143" t="str">
        <f t="shared" si="4"/>
        <v>255</v>
      </c>
      <c r="E143" t="str">
        <f>IF(D143&lt;&gt;"255",B143,"")</f>
        <v/>
      </c>
    </row>
    <row r="144" spans="2:5" x14ac:dyDescent="0.3">
      <c r="B144" t="s">
        <v>142</v>
      </c>
      <c r="C144" t="str">
        <f t="shared" si="5"/>
        <v>national_interest_action_code</v>
      </c>
      <c r="D144" t="str">
        <f t="shared" si="4"/>
        <v>255</v>
      </c>
      <c r="E144" t="str">
        <f>IF(D144&lt;&gt;"255",B144,"")</f>
        <v/>
      </c>
    </row>
    <row r="145" spans="2:5" x14ac:dyDescent="0.3">
      <c r="B145" t="s">
        <v>143</v>
      </c>
      <c r="C145" t="str">
        <f t="shared" si="5"/>
        <v>national_interest_action</v>
      </c>
      <c r="D145" t="str">
        <f t="shared" si="4"/>
        <v>255</v>
      </c>
      <c r="E145" t="str">
        <f>IF(D145&lt;&gt;"255",B145,"")</f>
        <v/>
      </c>
    </row>
    <row r="146" spans="2:5" x14ac:dyDescent="0.3">
      <c r="B146" t="s">
        <v>144</v>
      </c>
      <c r="C146" t="str">
        <f t="shared" si="5"/>
        <v>cost_or_pricing_data_code</v>
      </c>
      <c r="D146" t="str">
        <f t="shared" si="4"/>
        <v>255</v>
      </c>
      <c r="E146" t="str">
        <f>IF(D146&lt;&gt;"255",B146,"")</f>
        <v/>
      </c>
    </row>
    <row r="147" spans="2:5" x14ac:dyDescent="0.3">
      <c r="B147" t="s">
        <v>145</v>
      </c>
      <c r="C147" t="str">
        <f t="shared" si="5"/>
        <v>cost_or_pricing_data</v>
      </c>
      <c r="D147" t="str">
        <f t="shared" si="4"/>
        <v>255</v>
      </c>
      <c r="E147" t="str">
        <f>IF(D147&lt;&gt;"255",B147,"")</f>
        <v/>
      </c>
    </row>
    <row r="148" spans="2:5" x14ac:dyDescent="0.3">
      <c r="B148" t="s">
        <v>146</v>
      </c>
      <c r="C148" t="str">
        <f t="shared" si="5"/>
        <v>cost_accounting_standards_clause_code</v>
      </c>
      <c r="D148" t="str">
        <f t="shared" si="4"/>
        <v>255</v>
      </c>
      <c r="E148" t="str">
        <f>IF(D148&lt;&gt;"255",B148,"")</f>
        <v/>
      </c>
    </row>
    <row r="149" spans="2:5" x14ac:dyDescent="0.3">
      <c r="B149" t="s">
        <v>147</v>
      </c>
      <c r="C149" t="str">
        <f t="shared" si="5"/>
        <v>cost_accounting_standards_clause</v>
      </c>
      <c r="D149" t="str">
        <f t="shared" si="4"/>
        <v>255</v>
      </c>
      <c r="E149" t="str">
        <f>IF(D149&lt;&gt;"255",B149,"")</f>
        <v/>
      </c>
    </row>
    <row r="150" spans="2:5" x14ac:dyDescent="0.3">
      <c r="B150" t="s">
        <v>148</v>
      </c>
      <c r="C150" t="str">
        <f t="shared" si="5"/>
        <v>gfe_gfp_code</v>
      </c>
      <c r="D150" t="str">
        <f t="shared" si="4"/>
        <v>255</v>
      </c>
      <c r="E150" t="str">
        <f>IF(D150&lt;&gt;"255",B150,"")</f>
        <v/>
      </c>
    </row>
    <row r="151" spans="2:5" x14ac:dyDescent="0.3">
      <c r="B151" t="s">
        <v>149</v>
      </c>
      <c r="C151" t="str">
        <f t="shared" si="5"/>
        <v>sea_transportation_code</v>
      </c>
      <c r="D151" t="str">
        <f t="shared" si="4"/>
        <v>255</v>
      </c>
      <c r="E151" t="str">
        <f>IF(D151&lt;&gt;"255",B151,"")</f>
        <v/>
      </c>
    </row>
    <row r="152" spans="2:5" x14ac:dyDescent="0.3">
      <c r="B152" t="s">
        <v>150</v>
      </c>
      <c r="C152" t="str">
        <f t="shared" si="5"/>
        <v>sea_transportation</v>
      </c>
      <c r="D152" t="str">
        <f t="shared" si="4"/>
        <v>255</v>
      </c>
      <c r="E152" t="str">
        <f>IF(D152&lt;&gt;"255",B152,"")</f>
        <v/>
      </c>
    </row>
    <row r="153" spans="2:5" x14ac:dyDescent="0.3">
      <c r="B153" t="s">
        <v>151</v>
      </c>
      <c r="C153" t="str">
        <f t="shared" si="5"/>
        <v>undefinitized_action_code</v>
      </c>
      <c r="D153" t="str">
        <f t="shared" si="4"/>
        <v>255</v>
      </c>
      <c r="E153" t="str">
        <f>IF(D153&lt;&gt;"255",B153,"")</f>
        <v/>
      </c>
    </row>
    <row r="154" spans="2:5" x14ac:dyDescent="0.3">
      <c r="B154" t="s">
        <v>152</v>
      </c>
      <c r="C154" t="str">
        <f t="shared" si="5"/>
        <v>undefinitized_action</v>
      </c>
      <c r="D154" t="str">
        <f t="shared" si="4"/>
        <v>255</v>
      </c>
      <c r="E154" t="str">
        <f>IF(D154&lt;&gt;"255",B154,"")</f>
        <v/>
      </c>
    </row>
    <row r="155" spans="2:5" x14ac:dyDescent="0.3">
      <c r="B155" t="s">
        <v>153</v>
      </c>
      <c r="C155" t="str">
        <f t="shared" si="5"/>
        <v>consolidated_contract_code</v>
      </c>
      <c r="D155" t="str">
        <f t="shared" si="4"/>
        <v>255</v>
      </c>
      <c r="E155" t="str">
        <f>IF(D155&lt;&gt;"255",B155,"")</f>
        <v/>
      </c>
    </row>
    <row r="156" spans="2:5" x14ac:dyDescent="0.3">
      <c r="B156" t="s">
        <v>154</v>
      </c>
      <c r="C156" t="str">
        <f t="shared" si="5"/>
        <v>consolidated_contract</v>
      </c>
      <c r="D156" t="str">
        <f t="shared" si="4"/>
        <v>255</v>
      </c>
      <c r="E156" t="str">
        <f>IF(D156&lt;&gt;"255",B156,"")</f>
        <v/>
      </c>
    </row>
    <row r="157" spans="2:5" x14ac:dyDescent="0.3">
      <c r="B157" t="s">
        <v>155</v>
      </c>
      <c r="C157" t="str">
        <f t="shared" si="5"/>
        <v>performance_based_service_acquisition_code</v>
      </c>
      <c r="D157" t="str">
        <f t="shared" si="4"/>
        <v>255</v>
      </c>
      <c r="E157" t="str">
        <f>IF(D157&lt;&gt;"255",B157,"")</f>
        <v/>
      </c>
    </row>
    <row r="158" spans="2:5" x14ac:dyDescent="0.3">
      <c r="B158" t="s">
        <v>156</v>
      </c>
      <c r="C158" t="str">
        <f t="shared" si="5"/>
        <v>performance_based_service_acquisition</v>
      </c>
      <c r="D158" t="str">
        <f t="shared" si="4"/>
        <v>255</v>
      </c>
      <c r="E158" t="str">
        <f>IF(D158&lt;&gt;"255",B158,"")</f>
        <v/>
      </c>
    </row>
    <row r="159" spans="2:5" x14ac:dyDescent="0.3">
      <c r="B159" t="s">
        <v>157</v>
      </c>
      <c r="C159" t="str">
        <f t="shared" si="5"/>
        <v>multi_year_contract_code</v>
      </c>
      <c r="D159" t="str">
        <f t="shared" si="4"/>
        <v>255</v>
      </c>
      <c r="E159" t="str">
        <f>IF(D159&lt;&gt;"255",B159,"")</f>
        <v/>
      </c>
    </row>
    <row r="160" spans="2:5" x14ac:dyDescent="0.3">
      <c r="B160" t="s">
        <v>158</v>
      </c>
      <c r="C160" t="str">
        <f t="shared" si="5"/>
        <v>multi_year_contract</v>
      </c>
      <c r="D160" t="str">
        <f t="shared" si="4"/>
        <v>255</v>
      </c>
      <c r="E160" t="str">
        <f>IF(D160&lt;&gt;"255",B160,"")</f>
        <v/>
      </c>
    </row>
    <row r="161" spans="2:5" x14ac:dyDescent="0.3">
      <c r="B161" t="s">
        <v>159</v>
      </c>
      <c r="C161" t="str">
        <f t="shared" si="5"/>
        <v>contract_financing_code</v>
      </c>
      <c r="D161" t="str">
        <f t="shared" si="4"/>
        <v>255</v>
      </c>
      <c r="E161" t="str">
        <f>IF(D161&lt;&gt;"255",B161,"")</f>
        <v/>
      </c>
    </row>
    <row r="162" spans="2:5" x14ac:dyDescent="0.3">
      <c r="B162" t="s">
        <v>160</v>
      </c>
      <c r="C162" t="str">
        <f t="shared" si="5"/>
        <v>contract_financing</v>
      </c>
      <c r="D162" t="str">
        <f t="shared" si="4"/>
        <v>255</v>
      </c>
      <c r="E162" t="str">
        <f>IF(D162&lt;&gt;"255",B162,"")</f>
        <v/>
      </c>
    </row>
    <row r="163" spans="2:5" x14ac:dyDescent="0.3">
      <c r="B163" t="s">
        <v>161</v>
      </c>
      <c r="C163" t="str">
        <f t="shared" si="5"/>
        <v>purchase_card_as_payment_method_code</v>
      </c>
      <c r="D163" t="str">
        <f t="shared" si="4"/>
        <v>255</v>
      </c>
      <c r="E163" t="str">
        <f>IF(D163&lt;&gt;"255",B163,"")</f>
        <v/>
      </c>
    </row>
    <row r="164" spans="2:5" x14ac:dyDescent="0.3">
      <c r="B164" t="s">
        <v>162</v>
      </c>
      <c r="C164" t="str">
        <f t="shared" si="5"/>
        <v>purchase_card_as_payment_method</v>
      </c>
      <c r="D164" t="str">
        <f t="shared" si="4"/>
        <v>255</v>
      </c>
      <c r="E164" t="str">
        <f>IF(D164&lt;&gt;"255",B164,"")</f>
        <v/>
      </c>
    </row>
    <row r="165" spans="2:5" x14ac:dyDescent="0.3">
      <c r="B165" t="s">
        <v>163</v>
      </c>
      <c r="C165" t="str">
        <f t="shared" si="5"/>
        <v>contingency_humanitarian_or_peacekeeping_operation_code</v>
      </c>
      <c r="D165" t="str">
        <f t="shared" si="4"/>
        <v>255</v>
      </c>
      <c r="E165" t="str">
        <f>IF(D165&lt;&gt;"255",B165,"")</f>
        <v/>
      </c>
    </row>
    <row r="166" spans="2:5" x14ac:dyDescent="0.3">
      <c r="B166" t="s">
        <v>164</v>
      </c>
      <c r="C166" t="str">
        <f t="shared" si="5"/>
        <v>contingency_humanitarian_or_peacekeeping_operation</v>
      </c>
      <c r="D166" t="str">
        <f t="shared" si="4"/>
        <v>255</v>
      </c>
      <c r="E166" t="str">
        <f>IF(D166&lt;&gt;"255",B166,"")</f>
        <v/>
      </c>
    </row>
    <row r="167" spans="2:5" x14ac:dyDescent="0.3">
      <c r="B167" t="s">
        <v>165</v>
      </c>
      <c r="C167" t="str">
        <f t="shared" si="5"/>
        <v>alaskan_native_owned_corporation_or_firm</v>
      </c>
      <c r="D167" t="str">
        <f t="shared" si="4"/>
        <v>255</v>
      </c>
      <c r="E167" t="str">
        <f>IF(D167&lt;&gt;"255",B167,"")</f>
        <v/>
      </c>
    </row>
    <row r="168" spans="2:5" x14ac:dyDescent="0.3">
      <c r="B168" t="s">
        <v>166</v>
      </c>
      <c r="C168" t="str">
        <f t="shared" si="5"/>
        <v>american_indian_owned_business</v>
      </c>
      <c r="D168" t="str">
        <f t="shared" si="4"/>
        <v>255</v>
      </c>
      <c r="E168" t="str">
        <f>IF(D168&lt;&gt;"255",B168,"")</f>
        <v/>
      </c>
    </row>
    <row r="169" spans="2:5" x14ac:dyDescent="0.3">
      <c r="B169" t="s">
        <v>167</v>
      </c>
      <c r="C169" t="str">
        <f t="shared" si="5"/>
        <v>indian_tribe_federally_recognized</v>
      </c>
      <c r="D169" t="str">
        <f t="shared" si="4"/>
        <v>255</v>
      </c>
      <c r="E169" t="str">
        <f>IF(D169&lt;&gt;"255",B169,"")</f>
        <v/>
      </c>
    </row>
    <row r="170" spans="2:5" x14ac:dyDescent="0.3">
      <c r="B170" t="s">
        <v>168</v>
      </c>
      <c r="C170" t="str">
        <f t="shared" si="5"/>
        <v>native_hawaiian_owned_business</v>
      </c>
      <c r="D170" t="str">
        <f t="shared" si="4"/>
        <v>255</v>
      </c>
      <c r="E170" t="str">
        <f>IF(D170&lt;&gt;"255",B170,"")</f>
        <v/>
      </c>
    </row>
    <row r="171" spans="2:5" x14ac:dyDescent="0.3">
      <c r="B171" t="s">
        <v>169</v>
      </c>
      <c r="C171" t="str">
        <f t="shared" si="5"/>
        <v>tribally_owned_business</v>
      </c>
      <c r="D171" t="str">
        <f t="shared" si="4"/>
        <v>255</v>
      </c>
      <c r="E171" t="str">
        <f>IF(D171&lt;&gt;"255",B171,"")</f>
        <v/>
      </c>
    </row>
    <row r="172" spans="2:5" x14ac:dyDescent="0.3">
      <c r="B172" t="s">
        <v>170</v>
      </c>
      <c r="C172" t="str">
        <f t="shared" si="5"/>
        <v>veteran_owned_business</v>
      </c>
      <c r="D172" t="str">
        <f t="shared" si="4"/>
        <v>255</v>
      </c>
      <c r="E172" t="str">
        <f>IF(D172&lt;&gt;"255",B172,"")</f>
        <v/>
      </c>
    </row>
    <row r="173" spans="2:5" x14ac:dyDescent="0.3">
      <c r="B173" t="s">
        <v>171</v>
      </c>
      <c r="C173" t="str">
        <f t="shared" si="5"/>
        <v>service_disabled_veteran_owned_business</v>
      </c>
      <c r="D173" t="str">
        <f t="shared" si="4"/>
        <v>255</v>
      </c>
      <c r="E173" t="str">
        <f>IF(D173&lt;&gt;"255",B173,"")</f>
        <v/>
      </c>
    </row>
    <row r="174" spans="2:5" x14ac:dyDescent="0.3">
      <c r="B174" t="s">
        <v>172</v>
      </c>
      <c r="C174" t="str">
        <f t="shared" si="5"/>
        <v>woman_owned_business</v>
      </c>
      <c r="D174" t="str">
        <f t="shared" si="4"/>
        <v>255</v>
      </c>
      <c r="E174" t="str">
        <f>IF(D174&lt;&gt;"255",B174,"")</f>
        <v/>
      </c>
    </row>
    <row r="175" spans="2:5" x14ac:dyDescent="0.3">
      <c r="B175" t="s">
        <v>173</v>
      </c>
      <c r="C175" t="str">
        <f t="shared" si="5"/>
        <v>women_owned_small_business</v>
      </c>
      <c r="D175" t="str">
        <f t="shared" si="4"/>
        <v>255</v>
      </c>
      <c r="E175" t="str">
        <f>IF(D175&lt;&gt;"255",B175,"")</f>
        <v/>
      </c>
    </row>
    <row r="176" spans="2:5" x14ac:dyDescent="0.3">
      <c r="B176" t="s">
        <v>174</v>
      </c>
      <c r="C176" t="str">
        <f t="shared" si="5"/>
        <v>economically_disadvantaged_women_owned_small_business</v>
      </c>
      <c r="D176" t="str">
        <f t="shared" si="4"/>
        <v>255</v>
      </c>
      <c r="E176" t="str">
        <f>IF(D176&lt;&gt;"255",B176,"")</f>
        <v/>
      </c>
    </row>
    <row r="177" spans="2:5" x14ac:dyDescent="0.3">
      <c r="B177" t="s">
        <v>175</v>
      </c>
      <c r="C177" t="str">
        <f t="shared" si="5"/>
        <v>joint_venture_women_owned_small_business</v>
      </c>
      <c r="D177" t="str">
        <f t="shared" si="4"/>
        <v>255</v>
      </c>
      <c r="E177" t="str">
        <f>IF(D177&lt;&gt;"255",B177,"")</f>
        <v/>
      </c>
    </row>
    <row r="178" spans="2:5" x14ac:dyDescent="0.3">
      <c r="B178" t="s">
        <v>176</v>
      </c>
      <c r="C178" t="str">
        <f t="shared" si="5"/>
        <v>joint_venture_economic_disadvantaged_women_owned_small_bus</v>
      </c>
      <c r="D178" t="str">
        <f t="shared" si="4"/>
        <v>255</v>
      </c>
      <c r="E178" t="str">
        <f>IF(D178&lt;&gt;"255",B178,"")</f>
        <v/>
      </c>
    </row>
    <row r="179" spans="2:5" x14ac:dyDescent="0.3">
      <c r="B179" t="s">
        <v>177</v>
      </c>
      <c r="C179" t="str">
        <f t="shared" si="5"/>
        <v>minority_owned_business</v>
      </c>
      <c r="D179" t="str">
        <f t="shared" si="4"/>
        <v>255</v>
      </c>
      <c r="E179" t="str">
        <f>IF(D179&lt;&gt;"255",B179,"")</f>
        <v/>
      </c>
    </row>
    <row r="180" spans="2:5" x14ac:dyDescent="0.3">
      <c r="B180" t="s">
        <v>178</v>
      </c>
      <c r="C180" t="str">
        <f t="shared" si="5"/>
        <v>subcontinent_asian_asian_indian_american_owned_business</v>
      </c>
      <c r="D180" t="str">
        <f t="shared" si="4"/>
        <v>255</v>
      </c>
      <c r="E180" t="str">
        <f>IF(D180&lt;&gt;"255",B180,"")</f>
        <v/>
      </c>
    </row>
    <row r="181" spans="2:5" x14ac:dyDescent="0.3">
      <c r="B181" t="s">
        <v>179</v>
      </c>
      <c r="C181" t="str">
        <f t="shared" si="5"/>
        <v>asian_pacific_american_owned_business</v>
      </c>
      <c r="D181" t="str">
        <f t="shared" si="4"/>
        <v>255</v>
      </c>
      <c r="E181" t="str">
        <f>IF(D181&lt;&gt;"255",B181,"")</f>
        <v/>
      </c>
    </row>
    <row r="182" spans="2:5" x14ac:dyDescent="0.3">
      <c r="B182" t="s">
        <v>180</v>
      </c>
      <c r="C182" t="str">
        <f t="shared" si="5"/>
        <v>black_american_owned_business</v>
      </c>
      <c r="D182" t="str">
        <f t="shared" si="4"/>
        <v>255</v>
      </c>
      <c r="E182" t="str">
        <f>IF(D182&lt;&gt;"255",B182,"")</f>
        <v/>
      </c>
    </row>
    <row r="183" spans="2:5" x14ac:dyDescent="0.3">
      <c r="B183" t="s">
        <v>181</v>
      </c>
      <c r="C183" t="str">
        <f t="shared" si="5"/>
        <v>hispanic_american_owned_business</v>
      </c>
      <c r="D183" t="str">
        <f t="shared" si="4"/>
        <v>255</v>
      </c>
      <c r="E183" t="str">
        <f>IF(D183&lt;&gt;"255",B183,"")</f>
        <v/>
      </c>
    </row>
    <row r="184" spans="2:5" x14ac:dyDescent="0.3">
      <c r="B184" t="s">
        <v>182</v>
      </c>
      <c r="C184" t="str">
        <f t="shared" si="5"/>
        <v>native_american_owned_business</v>
      </c>
      <c r="D184" t="str">
        <f t="shared" si="4"/>
        <v>255</v>
      </c>
      <c r="E184" t="str">
        <f>IF(D184&lt;&gt;"255",B184,"")</f>
        <v/>
      </c>
    </row>
    <row r="185" spans="2:5" x14ac:dyDescent="0.3">
      <c r="B185" t="s">
        <v>183</v>
      </c>
      <c r="C185" t="str">
        <f t="shared" si="5"/>
        <v>other_minority_owned_business</v>
      </c>
      <c r="D185" t="str">
        <f t="shared" si="4"/>
        <v>255</v>
      </c>
      <c r="E185" t="str">
        <f>IF(D185&lt;&gt;"255",B185,"")</f>
        <v/>
      </c>
    </row>
    <row r="186" spans="2:5" x14ac:dyDescent="0.3">
      <c r="B186" t="s">
        <v>184</v>
      </c>
      <c r="C186" t="str">
        <f t="shared" si="5"/>
        <v>contracting_officers_determination_of_business_size</v>
      </c>
      <c r="D186" t="str">
        <f t="shared" si="4"/>
        <v>255</v>
      </c>
      <c r="E186" t="str">
        <f>IF(D186&lt;&gt;"255",B186,"")</f>
        <v/>
      </c>
    </row>
    <row r="187" spans="2:5" x14ac:dyDescent="0.3">
      <c r="B187" t="s">
        <v>185</v>
      </c>
      <c r="C187" t="str">
        <f t="shared" si="5"/>
        <v>contracting_officers_determination_of_business_size_code</v>
      </c>
      <c r="D187" t="str">
        <f t="shared" si="4"/>
        <v>255</v>
      </c>
      <c r="E187" t="str">
        <f>IF(D187&lt;&gt;"255",B187,"")</f>
        <v/>
      </c>
    </row>
    <row r="188" spans="2:5" x14ac:dyDescent="0.3">
      <c r="B188" t="s">
        <v>186</v>
      </c>
      <c r="C188" t="str">
        <f t="shared" si="5"/>
        <v>emerging_small_business</v>
      </c>
      <c r="D188" t="str">
        <f t="shared" si="4"/>
        <v>255</v>
      </c>
      <c r="E188" t="str">
        <f>IF(D188&lt;&gt;"255",B188,"")</f>
        <v/>
      </c>
    </row>
    <row r="189" spans="2:5" x14ac:dyDescent="0.3">
      <c r="B189" t="s">
        <v>187</v>
      </c>
      <c r="C189" t="str">
        <f t="shared" si="5"/>
        <v>community_developed_corporation_owned_firm</v>
      </c>
      <c r="D189" t="str">
        <f t="shared" si="4"/>
        <v>255</v>
      </c>
      <c r="E189" t="str">
        <f>IF(D189&lt;&gt;"255",B189,"")</f>
        <v/>
      </c>
    </row>
    <row r="190" spans="2:5" x14ac:dyDescent="0.3">
      <c r="B190" t="s">
        <v>188</v>
      </c>
      <c r="C190" t="str">
        <f t="shared" si="5"/>
        <v>labor_surplus_area_firm</v>
      </c>
      <c r="D190" t="str">
        <f t="shared" si="4"/>
        <v>255</v>
      </c>
      <c r="E190" t="str">
        <f>IF(D190&lt;&gt;"255",B190,"")</f>
        <v/>
      </c>
    </row>
    <row r="191" spans="2:5" x14ac:dyDescent="0.3">
      <c r="B191" t="s">
        <v>189</v>
      </c>
      <c r="C191" t="str">
        <f t="shared" si="5"/>
        <v>us_federal_government</v>
      </c>
      <c r="D191" t="str">
        <f t="shared" si="4"/>
        <v>255</v>
      </c>
      <c r="E191" t="str">
        <f>IF(D191&lt;&gt;"255",B191,"")</f>
        <v/>
      </c>
    </row>
    <row r="192" spans="2:5" x14ac:dyDescent="0.3">
      <c r="B192" t="s">
        <v>190</v>
      </c>
      <c r="C192" t="str">
        <f t="shared" si="5"/>
        <v>federally_funded_research_and_development_corp</v>
      </c>
      <c r="D192" t="str">
        <f t="shared" si="4"/>
        <v>255</v>
      </c>
      <c r="E192" t="str">
        <f>IF(D192&lt;&gt;"255",B192,"")</f>
        <v/>
      </c>
    </row>
    <row r="193" spans="2:5" x14ac:dyDescent="0.3">
      <c r="B193" t="s">
        <v>191</v>
      </c>
      <c r="C193" t="str">
        <f t="shared" si="5"/>
        <v>federal_agency</v>
      </c>
      <c r="D193" t="str">
        <f t="shared" si="4"/>
        <v>255</v>
      </c>
      <c r="E193" t="str">
        <f>IF(D193&lt;&gt;"255",B193,"")</f>
        <v/>
      </c>
    </row>
    <row r="194" spans="2:5" x14ac:dyDescent="0.3">
      <c r="B194" t="s">
        <v>192</v>
      </c>
      <c r="C194" t="str">
        <f t="shared" si="5"/>
        <v>us_state_government</v>
      </c>
      <c r="D194" t="str">
        <f t="shared" si="4"/>
        <v>255</v>
      </c>
      <c r="E194" t="str">
        <f>IF(D194&lt;&gt;"255",B194,"")</f>
        <v/>
      </c>
    </row>
    <row r="195" spans="2:5" x14ac:dyDescent="0.3">
      <c r="B195" t="s">
        <v>193</v>
      </c>
      <c r="C195" t="str">
        <f t="shared" si="5"/>
        <v>us_local_government</v>
      </c>
      <c r="D195" t="str">
        <f t="shared" si="4"/>
        <v>255</v>
      </c>
      <c r="E195" t="str">
        <f>IF(D195&lt;&gt;"255",B195,"")</f>
        <v/>
      </c>
    </row>
    <row r="196" spans="2:5" x14ac:dyDescent="0.3">
      <c r="B196" t="s">
        <v>194</v>
      </c>
      <c r="C196" t="str">
        <f t="shared" si="5"/>
        <v>city_local_government</v>
      </c>
      <c r="D196" t="str">
        <f t="shared" si="4"/>
        <v>255</v>
      </c>
      <c r="E196" t="str">
        <f>IF(D196&lt;&gt;"255",B196,"")</f>
        <v/>
      </c>
    </row>
    <row r="197" spans="2:5" x14ac:dyDescent="0.3">
      <c r="B197" t="s">
        <v>195</v>
      </c>
      <c r="C197" t="str">
        <f t="shared" si="5"/>
        <v>county_local_government</v>
      </c>
      <c r="D197" t="str">
        <f t="shared" si="4"/>
        <v>255</v>
      </c>
      <c r="E197" t="str">
        <f>IF(D197&lt;&gt;"255",B197,"")</f>
        <v/>
      </c>
    </row>
    <row r="198" spans="2:5" x14ac:dyDescent="0.3">
      <c r="B198" t="s">
        <v>196</v>
      </c>
      <c r="C198" t="str">
        <f t="shared" si="5"/>
        <v>inter_municipal_local_government</v>
      </c>
      <c r="D198" t="str">
        <f t="shared" ref="D198:D261" si="6">MID(LEFT(RIGHT(B198,11),FIND(")",RIGHT(B198,11))-1),IF(LEFT(RIGHT(B198,11),1)="(",2,1),999)</f>
        <v>255</v>
      </c>
      <c r="E198" t="str">
        <f>IF(D198&lt;&gt;"255",B198,"")</f>
        <v/>
      </c>
    </row>
    <row r="199" spans="2:5" x14ac:dyDescent="0.3">
      <c r="B199" t="s">
        <v>197</v>
      </c>
      <c r="C199" t="str">
        <f t="shared" ref="C199:C262" si="7">MID(B199,2,FIND("]",B199)-2)</f>
        <v>local_government_owned</v>
      </c>
      <c r="D199" t="str">
        <f t="shared" si="6"/>
        <v>255</v>
      </c>
      <c r="E199" t="str">
        <f>IF(D199&lt;&gt;"255",B199,"")</f>
        <v/>
      </c>
    </row>
    <row r="200" spans="2:5" x14ac:dyDescent="0.3">
      <c r="B200" t="s">
        <v>198</v>
      </c>
      <c r="C200" t="str">
        <f t="shared" si="7"/>
        <v>municipality_local_government</v>
      </c>
      <c r="D200" t="str">
        <f t="shared" si="6"/>
        <v>255</v>
      </c>
      <c r="E200" t="str">
        <f>IF(D200&lt;&gt;"255",B200,"")</f>
        <v/>
      </c>
    </row>
    <row r="201" spans="2:5" x14ac:dyDescent="0.3">
      <c r="B201" t="s">
        <v>199</v>
      </c>
      <c r="C201" t="str">
        <f t="shared" si="7"/>
        <v>school_district_local_government</v>
      </c>
      <c r="D201" t="str">
        <f t="shared" si="6"/>
        <v>255</v>
      </c>
      <c r="E201" t="str">
        <f>IF(D201&lt;&gt;"255",B201,"")</f>
        <v/>
      </c>
    </row>
    <row r="202" spans="2:5" x14ac:dyDescent="0.3">
      <c r="B202" t="s">
        <v>200</v>
      </c>
      <c r="C202" t="str">
        <f t="shared" si="7"/>
        <v>township_local_government</v>
      </c>
      <c r="D202" t="str">
        <f t="shared" si="6"/>
        <v>255</v>
      </c>
      <c r="E202" t="str">
        <f>IF(D202&lt;&gt;"255",B202,"")</f>
        <v/>
      </c>
    </row>
    <row r="203" spans="2:5" x14ac:dyDescent="0.3">
      <c r="B203" t="s">
        <v>201</v>
      </c>
      <c r="C203" t="str">
        <f t="shared" si="7"/>
        <v>us_tribal_government</v>
      </c>
      <c r="D203" t="str">
        <f t="shared" si="6"/>
        <v>255</v>
      </c>
      <c r="E203" t="str">
        <f>IF(D203&lt;&gt;"255",B203,"")</f>
        <v/>
      </c>
    </row>
    <row r="204" spans="2:5" x14ac:dyDescent="0.3">
      <c r="B204" t="s">
        <v>202</v>
      </c>
      <c r="C204" t="str">
        <f t="shared" si="7"/>
        <v>foreign_government</v>
      </c>
      <c r="D204" t="str">
        <f t="shared" si="6"/>
        <v>255</v>
      </c>
      <c r="E204" t="str">
        <f>IF(D204&lt;&gt;"255",B204,"")</f>
        <v/>
      </c>
    </row>
    <row r="205" spans="2:5" x14ac:dyDescent="0.3">
      <c r="B205" t="s">
        <v>203</v>
      </c>
      <c r="C205" t="str">
        <f t="shared" si="7"/>
        <v>corporate_entity_not_tax_exempt</v>
      </c>
      <c r="D205" t="str">
        <f t="shared" si="6"/>
        <v>255</v>
      </c>
      <c r="E205" t="str">
        <f>IF(D205&lt;&gt;"255",B205,"")</f>
        <v/>
      </c>
    </row>
    <row r="206" spans="2:5" x14ac:dyDescent="0.3">
      <c r="B206" t="s">
        <v>204</v>
      </c>
      <c r="C206" t="str">
        <f t="shared" si="7"/>
        <v>corporate_entity_tax_exempt</v>
      </c>
      <c r="D206" t="str">
        <f t="shared" si="6"/>
        <v>255</v>
      </c>
      <c r="E206" t="str">
        <f>IF(D206&lt;&gt;"255",B206,"")</f>
        <v/>
      </c>
    </row>
    <row r="207" spans="2:5" x14ac:dyDescent="0.3">
      <c r="B207" t="s">
        <v>205</v>
      </c>
      <c r="C207" t="str">
        <f t="shared" si="7"/>
        <v>partnership_or_limited_liability_partnership</v>
      </c>
      <c r="D207" t="str">
        <f t="shared" si="6"/>
        <v>255</v>
      </c>
      <c r="E207" t="str">
        <f>IF(D207&lt;&gt;"255",B207,"")</f>
        <v/>
      </c>
    </row>
    <row r="208" spans="2:5" x14ac:dyDescent="0.3">
      <c r="B208" t="s">
        <v>206</v>
      </c>
      <c r="C208" t="str">
        <f t="shared" si="7"/>
        <v>sole_proprietorship</v>
      </c>
      <c r="D208" t="str">
        <f t="shared" si="6"/>
        <v>255</v>
      </c>
      <c r="E208" t="str">
        <f>IF(D208&lt;&gt;"255",B208,"")</f>
        <v/>
      </c>
    </row>
    <row r="209" spans="2:5" x14ac:dyDescent="0.3">
      <c r="B209" t="s">
        <v>207</v>
      </c>
      <c r="C209" t="str">
        <f t="shared" si="7"/>
        <v>small_agricultural_cooperative</v>
      </c>
      <c r="D209" t="str">
        <f t="shared" si="6"/>
        <v>255</v>
      </c>
      <c r="E209" t="str">
        <f>IF(D209&lt;&gt;"255",B209,"")</f>
        <v/>
      </c>
    </row>
    <row r="210" spans="2:5" x14ac:dyDescent="0.3">
      <c r="B210" t="s">
        <v>208</v>
      </c>
      <c r="C210" t="str">
        <f t="shared" si="7"/>
        <v>international_organization</v>
      </c>
      <c r="D210" t="str">
        <f t="shared" si="6"/>
        <v>255</v>
      </c>
      <c r="E210" t="str">
        <f>IF(D210&lt;&gt;"255",B210,"")</f>
        <v/>
      </c>
    </row>
    <row r="211" spans="2:5" x14ac:dyDescent="0.3">
      <c r="B211" t="s">
        <v>209</v>
      </c>
      <c r="C211" t="str">
        <f t="shared" si="7"/>
        <v>us_government_entity</v>
      </c>
      <c r="D211" t="str">
        <f t="shared" si="6"/>
        <v>255</v>
      </c>
      <c r="E211" t="str">
        <f>IF(D211&lt;&gt;"255",B211,"")</f>
        <v/>
      </c>
    </row>
    <row r="212" spans="2:5" x14ac:dyDescent="0.3">
      <c r="B212" t="s">
        <v>210</v>
      </c>
      <c r="C212" t="str">
        <f t="shared" si="7"/>
        <v>community_development_corporation</v>
      </c>
      <c r="D212" t="str">
        <f t="shared" si="6"/>
        <v>255</v>
      </c>
      <c r="E212" t="str">
        <f>IF(D212&lt;&gt;"255",B212,"")</f>
        <v/>
      </c>
    </row>
    <row r="213" spans="2:5" x14ac:dyDescent="0.3">
      <c r="B213" t="s">
        <v>211</v>
      </c>
      <c r="C213" t="str">
        <f t="shared" si="7"/>
        <v>domestic_shelter</v>
      </c>
      <c r="D213" t="str">
        <f t="shared" si="6"/>
        <v>255</v>
      </c>
      <c r="E213" t="str">
        <f>IF(D213&lt;&gt;"255",B213,"")</f>
        <v/>
      </c>
    </row>
    <row r="214" spans="2:5" x14ac:dyDescent="0.3">
      <c r="B214" t="s">
        <v>212</v>
      </c>
      <c r="C214" t="str">
        <f t="shared" si="7"/>
        <v>educational_institution</v>
      </c>
      <c r="D214" t="str">
        <f t="shared" si="6"/>
        <v>255</v>
      </c>
      <c r="E214" t="str">
        <f>IF(D214&lt;&gt;"255",B214,"")</f>
        <v/>
      </c>
    </row>
    <row r="215" spans="2:5" x14ac:dyDescent="0.3">
      <c r="B215" t="s">
        <v>213</v>
      </c>
      <c r="C215" t="str">
        <f t="shared" si="7"/>
        <v>foundation</v>
      </c>
      <c r="D215" t="str">
        <f t="shared" si="6"/>
        <v>255</v>
      </c>
      <c r="E215" t="str">
        <f>IF(D215&lt;&gt;"255",B215,"")</f>
        <v/>
      </c>
    </row>
    <row r="216" spans="2:5" x14ac:dyDescent="0.3">
      <c r="B216" t="s">
        <v>214</v>
      </c>
      <c r="C216" t="str">
        <f t="shared" si="7"/>
        <v>hospital_flag</v>
      </c>
      <c r="D216" t="str">
        <f t="shared" si="6"/>
        <v>255</v>
      </c>
      <c r="E216" t="str">
        <f>IF(D216&lt;&gt;"255",B216,"")</f>
        <v/>
      </c>
    </row>
    <row r="217" spans="2:5" x14ac:dyDescent="0.3">
      <c r="B217" t="s">
        <v>215</v>
      </c>
      <c r="C217" t="str">
        <f t="shared" si="7"/>
        <v>manufacturer_of_goods</v>
      </c>
      <c r="D217" t="str">
        <f t="shared" si="6"/>
        <v>255</v>
      </c>
      <c r="E217" t="str">
        <f>IF(D217&lt;&gt;"255",B217,"")</f>
        <v/>
      </c>
    </row>
    <row r="218" spans="2:5" x14ac:dyDescent="0.3">
      <c r="B218" t="s">
        <v>216</v>
      </c>
      <c r="C218" t="str">
        <f t="shared" si="7"/>
        <v>veterinary_hospital</v>
      </c>
      <c r="D218" t="str">
        <f t="shared" si="6"/>
        <v>255</v>
      </c>
      <c r="E218" t="str">
        <f>IF(D218&lt;&gt;"255",B218,"")</f>
        <v/>
      </c>
    </row>
    <row r="219" spans="2:5" x14ac:dyDescent="0.3">
      <c r="B219" t="s">
        <v>217</v>
      </c>
      <c r="C219" t="str">
        <f t="shared" si="7"/>
        <v>hispanic_servicing_institution</v>
      </c>
      <c r="D219" t="str">
        <f t="shared" si="6"/>
        <v>255</v>
      </c>
      <c r="E219" t="str">
        <f>IF(D219&lt;&gt;"255",B219,"")</f>
        <v/>
      </c>
    </row>
    <row r="220" spans="2:5" x14ac:dyDescent="0.3">
      <c r="B220" t="s">
        <v>218</v>
      </c>
      <c r="C220" t="str">
        <f t="shared" si="7"/>
        <v>receives_contracts</v>
      </c>
      <c r="D220" t="str">
        <f t="shared" si="6"/>
        <v>255</v>
      </c>
      <c r="E220" t="str">
        <f>IF(D220&lt;&gt;"255",B220,"")</f>
        <v/>
      </c>
    </row>
    <row r="221" spans="2:5" x14ac:dyDescent="0.3">
      <c r="B221" t="s">
        <v>219</v>
      </c>
      <c r="C221" t="str">
        <f t="shared" si="7"/>
        <v>receives_grants</v>
      </c>
      <c r="D221" t="str">
        <f t="shared" si="6"/>
        <v>255</v>
      </c>
      <c r="E221" t="str">
        <f>IF(D221&lt;&gt;"255",B221,"")</f>
        <v/>
      </c>
    </row>
    <row r="222" spans="2:5" x14ac:dyDescent="0.3">
      <c r="B222" t="s">
        <v>220</v>
      </c>
      <c r="C222" t="str">
        <f t="shared" si="7"/>
        <v>receives_contracts_and_grants</v>
      </c>
      <c r="D222" t="str">
        <f t="shared" si="6"/>
        <v>255</v>
      </c>
      <c r="E222" t="str">
        <f>IF(D222&lt;&gt;"255",B222,"")</f>
        <v/>
      </c>
    </row>
    <row r="223" spans="2:5" x14ac:dyDescent="0.3">
      <c r="B223" t="s">
        <v>221</v>
      </c>
      <c r="C223" t="str">
        <f t="shared" si="7"/>
        <v>airport_authority</v>
      </c>
      <c r="D223" t="str">
        <f t="shared" si="6"/>
        <v>255</v>
      </c>
      <c r="E223" t="str">
        <f>IF(D223&lt;&gt;"255",B223,"")</f>
        <v/>
      </c>
    </row>
    <row r="224" spans="2:5" x14ac:dyDescent="0.3">
      <c r="B224" t="s">
        <v>222</v>
      </c>
      <c r="C224" t="str">
        <f t="shared" si="7"/>
        <v>council_of_governments</v>
      </c>
      <c r="D224" t="str">
        <f t="shared" si="6"/>
        <v>255</v>
      </c>
      <c r="E224" t="str">
        <f>IF(D224&lt;&gt;"255",B224,"")</f>
        <v/>
      </c>
    </row>
    <row r="225" spans="2:5" x14ac:dyDescent="0.3">
      <c r="B225" t="s">
        <v>223</v>
      </c>
      <c r="C225" t="str">
        <f t="shared" si="7"/>
        <v>housing_authorities_public_tribal</v>
      </c>
      <c r="D225" t="str">
        <f t="shared" si="6"/>
        <v>255</v>
      </c>
      <c r="E225" t="str">
        <f>IF(D225&lt;&gt;"255",B225,"")</f>
        <v/>
      </c>
    </row>
    <row r="226" spans="2:5" x14ac:dyDescent="0.3">
      <c r="B226" t="s">
        <v>224</v>
      </c>
      <c r="C226" t="str">
        <f t="shared" si="7"/>
        <v>interstate_entity</v>
      </c>
      <c r="D226" t="str">
        <f t="shared" si="6"/>
        <v>255</v>
      </c>
      <c r="E226" t="str">
        <f>IF(D226&lt;&gt;"255",B226,"")</f>
        <v/>
      </c>
    </row>
    <row r="227" spans="2:5" x14ac:dyDescent="0.3">
      <c r="B227" t="s">
        <v>225</v>
      </c>
      <c r="C227" t="str">
        <f t="shared" si="7"/>
        <v>planning_commission</v>
      </c>
      <c r="D227" t="str">
        <f t="shared" si="6"/>
        <v>255</v>
      </c>
      <c r="E227" t="str">
        <f>IF(D227&lt;&gt;"255",B227,"")</f>
        <v/>
      </c>
    </row>
    <row r="228" spans="2:5" x14ac:dyDescent="0.3">
      <c r="B228" t="s">
        <v>226</v>
      </c>
      <c r="C228" t="str">
        <f t="shared" si="7"/>
        <v>port_authority</v>
      </c>
      <c r="D228" t="str">
        <f t="shared" si="6"/>
        <v>255</v>
      </c>
      <c r="E228" t="str">
        <f>IF(D228&lt;&gt;"255",B228,"")</f>
        <v/>
      </c>
    </row>
    <row r="229" spans="2:5" x14ac:dyDescent="0.3">
      <c r="B229" t="s">
        <v>227</v>
      </c>
      <c r="C229" t="str">
        <f t="shared" si="7"/>
        <v>transit_authority</v>
      </c>
      <c r="D229" t="str">
        <f t="shared" si="6"/>
        <v>255</v>
      </c>
      <c r="E229" t="str">
        <f>IF(D229&lt;&gt;"255",B229,"")</f>
        <v/>
      </c>
    </row>
    <row r="230" spans="2:5" x14ac:dyDescent="0.3">
      <c r="B230" t="s">
        <v>228</v>
      </c>
      <c r="C230" t="str">
        <f t="shared" si="7"/>
        <v>subchapter_scorporation</v>
      </c>
      <c r="D230" t="str">
        <f t="shared" si="6"/>
        <v>255</v>
      </c>
      <c r="E230" t="str">
        <f>IF(D230&lt;&gt;"255",B230,"")</f>
        <v/>
      </c>
    </row>
    <row r="231" spans="2:5" x14ac:dyDescent="0.3">
      <c r="B231" t="s">
        <v>229</v>
      </c>
      <c r="C231" t="str">
        <f t="shared" si="7"/>
        <v>limited_liability_corporation</v>
      </c>
      <c r="D231" t="str">
        <f t="shared" si="6"/>
        <v>255</v>
      </c>
      <c r="E231" t="str">
        <f>IF(D231&lt;&gt;"255",B231,"")</f>
        <v/>
      </c>
    </row>
    <row r="232" spans="2:5" x14ac:dyDescent="0.3">
      <c r="B232" t="s">
        <v>230</v>
      </c>
      <c r="C232" t="str">
        <f t="shared" si="7"/>
        <v>foreign_owned_and_located</v>
      </c>
      <c r="D232" t="str">
        <f t="shared" si="6"/>
        <v>255</v>
      </c>
      <c r="E232" t="str">
        <f>IF(D232&lt;&gt;"255",B232,"")</f>
        <v/>
      </c>
    </row>
    <row r="233" spans="2:5" x14ac:dyDescent="0.3">
      <c r="B233" t="s">
        <v>231</v>
      </c>
      <c r="C233" t="str">
        <f t="shared" si="7"/>
        <v>for_profit_organization</v>
      </c>
      <c r="D233" t="str">
        <f t="shared" si="6"/>
        <v>255</v>
      </c>
      <c r="E233" t="str">
        <f>IF(D233&lt;&gt;"255",B233,"")</f>
        <v/>
      </c>
    </row>
    <row r="234" spans="2:5" x14ac:dyDescent="0.3">
      <c r="B234" t="s">
        <v>232</v>
      </c>
      <c r="C234" t="str">
        <f t="shared" si="7"/>
        <v>nonprofit_organization</v>
      </c>
      <c r="D234" t="str">
        <f t="shared" si="6"/>
        <v>255</v>
      </c>
      <c r="E234" t="str">
        <f>IF(D234&lt;&gt;"255",B234,"")</f>
        <v/>
      </c>
    </row>
    <row r="235" spans="2:5" x14ac:dyDescent="0.3">
      <c r="B235" t="s">
        <v>233</v>
      </c>
      <c r="C235" t="str">
        <f t="shared" si="7"/>
        <v>other_not_for_profit_organization</v>
      </c>
      <c r="D235" t="str">
        <f t="shared" si="6"/>
        <v>255</v>
      </c>
      <c r="E235" t="str">
        <f>IF(D235&lt;&gt;"255",B235,"")</f>
        <v/>
      </c>
    </row>
    <row r="236" spans="2:5" x14ac:dyDescent="0.3">
      <c r="B236" t="s">
        <v>234</v>
      </c>
      <c r="C236" t="str">
        <f t="shared" si="7"/>
        <v>the_ability_one_program</v>
      </c>
      <c r="D236" t="str">
        <f t="shared" si="6"/>
        <v>255</v>
      </c>
      <c r="E236" t="str">
        <f>IF(D236&lt;&gt;"255",B236,"")</f>
        <v/>
      </c>
    </row>
    <row r="237" spans="2:5" x14ac:dyDescent="0.3">
      <c r="B237" t="s">
        <v>235</v>
      </c>
      <c r="C237" t="str">
        <f t="shared" si="7"/>
        <v>private_university_or_college</v>
      </c>
      <c r="D237" t="str">
        <f t="shared" si="6"/>
        <v>255</v>
      </c>
      <c r="E237" t="str">
        <f>IF(D237&lt;&gt;"255",B237,"")</f>
        <v/>
      </c>
    </row>
    <row r="238" spans="2:5" x14ac:dyDescent="0.3">
      <c r="B238" t="s">
        <v>236</v>
      </c>
      <c r="C238" t="str">
        <f t="shared" si="7"/>
        <v>state_controlled_institution_of_higher_learning</v>
      </c>
      <c r="D238" t="str">
        <f t="shared" si="6"/>
        <v>255</v>
      </c>
      <c r="E238" t="str">
        <f>IF(D238&lt;&gt;"255",B238,"")</f>
        <v/>
      </c>
    </row>
    <row r="239" spans="2:5" x14ac:dyDescent="0.3">
      <c r="B239" t="s">
        <v>237</v>
      </c>
      <c r="C239" t="str">
        <f t="shared" si="7"/>
        <v>1862_land_grant_college</v>
      </c>
      <c r="D239" t="str">
        <f t="shared" si="6"/>
        <v>255</v>
      </c>
      <c r="E239" t="str">
        <f>IF(D239&lt;&gt;"255",B239,"")</f>
        <v/>
      </c>
    </row>
    <row r="240" spans="2:5" x14ac:dyDescent="0.3">
      <c r="B240" t="s">
        <v>238</v>
      </c>
      <c r="C240" t="str">
        <f t="shared" si="7"/>
        <v>1890_land_grant_college</v>
      </c>
      <c r="D240" t="str">
        <f t="shared" si="6"/>
        <v>255</v>
      </c>
      <c r="E240" t="str">
        <f>IF(D240&lt;&gt;"255",B240,"")</f>
        <v/>
      </c>
    </row>
    <row r="241" spans="2:5" x14ac:dyDescent="0.3">
      <c r="B241" t="s">
        <v>239</v>
      </c>
      <c r="C241" t="str">
        <f t="shared" si="7"/>
        <v>1994_land_grant_college</v>
      </c>
      <c r="D241" t="str">
        <f t="shared" si="6"/>
        <v>255</v>
      </c>
      <c r="E241" t="str">
        <f>IF(D241&lt;&gt;"255",B241,"")</f>
        <v/>
      </c>
    </row>
    <row r="242" spans="2:5" x14ac:dyDescent="0.3">
      <c r="B242" t="s">
        <v>240</v>
      </c>
      <c r="C242" t="str">
        <f t="shared" si="7"/>
        <v>minority_institution</v>
      </c>
      <c r="D242" t="str">
        <f t="shared" si="6"/>
        <v>255</v>
      </c>
      <c r="E242" t="str">
        <f>IF(D242&lt;&gt;"255",B242,"")</f>
        <v/>
      </c>
    </row>
    <row r="243" spans="2:5" x14ac:dyDescent="0.3">
      <c r="B243" t="s">
        <v>241</v>
      </c>
      <c r="C243" t="str">
        <f t="shared" si="7"/>
        <v>historically_black_college</v>
      </c>
      <c r="D243" t="str">
        <f t="shared" si="6"/>
        <v>255</v>
      </c>
      <c r="E243" t="str">
        <f>IF(D243&lt;&gt;"255",B243,"")</f>
        <v/>
      </c>
    </row>
    <row r="244" spans="2:5" x14ac:dyDescent="0.3">
      <c r="B244" t="s">
        <v>242</v>
      </c>
      <c r="C244" t="str">
        <f t="shared" si="7"/>
        <v>tribal_college</v>
      </c>
      <c r="D244" t="str">
        <f t="shared" si="6"/>
        <v>255</v>
      </c>
      <c r="E244" t="str">
        <f>IF(D244&lt;&gt;"255",B244,"")</f>
        <v/>
      </c>
    </row>
    <row r="245" spans="2:5" x14ac:dyDescent="0.3">
      <c r="B245" t="s">
        <v>243</v>
      </c>
      <c r="C245" t="str">
        <f t="shared" si="7"/>
        <v>alaskan_native_servicing_institution</v>
      </c>
      <c r="D245" t="str">
        <f t="shared" si="6"/>
        <v>255</v>
      </c>
      <c r="E245" t="str">
        <f>IF(D245&lt;&gt;"255",B245,"")</f>
        <v/>
      </c>
    </row>
    <row r="246" spans="2:5" x14ac:dyDescent="0.3">
      <c r="B246" t="s">
        <v>244</v>
      </c>
      <c r="C246" t="str">
        <f t="shared" si="7"/>
        <v>native_hawaiian_servicing_institution</v>
      </c>
      <c r="D246" t="str">
        <f t="shared" si="6"/>
        <v>255</v>
      </c>
      <c r="E246" t="str">
        <f>IF(D246&lt;&gt;"255",B246,"")</f>
        <v/>
      </c>
    </row>
    <row r="247" spans="2:5" x14ac:dyDescent="0.3">
      <c r="B247" t="s">
        <v>245</v>
      </c>
      <c r="C247" t="str">
        <f t="shared" si="7"/>
        <v>school_of_forestry</v>
      </c>
      <c r="D247" t="str">
        <f t="shared" si="6"/>
        <v>255</v>
      </c>
      <c r="E247" t="str">
        <f>IF(D247&lt;&gt;"255",B247,"")</f>
        <v/>
      </c>
    </row>
    <row r="248" spans="2:5" x14ac:dyDescent="0.3">
      <c r="B248" t="s">
        <v>246</v>
      </c>
      <c r="C248" t="str">
        <f t="shared" si="7"/>
        <v>veterinary_college</v>
      </c>
      <c r="D248" t="str">
        <f t="shared" si="6"/>
        <v>255</v>
      </c>
      <c r="E248" t="str">
        <f>IF(D248&lt;&gt;"255",B248,"")</f>
        <v/>
      </c>
    </row>
    <row r="249" spans="2:5" x14ac:dyDescent="0.3">
      <c r="B249" t="s">
        <v>247</v>
      </c>
      <c r="C249" t="str">
        <f t="shared" si="7"/>
        <v>dot_certified_disadvantage</v>
      </c>
      <c r="D249" t="str">
        <f t="shared" si="6"/>
        <v>255</v>
      </c>
      <c r="E249" t="str">
        <f>IF(D249&lt;&gt;"255",B249,"")</f>
        <v/>
      </c>
    </row>
    <row r="250" spans="2:5" x14ac:dyDescent="0.3">
      <c r="B250" t="s">
        <v>248</v>
      </c>
      <c r="C250" t="str">
        <f t="shared" si="7"/>
        <v>self_certified_small_disadvantaged_business</v>
      </c>
      <c r="D250" t="str">
        <f t="shared" si="6"/>
        <v>255</v>
      </c>
      <c r="E250" t="str">
        <f>IF(D250&lt;&gt;"255",B250,"")</f>
        <v/>
      </c>
    </row>
    <row r="251" spans="2:5" x14ac:dyDescent="0.3">
      <c r="B251" t="s">
        <v>249</v>
      </c>
      <c r="C251" t="str">
        <f t="shared" si="7"/>
        <v>small_disadvantaged_business</v>
      </c>
      <c r="D251" t="str">
        <f t="shared" si="6"/>
        <v>255</v>
      </c>
      <c r="E251" t="str">
        <f>IF(D251&lt;&gt;"255",B251,"")</f>
        <v/>
      </c>
    </row>
    <row r="252" spans="2:5" x14ac:dyDescent="0.3">
      <c r="B252" t="s">
        <v>250</v>
      </c>
      <c r="C252" t="str">
        <f t="shared" si="7"/>
        <v>c8a_program_participant</v>
      </c>
      <c r="D252" t="str">
        <f t="shared" si="6"/>
        <v>255</v>
      </c>
      <c r="E252" t="str">
        <f>IF(D252&lt;&gt;"255",B252,"")</f>
        <v/>
      </c>
    </row>
    <row r="253" spans="2:5" x14ac:dyDescent="0.3">
      <c r="B253" t="s">
        <v>251</v>
      </c>
      <c r="C253" t="str">
        <f t="shared" si="7"/>
        <v>historically_underutilized_business_zone_hubzone_firm</v>
      </c>
      <c r="D253" t="str">
        <f t="shared" si="6"/>
        <v>255</v>
      </c>
      <c r="E253" t="str">
        <f>IF(D253&lt;&gt;"255",B253,"")</f>
        <v/>
      </c>
    </row>
    <row r="254" spans="2:5" x14ac:dyDescent="0.3">
      <c r="B254" t="s">
        <v>252</v>
      </c>
      <c r="C254" t="str">
        <f t="shared" si="7"/>
        <v>sba_certified_8a_joint_venture</v>
      </c>
      <c r="D254" t="str">
        <f t="shared" si="6"/>
        <v>255</v>
      </c>
      <c r="E254" t="str">
        <f>IF(D254&lt;&gt;"255",B254,"")</f>
        <v/>
      </c>
    </row>
    <row r="255" spans="2:5" x14ac:dyDescent="0.3">
      <c r="B255" t="s">
        <v>253</v>
      </c>
      <c r="C255" t="str">
        <f t="shared" si="7"/>
        <v>CSISmodifiedDate</v>
      </c>
      <c r="D255" t="str">
        <f t="shared" si="6"/>
        <v/>
      </c>
      <c r="E255" t="str">
        <f>IF(D255&lt;&gt;"255",B255,"")</f>
        <v>[CSISmodifiedDate] [datetime2](7) NOT NULL,</v>
      </c>
    </row>
    <row r="256" spans="2:5" x14ac:dyDescent="0.3">
      <c r="B256" t="s">
        <v>254</v>
      </c>
      <c r="C256" t="str">
        <f t="shared" si="7"/>
        <v>CSIScreatedDate</v>
      </c>
      <c r="D256" t="str">
        <f t="shared" si="6"/>
        <v/>
      </c>
      <c r="E256" t="str">
        <f>IF(D256&lt;&gt;"255",B256,"")</f>
        <v>[CSIScreatedDate] [datetime2](7) NOT NULL,</v>
      </c>
    </row>
    <row r="257" spans="2:5" x14ac:dyDescent="0.3">
      <c r="B257" t="s">
        <v>255</v>
      </c>
      <c r="C257" t="str">
        <f t="shared" si="7"/>
        <v>IsDuplicateUTI</v>
      </c>
      <c r="D257" t="e">
        <f t="shared" si="6"/>
        <v>#VALUE!</v>
      </c>
      <c r="E257" t="e">
        <f>IF(D257&lt;&gt;"255",B257,"")</f>
        <v>#VALUE!</v>
      </c>
    </row>
    <row r="258" spans="2:5" x14ac:dyDescent="0.3">
      <c r="B258" t="s">
        <v>256</v>
      </c>
      <c r="C258" t="str">
        <f t="shared" si="7"/>
        <v>current_total_value_of_award</v>
      </c>
      <c r="D258" t="str">
        <f t="shared" si="6"/>
        <v>255</v>
      </c>
      <c r="E258" t="str">
        <f>IF(D258&lt;&gt;"255",B258,"")</f>
        <v/>
      </c>
    </row>
    <row r="259" spans="2:5" x14ac:dyDescent="0.3">
      <c r="B259" t="s">
        <v>257</v>
      </c>
      <c r="C259" t="str">
        <f t="shared" si="7"/>
        <v>potential_total_value_of_award</v>
      </c>
      <c r="D259" t="str">
        <f t="shared" si="6"/>
        <v>255</v>
      </c>
      <c r="E259" t="str">
        <f>IF(D259&lt;&gt;"255",B259,"")</f>
        <v/>
      </c>
    </row>
    <row r="260" spans="2:5" x14ac:dyDescent="0.3">
      <c r="B260" t="s">
        <v>258</v>
      </c>
      <c r="C260" t="str">
        <f t="shared" si="7"/>
        <v>sam_exception_description</v>
      </c>
      <c r="D260" t="str">
        <f t="shared" si="6"/>
        <v>255</v>
      </c>
      <c r="E260" t="str">
        <f>IF(D260&lt;&gt;"255",B260,"")</f>
        <v/>
      </c>
    </row>
    <row r="261" spans="2:5" x14ac:dyDescent="0.3">
      <c r="B261" t="s">
        <v>259</v>
      </c>
      <c r="C261" t="str">
        <f t="shared" si="7"/>
        <v>cage_code</v>
      </c>
      <c r="D261" t="str">
        <f t="shared" si="6"/>
        <v>255</v>
      </c>
      <c r="E261" t="str">
        <f>IF(D261&lt;&gt;"255",B261,"")</f>
        <v/>
      </c>
    </row>
    <row r="262" spans="2:5" x14ac:dyDescent="0.3">
      <c r="B262" t="s">
        <v>260</v>
      </c>
      <c r="C262" t="str">
        <f t="shared" si="7"/>
        <v>award_or_idv_flag</v>
      </c>
      <c r="D262" t="str">
        <f t="shared" ref="D262:D295" si="8">MID(LEFT(RIGHT(B262,11),FIND(")",RIGHT(B262,11))-1),IF(LEFT(RIGHT(B262,11),1)="(",2,1),999)</f>
        <v>255</v>
      </c>
      <c r="E262" t="str">
        <f>IF(D262&lt;&gt;"255",B262,"")</f>
        <v/>
      </c>
    </row>
    <row r="263" spans="2:5" x14ac:dyDescent="0.3">
      <c r="B263" t="s">
        <v>261</v>
      </c>
      <c r="C263" t="str">
        <f t="shared" ref="C263:C295" si="9">MID(B263,2,FIND("]",B263)-2)</f>
        <v>inherently_governmental_functions</v>
      </c>
      <c r="D263" t="str">
        <f t="shared" si="8"/>
        <v>255</v>
      </c>
      <c r="E263" t="str">
        <f>IF(D263&lt;&gt;"255",B263,"")</f>
        <v/>
      </c>
    </row>
    <row r="264" spans="2:5" x14ac:dyDescent="0.3">
      <c r="B264" t="s">
        <v>262</v>
      </c>
      <c r="C264" t="str">
        <f t="shared" si="9"/>
        <v>inherently_governmental_functions_description</v>
      </c>
      <c r="D264" t="str">
        <f t="shared" si="8"/>
        <v>255</v>
      </c>
      <c r="E264" t="str">
        <f>IF(D264&lt;&gt;"255",B264,"")</f>
        <v/>
      </c>
    </row>
    <row r="265" spans="2:5" x14ac:dyDescent="0.3">
      <c r="B265" t="s">
        <v>263</v>
      </c>
      <c r="C265" t="str">
        <f t="shared" si="9"/>
        <v>organizational_type</v>
      </c>
      <c r="D265" t="str">
        <f t="shared" si="8"/>
        <v>255</v>
      </c>
      <c r="E265" t="str">
        <f>IF(D265&lt;&gt;"255",B265,"")</f>
        <v/>
      </c>
    </row>
    <row r="266" spans="2:5" x14ac:dyDescent="0.3">
      <c r="B266" t="s">
        <v>264</v>
      </c>
      <c r="C266" t="str">
        <f t="shared" si="9"/>
        <v>number_of_employees</v>
      </c>
      <c r="D266" t="str">
        <f t="shared" si="8"/>
        <v>255</v>
      </c>
      <c r="E266" t="str">
        <f>IF(D266&lt;&gt;"255",B266,"")</f>
        <v/>
      </c>
    </row>
    <row r="267" spans="2:5" x14ac:dyDescent="0.3">
      <c r="B267" t="s">
        <v>265</v>
      </c>
      <c r="C267" t="str">
        <f t="shared" si="9"/>
        <v>annual_revenues</v>
      </c>
      <c r="D267" t="str">
        <f t="shared" si="8"/>
        <v>255</v>
      </c>
      <c r="E267" t="str">
        <f>IF(D267&lt;&gt;"255",B267,"")</f>
        <v/>
      </c>
    </row>
    <row r="268" spans="2:5" x14ac:dyDescent="0.3">
      <c r="B268" t="s">
        <v>266</v>
      </c>
      <c r="C268" t="str">
        <f t="shared" si="9"/>
        <v>total_dollars_obligated</v>
      </c>
      <c r="D268" t="str">
        <f t="shared" si="8"/>
        <v>255</v>
      </c>
      <c r="E268" t="str">
        <f>IF(D268&lt;&gt;"255",B268,"")</f>
        <v/>
      </c>
    </row>
    <row r="269" spans="2:5" x14ac:dyDescent="0.3">
      <c r="B269" t="s">
        <v>267</v>
      </c>
      <c r="C269" t="str">
        <f t="shared" si="9"/>
        <v>foreign_funding_description</v>
      </c>
      <c r="D269" t="str">
        <f t="shared" si="8"/>
        <v>255</v>
      </c>
      <c r="E269" t="str">
        <f>IF(D269&lt;&gt;"255",B269,"")</f>
        <v/>
      </c>
    </row>
    <row r="270" spans="2:5" x14ac:dyDescent="0.3">
      <c r="B270" t="s">
        <v>268</v>
      </c>
      <c r="C270" t="str">
        <f t="shared" si="9"/>
        <v>contract_transaction_unique_key</v>
      </c>
      <c r="D270" t="str">
        <f t="shared" si="8"/>
        <v>255</v>
      </c>
      <c r="E270" t="str">
        <f>IF(D270&lt;&gt;"255",B270,"")</f>
        <v/>
      </c>
    </row>
    <row r="271" spans="2:5" x14ac:dyDescent="0.3">
      <c r="B271" t="s">
        <v>269</v>
      </c>
      <c r="C271" t="str">
        <f t="shared" si="9"/>
        <v>contract_award_unique_key</v>
      </c>
      <c r="D271" t="str">
        <f t="shared" si="8"/>
        <v>255</v>
      </c>
      <c r="E271" t="str">
        <f>IF(D271&lt;&gt;"255",B271,"")</f>
        <v/>
      </c>
    </row>
    <row r="272" spans="2:5" x14ac:dyDescent="0.3">
      <c r="B272" t="s">
        <v>270</v>
      </c>
      <c r="C272" t="str">
        <f t="shared" si="9"/>
        <v>solicitation_date</v>
      </c>
      <c r="D272" t="str">
        <f t="shared" si="8"/>
        <v>255</v>
      </c>
      <c r="E272" t="str">
        <f>IF(D272&lt;&gt;"255",B272,"")</f>
        <v/>
      </c>
    </row>
    <row r="273" spans="2:5" x14ac:dyDescent="0.3">
      <c r="B273" t="s">
        <v>271</v>
      </c>
      <c r="C273" t="str">
        <f t="shared" si="9"/>
        <v>treasury_accounts_funding_this_award</v>
      </c>
      <c r="D273" t="str">
        <f t="shared" si="8"/>
        <v>4000</v>
      </c>
      <c r="E273" t="str">
        <f>IF(D273&lt;&gt;"255",B273,"")</f>
        <v>[treasury_accounts_funding_this_award] [varchar](4000) NULL,</v>
      </c>
    </row>
    <row r="274" spans="2:5" x14ac:dyDescent="0.3">
      <c r="B274" t="s">
        <v>272</v>
      </c>
      <c r="C274" t="str">
        <f t="shared" si="9"/>
        <v>federal_accounts_funding_this_award</v>
      </c>
      <c r="D274" t="str">
        <f t="shared" si="8"/>
        <v>4000</v>
      </c>
      <c r="E274" t="str">
        <f>IF(D274&lt;&gt;"255",B274,"")</f>
        <v>[federal_accounts_funding_this_award] [varchar](4000) NULL,</v>
      </c>
    </row>
    <row r="275" spans="2:5" x14ac:dyDescent="0.3">
      <c r="B275" t="s">
        <v>273</v>
      </c>
      <c r="C275" t="str">
        <f t="shared" si="9"/>
        <v>highly_compensated_officer_1_name</v>
      </c>
      <c r="D275" t="str">
        <f t="shared" si="8"/>
        <v>255</v>
      </c>
      <c r="E275" t="str">
        <f>IF(D275&lt;&gt;"255",B275,"")</f>
        <v/>
      </c>
    </row>
    <row r="276" spans="2:5" x14ac:dyDescent="0.3">
      <c r="B276" t="s">
        <v>274</v>
      </c>
      <c r="C276" t="str">
        <f t="shared" si="9"/>
        <v>highly_compensated_officer_1_amount</v>
      </c>
      <c r="D276" t="str">
        <f t="shared" si="8"/>
        <v>255</v>
      </c>
      <c r="E276" t="str">
        <f>IF(D276&lt;&gt;"255",B276,"")</f>
        <v/>
      </c>
    </row>
    <row r="277" spans="2:5" x14ac:dyDescent="0.3">
      <c r="B277" t="s">
        <v>275</v>
      </c>
      <c r="C277" t="str">
        <f t="shared" si="9"/>
        <v>highly_compensated_officer_2_name</v>
      </c>
      <c r="D277" t="str">
        <f t="shared" si="8"/>
        <v>255</v>
      </c>
      <c r="E277" t="str">
        <f>IF(D277&lt;&gt;"255",B277,"")</f>
        <v/>
      </c>
    </row>
    <row r="278" spans="2:5" x14ac:dyDescent="0.3">
      <c r="B278" t="s">
        <v>276</v>
      </c>
      <c r="C278" t="str">
        <f t="shared" si="9"/>
        <v>highly_compensated_officer_2_amount</v>
      </c>
      <c r="D278" t="str">
        <f t="shared" si="8"/>
        <v>255</v>
      </c>
      <c r="E278" t="str">
        <f>IF(D278&lt;&gt;"255",B278,"")</f>
        <v/>
      </c>
    </row>
    <row r="279" spans="2:5" x14ac:dyDescent="0.3">
      <c r="B279" t="s">
        <v>277</v>
      </c>
      <c r="C279" t="str">
        <f t="shared" si="9"/>
        <v>highly_compensated_officer_3_name</v>
      </c>
      <c r="D279" t="str">
        <f t="shared" si="8"/>
        <v>255</v>
      </c>
      <c r="E279" t="str">
        <f>IF(D279&lt;&gt;"255",B279,"")</f>
        <v/>
      </c>
    </row>
    <row r="280" spans="2:5" x14ac:dyDescent="0.3">
      <c r="B280" t="s">
        <v>278</v>
      </c>
      <c r="C280" t="str">
        <f t="shared" si="9"/>
        <v>highly_compensated_officer_3_amount</v>
      </c>
      <c r="D280" t="str">
        <f t="shared" si="8"/>
        <v>255</v>
      </c>
      <c r="E280" t="str">
        <f>IF(D280&lt;&gt;"255",B280,"")</f>
        <v/>
      </c>
    </row>
    <row r="281" spans="2:5" x14ac:dyDescent="0.3">
      <c r="B281" t="s">
        <v>279</v>
      </c>
      <c r="C281" t="str">
        <f t="shared" si="9"/>
        <v>highly_compensated_officer_4_name</v>
      </c>
      <c r="D281" t="str">
        <f t="shared" si="8"/>
        <v>255</v>
      </c>
      <c r="E281" t="str">
        <f>IF(D281&lt;&gt;"255",B281,"")</f>
        <v/>
      </c>
    </row>
    <row r="282" spans="2:5" x14ac:dyDescent="0.3">
      <c r="B282" t="s">
        <v>280</v>
      </c>
      <c r="C282" t="str">
        <f t="shared" si="9"/>
        <v>highly_compensated_officer_4_amount</v>
      </c>
      <c r="D282" t="str">
        <f t="shared" si="8"/>
        <v>255</v>
      </c>
      <c r="E282" t="str">
        <f>IF(D282&lt;&gt;"255",B282,"")</f>
        <v/>
      </c>
    </row>
    <row r="283" spans="2:5" x14ac:dyDescent="0.3">
      <c r="B283" t="s">
        <v>281</v>
      </c>
      <c r="C283" t="str">
        <f t="shared" si="9"/>
        <v>highly_compensated_officer_5_name</v>
      </c>
      <c r="D283" t="str">
        <f t="shared" si="8"/>
        <v>255</v>
      </c>
      <c r="E283" t="str">
        <f>IF(D283&lt;&gt;"255",B283,"")</f>
        <v/>
      </c>
    </row>
    <row r="284" spans="2:5" x14ac:dyDescent="0.3">
      <c r="B284" t="s">
        <v>282</v>
      </c>
      <c r="C284" t="str">
        <f t="shared" si="9"/>
        <v>highly_compensated_officer_5_amount</v>
      </c>
      <c r="D284" t="str">
        <f t="shared" si="8"/>
        <v>255</v>
      </c>
      <c r="E284" t="str">
        <f>IF(D284&lt;&gt;"255",B284,"")</f>
        <v/>
      </c>
    </row>
    <row r="285" spans="2:5" x14ac:dyDescent="0.3">
      <c r="B285" t="s">
        <v>283</v>
      </c>
      <c r="C285" t="str">
        <f t="shared" si="9"/>
        <v>usaspending_permalink</v>
      </c>
      <c r="D285" t="str">
        <f t="shared" si="8"/>
        <v>500</v>
      </c>
      <c r="E285" t="str">
        <f>IF(D285&lt;&gt;"255",B285,"")</f>
        <v>[usaspending_permalink] [varchar](500) NULL,</v>
      </c>
    </row>
    <row r="286" spans="2:5" x14ac:dyDescent="0.3">
      <c r="B286" t="s">
        <v>284</v>
      </c>
      <c r="C286" t="str">
        <f t="shared" si="9"/>
        <v>action_date_fiscal_year</v>
      </c>
      <c r="D286" t="str">
        <f t="shared" si="8"/>
        <v>255</v>
      </c>
      <c r="E286" t="str">
        <f>IF(D286&lt;&gt;"255",B286,"")</f>
        <v/>
      </c>
    </row>
    <row r="287" spans="2:5" x14ac:dyDescent="0.3">
      <c r="B287" t="s">
        <v>285</v>
      </c>
      <c r="C287" t="str">
        <f t="shared" si="9"/>
        <v>disaster_emergency_fund_codes_for_overall_award</v>
      </c>
      <c r="D287" t="str">
        <f t="shared" si="8"/>
        <v>4000</v>
      </c>
      <c r="E287" t="str">
        <f>IF(D287&lt;&gt;"255",B287,"")</f>
        <v>[disaster_emergency_fund_codes_for_overall_award] [varchar](4000) NULL,</v>
      </c>
    </row>
    <row r="288" spans="2:5" x14ac:dyDescent="0.3">
      <c r="B288" t="s">
        <v>286</v>
      </c>
      <c r="C288" t="str">
        <f t="shared" si="9"/>
        <v>outlayed_amount_funded_by_COVID19_supplementals_for_overall_award</v>
      </c>
      <c r="D288" t="str">
        <f t="shared" si="8"/>
        <v>255</v>
      </c>
      <c r="E288" t="str">
        <f>IF(D288&lt;&gt;"255",B288,"")</f>
        <v/>
      </c>
    </row>
    <row r="289" spans="1:5" x14ac:dyDescent="0.3">
      <c r="B289" t="s">
        <v>287</v>
      </c>
      <c r="C289" t="str">
        <f t="shared" si="9"/>
        <v>obligated_amount_funded_by_COVID19_supplementals_for_overall_award</v>
      </c>
      <c r="D289" t="str">
        <f t="shared" si="8"/>
        <v>255</v>
      </c>
      <c r="E289" t="str">
        <f>IF(D289&lt;&gt;"255",B289,"")</f>
        <v/>
      </c>
    </row>
    <row r="290" spans="1:5" x14ac:dyDescent="0.3">
      <c r="B290" t="s">
        <v>288</v>
      </c>
      <c r="C290" t="str">
        <f t="shared" si="9"/>
        <v>object_classes_funding_this_award</v>
      </c>
      <c r="D290" t="str">
        <f t="shared" si="8"/>
        <v>4000</v>
      </c>
      <c r="E290" t="str">
        <f>IF(D290&lt;&gt;"255",B290,"")</f>
        <v>[object_classes_funding_this_award] [varchar](4000) NULL,</v>
      </c>
    </row>
    <row r="291" spans="1:5" x14ac:dyDescent="0.3">
      <c r="B291" t="s">
        <v>289</v>
      </c>
      <c r="C291" t="str">
        <f t="shared" si="9"/>
        <v>program_activities_funding_this_award</v>
      </c>
      <c r="D291" t="str">
        <f t="shared" si="8"/>
        <v>5000</v>
      </c>
      <c r="E291" t="str">
        <f>IF(D291&lt;&gt;"255",B291,"")</f>
        <v>[program_activities_funding_this_award] [varchar](5000) NULL,</v>
      </c>
    </row>
    <row r="292" spans="1:5" x14ac:dyDescent="0.3">
      <c r="B292" t="s">
        <v>290</v>
      </c>
      <c r="C292" t="str">
        <f t="shared" si="9"/>
        <v>recipient_county_name</v>
      </c>
      <c r="D292" t="str">
        <f t="shared" si="8"/>
        <v>255</v>
      </c>
      <c r="E292" t="str">
        <f>IF(D292&lt;&gt;"255",B292,"")</f>
        <v/>
      </c>
    </row>
    <row r="293" spans="1:5" x14ac:dyDescent="0.3">
      <c r="B293" t="s">
        <v>291</v>
      </c>
      <c r="C293" t="str">
        <f t="shared" si="9"/>
        <v>recipient_uei</v>
      </c>
      <c r="D293" t="str">
        <f t="shared" si="8"/>
        <v>255</v>
      </c>
      <c r="E293" t="str">
        <f>IF(D293&lt;&gt;"255",B293,"")</f>
        <v/>
      </c>
    </row>
    <row r="294" spans="1:5" x14ac:dyDescent="0.3">
      <c r="B294" t="s">
        <v>292</v>
      </c>
      <c r="C294" t="str">
        <f t="shared" si="9"/>
        <v>recipient_parent_uei</v>
      </c>
      <c r="D294" t="str">
        <f t="shared" si="8"/>
        <v>255</v>
      </c>
      <c r="E294" t="str">
        <f>IF(D294&lt;&gt;"255",B294,"")</f>
        <v/>
      </c>
    </row>
    <row r="295" spans="1:5" x14ac:dyDescent="0.3">
      <c r="B295" t="s">
        <v>293</v>
      </c>
      <c r="C295" t="str">
        <f t="shared" si="9"/>
        <v>prime_award_base_transaction_description</v>
      </c>
      <c r="D295" t="str">
        <f>MID(LEFT(RIGHT(B295,11),FIND(")",RIGHT(B295,11))-1),IF(LEFT(RIGHT(B295,11),1)="(",2,1),999)</f>
        <v>4008</v>
      </c>
      <c r="E295" t="str">
        <f>IF(D295&lt;&gt;"255",B295,"")</f>
        <v>[prime_award_base_transaction_description] [varchar](4008) NULL</v>
      </c>
    </row>
    <row r="296" spans="1:5" x14ac:dyDescent="0.3">
      <c r="A296" t="s">
        <v>294</v>
      </c>
    </row>
    <row r="297" spans="1:5" x14ac:dyDescent="0.3">
      <c r="A297" t="s">
        <v>1</v>
      </c>
    </row>
    <row r="298" spans="1:5" x14ac:dyDescent="0.3">
      <c r="A298" t="s">
        <v>295</v>
      </c>
    </row>
    <row r="299" spans="1:5" x14ac:dyDescent="0.3">
      <c r="A299" t="s">
        <v>1</v>
      </c>
    </row>
    <row r="300" spans="1:5" x14ac:dyDescent="0.3">
      <c r="A300" t="s">
        <v>296</v>
      </c>
    </row>
    <row r="301" spans="1:5" x14ac:dyDescent="0.3">
      <c r="A30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ErrorLogging.FPDSstage1.Table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2023-08-29T19:09:44Z</dcterms:modified>
</cp:coreProperties>
</file>