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Services\output\"/>
    </mc:Choice>
  </mc:AlternateContent>
  <xr:revisionPtr revIDLastSave="0" documentId="13_ncr:1_{23330F8A-8316-496D-BB2D-EA1956B986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ISA_top_office_contract" sheetId="1" r:id="rId1"/>
    <sheet name="Other contra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46" i="1"/>
  <c r="B45" i="1"/>
  <c r="B44" i="1"/>
  <c r="B43" i="1"/>
  <c r="B42" i="1"/>
  <c r="B36" i="1"/>
  <c r="B35" i="1"/>
  <c r="B34" i="1"/>
  <c r="B33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<sst xmlns="http://schemas.openxmlformats.org/spreadsheetml/2006/main" count="256" uniqueCount="138">
  <si>
    <t>idv_or_piid</t>
  </si>
  <si>
    <t>VehicleClassification</t>
  </si>
  <si>
    <t>ContractingOfficeID</t>
  </si>
  <si>
    <t>obligatedAmount_OMB19_19</t>
  </si>
  <si>
    <t>crank</t>
  </si>
  <si>
    <t>cshare</t>
  </si>
  <si>
    <t>IDV DCA20001D5002 _</t>
  </si>
  <si>
    <t>MULTIPLE AWARD Indefinite Delivery Contract (IDC)</t>
  </si>
  <si>
    <t>HC1013</t>
  </si>
  <si>
    <t>IDV DCA20002D5001 _</t>
  </si>
  <si>
    <t>SINGLE AWARD Indefinite Delivery Contract (IDC)</t>
  </si>
  <si>
    <t>IDV GS00T07NSD0038 _</t>
  </si>
  <si>
    <t>IDV GS35F5151H _</t>
  </si>
  <si>
    <t>Federal Supply Schedule (FSS)</t>
  </si>
  <si>
    <t>IDV HC101307D2006 _</t>
  </si>
  <si>
    <t>IDV HC101909D2000 _</t>
  </si>
  <si>
    <t>HC1019</t>
  </si>
  <si>
    <t>IDV HC101906D2002 _</t>
  </si>
  <si>
    <t>IDV DCA20000D5000 _</t>
  </si>
  <si>
    <t>AWD HC101908M2033 _</t>
  </si>
  <si>
    <t>PURCHASE ORDER</t>
  </si>
  <si>
    <t>IDV HC101316D0003 _</t>
  </si>
  <si>
    <t>HC1021</t>
  </si>
  <si>
    <t>IDV HC101316D0008 _</t>
  </si>
  <si>
    <t>AWD HC102116M0026 _</t>
  </si>
  <si>
    <t>AWD HC102110M2084 _</t>
  </si>
  <si>
    <t>IDV HC101316D0001 _</t>
  </si>
  <si>
    <t>HC1022</t>
  </si>
  <si>
    <t>IDV HC101304H0641 _</t>
  </si>
  <si>
    <t>IDV HC102206D2002 _</t>
  </si>
  <si>
    <t>IDV HC102204D0001 _</t>
  </si>
  <si>
    <t>IDV IND03PC60073 _</t>
  </si>
  <si>
    <t>IDV HC102812D0021 _</t>
  </si>
  <si>
    <t>HC1028</t>
  </si>
  <si>
    <t>IDV HC102808D2023 _</t>
  </si>
  <si>
    <t>IDV HC102817D0001 _</t>
  </si>
  <si>
    <t>IDV HC102814D0003 _</t>
  </si>
  <si>
    <t>IDV HC104714D4006 _</t>
  </si>
  <si>
    <t>HC1046</t>
  </si>
  <si>
    <t>IDV GS03F0026L _</t>
  </si>
  <si>
    <t>IDV GS35F0422T _</t>
  </si>
  <si>
    <t>IDV GS30F0009X _</t>
  </si>
  <si>
    <t>IDV GS02F0118T _</t>
  </si>
  <si>
    <t>HC1047</t>
  </si>
  <si>
    <t>IDV HC104707D0001 _</t>
  </si>
  <si>
    <t>AWD HC104714C4000 _</t>
  </si>
  <si>
    <t>DEFINITIVE CONTRACT</t>
  </si>
  <si>
    <t>AWD HC104708C4004 _</t>
  </si>
  <si>
    <t>IDV DCA10002D4007 _</t>
  </si>
  <si>
    <t>IDV NNG15SC85B _</t>
  </si>
  <si>
    <t>Governmentwide Acquisition Contract (GWAC)</t>
  </si>
  <si>
    <t>HC1064</t>
  </si>
  <si>
    <t>IDV NNG07DA25B _</t>
  </si>
  <si>
    <t>IDV NNG15SC82B _</t>
  </si>
  <si>
    <t>IDV NNG15SC73B _</t>
  </si>
  <si>
    <t>IDV NNG15SD41B _</t>
  </si>
  <si>
    <t>IDV HC108419D0004 _</t>
  </si>
  <si>
    <t>Unlabeled Indefinite Delivery Contract (IDC)</t>
  </si>
  <si>
    <t>HC1084</t>
  </si>
  <si>
    <t>IDV HC108420A0003 _</t>
  </si>
  <si>
    <t>Blanket Purchase Agreement (BPA)</t>
  </si>
  <si>
    <t>IDV HC102818D0045 _</t>
  </si>
  <si>
    <t>IDV HC102817A0001 _</t>
  </si>
  <si>
    <t>https://www.usaspending.gov/award/CONT_IDV_DCA20001D5002_9700</t>
  </si>
  <si>
    <t>Satellite Service</t>
  </si>
  <si>
    <t>https://www.usaspending.gov/award/CONT_IDV_HC101307D2006_9700</t>
  </si>
  <si>
    <t>USA spending</t>
  </si>
  <si>
    <t>Fed Biz Opps</t>
  </si>
  <si>
    <t>https://sam.gov/opp/b492cf7cb22c24ed051fa6f465865da6/view</t>
  </si>
  <si>
    <t>Solicitation</t>
  </si>
  <si>
    <t>HC101304R5020</t>
  </si>
  <si>
    <t>https://www.usaspending.gov/award/CONT_IDV_GS00T07NSD0038_4735</t>
  </si>
  <si>
    <t>GSA NETWORX TELECOMM ACQUISITION</t>
  </si>
  <si>
    <t>https://www.gsa.gov/technology/technology-purchasing-programs/telecommunications-and-network-services/networx</t>
  </si>
  <si>
    <t>https://www.usaspending.gov/award/CONT_IDV_GS35F5151H_4730</t>
  </si>
  <si>
    <t>https://www.usaspending.gov/award/CONT_IDV_HC101909D2000_9700</t>
  </si>
  <si>
    <t>https://www.artelllc.com/artel-awarded-ku-band-comsatcom-network-architecture-capacity/</t>
  </si>
  <si>
    <t>https://sam.gov/opp/4ffc38b33ee759d0313a80ec7eba047e/view</t>
  </si>
  <si>
    <t>HC101907R0002</t>
  </si>
  <si>
    <t>https://www.usaspending.gov/award/CONT_IDV_HC102812D0021_9700</t>
  </si>
  <si>
    <t>HC102810R2000</t>
  </si>
  <si>
    <t>https://sam.gov/opp/0ff7a74fb4737d30167b67af6075da30/view</t>
  </si>
  <si>
    <t>https://www.usaspending.gov/award/CONT_IDV_HC104714D4006_9700</t>
  </si>
  <si>
    <t>HC104713R4025</t>
  </si>
  <si>
    <t>Crisis Management System</t>
  </si>
  <si>
    <t>https://www.usaspending.gov/award/CONT_IDV_HC102808D2023_9700</t>
  </si>
  <si>
    <t>ENCORE II IT SOLUTIONS</t>
  </si>
  <si>
    <t>https://www.defenseindustrydaily.com/us-awards-encoreii-123-billion-it-support-contract-03018/</t>
  </si>
  <si>
    <t>https://www.usaspending.gov/award/CONT_IDV_HC108420A0003_9700</t>
  </si>
  <si>
    <t>HC108419R0018</t>
  </si>
  <si>
    <t>MICROSOFT JOINT ENTERPRISE LICENSE AGREEMENT II-III</t>
  </si>
  <si>
    <t>https://www.usaspending.gov/award/CONT_IDV_NNG15SC85B_8000</t>
  </si>
  <si>
    <t>NNG13451284R</t>
  </si>
  <si>
    <t>https://www.govexec.com/feature/SEWP-V/</t>
  </si>
  <si>
    <t>NASA Solutions for Enterprise-Wide Procurement (SEWP V)</t>
  </si>
  <si>
    <t>Missing</t>
  </si>
  <si>
    <t>https://www.usaspending.gov/award/CONT_IDV_HC101316D0003_9700</t>
  </si>
  <si>
    <t>HC101315R0003</t>
  </si>
  <si>
    <t>https://www.usaspending.gov/award/CONT_IDV_HC108419D0004_9700</t>
  </si>
  <si>
    <t>HC108419R0013</t>
  </si>
  <si>
    <t>CISCO SMART NET TOTAL CARE (CISCO Joint Enterprise License Agreement)</t>
  </si>
  <si>
    <t>https://sam.gov/opp/d36bf3b961fd3f0345326804da4bd5c1/view</t>
  </si>
  <si>
    <t xml:space="preserve">Global Network Services (GNS) </t>
  </si>
  <si>
    <t>https://sam.gov/opp/039ba89eaf3031bd807ebf5b70059f0a/view</t>
  </si>
  <si>
    <t>https://www.usaspending.gov/award/CONT_AWD_HC104714C4000_9700_-NONE-_-NONE-</t>
  </si>
  <si>
    <t>HC104713R4016</t>
  </si>
  <si>
    <t>Airtime Services (Iridium Satellites)</t>
  </si>
  <si>
    <t>https://sam.gov/opp/823dac4812ab14f9545518e221b579e1/view</t>
  </si>
  <si>
    <t>HC104707R0015</t>
  </si>
  <si>
    <t>https://www.usaspending.gov/award/CONT_AWD_HC104708C4004_9700_-NONE-_-NONE-</t>
  </si>
  <si>
    <t>https://sam.gov/opp/2e15d8be24f4bd8c9401372a850ae9d1/view</t>
  </si>
  <si>
    <t>Enhanced Mobile Satellite Services - Airtime  (Iridium)</t>
  </si>
  <si>
    <t>ContractingOfficeName</t>
  </si>
  <si>
    <t>DITCO-SCOTT</t>
  </si>
  <si>
    <t>DITCO-PAC</t>
  </si>
  <si>
    <t>DEFENSE IT CONTRACTING ORG EUROPE</t>
  </si>
  <si>
    <t>DITCO-ALASKA</t>
  </si>
  <si>
    <t>NA</t>
  </si>
  <si>
    <t>Defense Information System Network Access Transport Services (DATS)</t>
  </si>
  <si>
    <t xml:space="preserve">DISN Transmission Services - Pacific II </t>
  </si>
  <si>
    <t>Satellite Communications Services</t>
  </si>
  <si>
    <t>IT CONTRACTING  DIVISION - PL83</t>
  </si>
  <si>
    <t xml:space="preserve"> J7 WHITE HOUSE COMM AGENCY </t>
  </si>
  <si>
    <t>HC1084 - DEFENSE INFORMATION SYSTEMS AGENCY</t>
  </si>
  <si>
    <t>HC1047 - DEFENSE INFORMATION SYSTEMS AGENCY</t>
  </si>
  <si>
    <t>Support Defense Information Systems Network / Global Solutions Management (GSM) - Operations II (GSM-O II)</t>
  </si>
  <si>
    <t>https://www.usaspending.gov/award/CONT_IDV_DCA20002D5001_9700</t>
  </si>
  <si>
    <t>https://www.usaspending.gov/award/CONT_IDV_DCA20000D5000_9700</t>
  </si>
  <si>
    <t>DEOS</t>
  </si>
  <si>
    <t>Solicitation ID</t>
  </si>
  <si>
    <t>https://sam.gov/opp/4230c9cb2a7d5dcae9d6d1d6462b68d9/view</t>
  </si>
  <si>
    <t>47QTCA-19-Q-0001</t>
  </si>
  <si>
    <t>47QTCA-19-A-000G</t>
  </si>
  <si>
    <t>PIID</t>
  </si>
  <si>
    <t>GS35F393CA</t>
  </si>
  <si>
    <t>IDV</t>
  </si>
  <si>
    <t>DISN Support (ambiguous)</t>
  </si>
  <si>
    <t>(MCIT) MCI Worldcom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</si>
</sst>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18" fillId="0" borderId="0" xfId="44"/>
    <xf numFmtId="0" fontId="19" fillId="0" borderId="0" xfId="0" applyFont="1" applyAlignment="1">
      <alignment vertical="center"/>
    </xf>
    <xf numFmtId="0" fontId="18" fillId="0" borderId="0" xfId="44" applyAlignment="1">
      <alignment vertical="center"/>
    </xf>
    <xf numFmtId="0" fontId="20" fillId="0" borderId="0" xfId="0" applyFont="1"/>
    <xf numFmtId="0" fontId="0" fillId="0" borderId="0" xfId="0" applyAlignme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.gov/opp/039ba89eaf3031bd807ebf5b70059f0a/view" TargetMode="External"/><Relationship Id="rId2" Type="http://schemas.openxmlformats.org/officeDocument/2006/relationships/hyperlink" Target="https://sam.gov/opp/e14ecf100b8797dae93d46ee7b5df0c5/view" TargetMode="External"/><Relationship Id="rId1" Type="http://schemas.openxmlformats.org/officeDocument/2006/relationships/hyperlink" Target="https://www.usaspending.gov/award/CONT_IDV_DCA20001D5002_970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am.gov/opp/2e15d8be24f4bd8c9401372a850ae9d1/view" TargetMode="External"/><Relationship Id="rId4" Type="http://schemas.openxmlformats.org/officeDocument/2006/relationships/hyperlink" Target="https://sam.gov/opp/823dac4812ab14f9545518e221b579e1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C1" zoomScale="85" zoomScaleNormal="85" workbookViewId="0">
      <pane ySplit="1" topLeftCell="A14" activePane="bottomLeft" state="frozen"/>
      <selection pane="bottomLeft" activeCell="E29" sqref="E29"/>
    </sheetView>
  </sheetViews>
  <sheetFormatPr defaultRowHeight="15" x14ac:dyDescent="0.25"/>
  <cols>
    <col min="1" max="1" width="21.85546875" bestFit="1" customWidth="1"/>
    <col min="2" max="2" width="21.85546875" customWidth="1"/>
    <col min="3" max="3" width="47.85546875" bestFit="1" customWidth="1"/>
    <col min="4" max="4" width="18.7109375" bestFit="1" customWidth="1"/>
    <col min="5" max="5" width="36.7109375" style="2" bestFit="1" customWidth="1"/>
    <col min="6" max="6" width="16.85546875" style="2" bestFit="1" customWidth="1"/>
    <col min="7" max="8" width="9.140625" style="1"/>
    <col min="9" max="9" width="66.140625" bestFit="1" customWidth="1"/>
    <col min="10" max="10" width="76.5703125" bestFit="1" customWidth="1"/>
  </cols>
  <sheetData>
    <row r="1" spans="1:12" x14ac:dyDescent="0.25">
      <c r="A1" t="s">
        <v>0</v>
      </c>
      <c r="C1" t="s">
        <v>1</v>
      </c>
      <c r="D1" t="s">
        <v>2</v>
      </c>
      <c r="E1" t="s">
        <v>112</v>
      </c>
      <c r="F1" s="2" t="s">
        <v>3</v>
      </c>
      <c r="G1" t="s">
        <v>4</v>
      </c>
      <c r="H1" s="1" t="s">
        <v>5</v>
      </c>
      <c r="I1" t="s">
        <v>66</v>
      </c>
      <c r="J1" t="s">
        <v>67</v>
      </c>
      <c r="K1" t="s">
        <v>69</v>
      </c>
    </row>
    <row r="2" spans="1:12" x14ac:dyDescent="0.25">
      <c r="A2" t="s">
        <v>6</v>
      </c>
      <c r="B2" t="str">
        <f>_xlfn.CONCAT(MID(A2,5,6),"-",MID(A2,11,2),"-",MID(A2,13,1),"-",MID(A2,14,4))</f>
        <v>DCA200-01-D-5002</v>
      </c>
      <c r="C2" t="s">
        <v>7</v>
      </c>
      <c r="D2" t="s">
        <v>8</v>
      </c>
      <c r="E2" t="s">
        <v>113</v>
      </c>
      <c r="F2" s="2">
        <v>1758513909.64468</v>
      </c>
      <c r="G2">
        <v>1</v>
      </c>
      <c r="H2" s="1">
        <v>5.9576235756883797E-2</v>
      </c>
      <c r="I2" s="3" t="s">
        <v>63</v>
      </c>
      <c r="J2" t="s">
        <v>64</v>
      </c>
    </row>
    <row r="3" spans="1:12" x14ac:dyDescent="0.25">
      <c r="A3" t="s">
        <v>9</v>
      </c>
      <c r="B3" t="str">
        <f t="shared" ref="B3:B46" si="0">_xlfn.CONCAT(MID(A3,5,6),"-",MID(A3,11,2),"-",MID(A3,13,1),"-",MID(A3,14,4))</f>
        <v>DCA200-02-D-5001</v>
      </c>
      <c r="C3" t="s">
        <v>10</v>
      </c>
      <c r="D3" t="s">
        <v>8</v>
      </c>
      <c r="E3" t="s">
        <v>113</v>
      </c>
      <c r="F3" s="2">
        <v>1638936084.3140199</v>
      </c>
      <c r="G3">
        <v>2</v>
      </c>
      <c r="H3" s="1">
        <v>5.5525089687397097E-2</v>
      </c>
      <c r="I3" t="s">
        <v>126</v>
      </c>
      <c r="J3" t="s">
        <v>136</v>
      </c>
    </row>
    <row r="4" spans="1:12" x14ac:dyDescent="0.25">
      <c r="A4" t="s">
        <v>11</v>
      </c>
      <c r="B4" t="str">
        <f t="shared" si="0"/>
        <v>GS00T0-7N-S-D003</v>
      </c>
      <c r="C4" t="s">
        <v>7</v>
      </c>
      <c r="D4" t="s">
        <v>8</v>
      </c>
      <c r="E4" t="s">
        <v>113</v>
      </c>
      <c r="F4" s="2">
        <v>1443151988.90345</v>
      </c>
      <c r="G4">
        <v>3</v>
      </c>
      <c r="H4" s="1">
        <v>4.8892171197724703E-2</v>
      </c>
      <c r="I4" t="s">
        <v>71</v>
      </c>
      <c r="J4" t="s">
        <v>72</v>
      </c>
      <c r="L4" t="s">
        <v>73</v>
      </c>
    </row>
    <row r="5" spans="1:12" x14ac:dyDescent="0.25">
      <c r="A5" t="s">
        <v>12</v>
      </c>
      <c r="B5" t="str">
        <f t="shared" si="0"/>
        <v>GS35F5-15-1-H _</v>
      </c>
      <c r="C5" t="s">
        <v>13</v>
      </c>
      <c r="D5" t="s">
        <v>8</v>
      </c>
      <c r="E5" t="s">
        <v>113</v>
      </c>
      <c r="F5" s="2">
        <v>1308247061.02968</v>
      </c>
      <c r="G5">
        <v>4</v>
      </c>
      <c r="H5" s="1">
        <v>4.4321762204259998E-2</v>
      </c>
      <c r="I5" t="s">
        <v>74</v>
      </c>
      <c r="J5" t="s">
        <v>120</v>
      </c>
      <c r="L5" t="s">
        <v>76</v>
      </c>
    </row>
    <row r="6" spans="1:12" ht="15.75" x14ac:dyDescent="0.25">
      <c r="A6" t="s">
        <v>14</v>
      </c>
      <c r="B6" t="str">
        <f t="shared" si="0"/>
        <v>HC1013-07-D-2006</v>
      </c>
      <c r="C6" t="s">
        <v>10</v>
      </c>
      <c r="D6" t="s">
        <v>8</v>
      </c>
      <c r="E6" t="s">
        <v>113</v>
      </c>
      <c r="F6" s="2">
        <v>763481148.20258999</v>
      </c>
      <c r="G6">
        <v>5</v>
      </c>
      <c r="H6" s="1">
        <v>2.5865779412825099E-2</v>
      </c>
      <c r="I6" t="s">
        <v>65</v>
      </c>
      <c r="J6" s="4" t="s">
        <v>118</v>
      </c>
      <c r="K6" t="s">
        <v>70</v>
      </c>
      <c r="L6" t="s">
        <v>68</v>
      </c>
    </row>
    <row r="7" spans="1:12" x14ac:dyDescent="0.25">
      <c r="A7" t="s">
        <v>15</v>
      </c>
      <c r="B7" t="str">
        <f t="shared" si="0"/>
        <v>HC1019-09-D-2000</v>
      </c>
      <c r="C7" t="s">
        <v>10</v>
      </c>
      <c r="D7" t="s">
        <v>16</v>
      </c>
      <c r="E7" t="s">
        <v>114</v>
      </c>
      <c r="F7" s="2">
        <v>1209591848.9570799</v>
      </c>
      <c r="G7">
        <v>1</v>
      </c>
      <c r="H7" s="1">
        <v>0.40291750539858401</v>
      </c>
      <c r="I7" t="s">
        <v>75</v>
      </c>
      <c r="J7" s="5" t="s">
        <v>119</v>
      </c>
      <c r="K7" t="s">
        <v>78</v>
      </c>
      <c r="L7" t="s">
        <v>77</v>
      </c>
    </row>
    <row r="8" spans="1:12" x14ac:dyDescent="0.25">
      <c r="A8" t="s">
        <v>17</v>
      </c>
      <c r="B8" t="str">
        <f t="shared" si="0"/>
        <v>HC1019-06-D-2002</v>
      </c>
      <c r="C8" t="s">
        <v>10</v>
      </c>
      <c r="D8" t="s">
        <v>16</v>
      </c>
      <c r="E8" t="s">
        <v>114</v>
      </c>
      <c r="F8" s="2">
        <v>247387379.503048</v>
      </c>
      <c r="G8">
        <v>2</v>
      </c>
      <c r="H8" s="1">
        <v>8.2405239339537195E-2</v>
      </c>
    </row>
    <row r="9" spans="1:12" x14ac:dyDescent="0.25">
      <c r="A9" t="s">
        <v>18</v>
      </c>
      <c r="B9" t="str">
        <f t="shared" si="0"/>
        <v>DCA200-00-D-5000</v>
      </c>
      <c r="C9" t="s">
        <v>10</v>
      </c>
      <c r="D9" t="s">
        <v>16</v>
      </c>
      <c r="E9" t="s">
        <v>114</v>
      </c>
      <c r="F9" s="2">
        <v>166791519.84534699</v>
      </c>
      <c r="G9">
        <v>3</v>
      </c>
      <c r="H9" s="1">
        <v>5.5558594542174697E-2</v>
      </c>
    </row>
    <row r="10" spans="1:12" x14ac:dyDescent="0.25">
      <c r="A10" t="s">
        <v>11</v>
      </c>
      <c r="B10" t="str">
        <f t="shared" si="0"/>
        <v>GS00T0-7N-S-D003</v>
      </c>
      <c r="C10" t="s">
        <v>7</v>
      </c>
      <c r="D10" t="s">
        <v>16</v>
      </c>
      <c r="E10" t="s">
        <v>114</v>
      </c>
      <c r="F10" s="2">
        <v>145044183.86622</v>
      </c>
      <c r="G10">
        <v>4</v>
      </c>
      <c r="H10" s="1">
        <v>4.8314512689829399E-2</v>
      </c>
    </row>
    <row r="11" spans="1:12" x14ac:dyDescent="0.25">
      <c r="A11" t="s">
        <v>19</v>
      </c>
      <c r="B11" t="str">
        <f t="shared" si="0"/>
        <v>HC1019-08-M-2033</v>
      </c>
      <c r="C11" t="s">
        <v>20</v>
      </c>
      <c r="D11" t="s">
        <v>16</v>
      </c>
      <c r="E11" t="s">
        <v>114</v>
      </c>
      <c r="F11" s="2">
        <v>119222722.51124699</v>
      </c>
      <c r="G11">
        <v>5</v>
      </c>
      <c r="H11" s="1">
        <v>3.97133313873414E-2</v>
      </c>
    </row>
    <row r="12" spans="1:12" x14ac:dyDescent="0.25">
      <c r="A12" t="s">
        <v>21</v>
      </c>
      <c r="B12" t="str">
        <f t="shared" si="0"/>
        <v>HC1013-16-D-0003</v>
      </c>
      <c r="C12" t="s">
        <v>7</v>
      </c>
      <c r="D12" t="s">
        <v>22</v>
      </c>
      <c r="E12" t="s">
        <v>115</v>
      </c>
      <c r="F12" s="2">
        <v>178694763.67212799</v>
      </c>
      <c r="G12">
        <v>1</v>
      </c>
      <c r="H12" s="1">
        <v>6.2546682743403706E-2</v>
      </c>
      <c r="I12" t="s">
        <v>96</v>
      </c>
      <c r="J12" s="5" t="s">
        <v>102</v>
      </c>
      <c r="K12" t="s">
        <v>97</v>
      </c>
      <c r="L12" t="s">
        <v>103</v>
      </c>
    </row>
    <row r="13" spans="1:12" x14ac:dyDescent="0.25">
      <c r="A13" t="s">
        <v>23</v>
      </c>
      <c r="B13" t="str">
        <f t="shared" si="0"/>
        <v>HC1013-16-D-0008</v>
      </c>
      <c r="C13" t="s">
        <v>10</v>
      </c>
      <c r="D13" t="s">
        <v>22</v>
      </c>
      <c r="E13" t="s">
        <v>115</v>
      </c>
      <c r="F13" s="2">
        <v>110062034.220505</v>
      </c>
      <c r="G13">
        <v>2</v>
      </c>
      <c r="H13" s="1">
        <v>3.8523877225157301E-2</v>
      </c>
    </row>
    <row r="14" spans="1:12" x14ac:dyDescent="0.25">
      <c r="A14" t="s">
        <v>24</v>
      </c>
      <c r="B14" t="str">
        <f t="shared" si="0"/>
        <v>HC1021-16-M-0026</v>
      </c>
      <c r="C14" t="s">
        <v>20</v>
      </c>
      <c r="D14" t="s">
        <v>22</v>
      </c>
      <c r="E14" t="s">
        <v>115</v>
      </c>
      <c r="F14" s="2">
        <v>99079459.077824906</v>
      </c>
      <c r="G14">
        <v>3</v>
      </c>
      <c r="H14" s="1">
        <v>3.4679759865259799E-2</v>
      </c>
    </row>
    <row r="15" spans="1:12" x14ac:dyDescent="0.25">
      <c r="A15" t="s">
        <v>25</v>
      </c>
      <c r="B15" t="str">
        <f t="shared" si="0"/>
        <v>HC1021-10-M-2084</v>
      </c>
      <c r="C15" t="s">
        <v>20</v>
      </c>
      <c r="D15" t="s">
        <v>22</v>
      </c>
      <c r="E15" t="s">
        <v>115</v>
      </c>
      <c r="F15" s="2">
        <v>69763186.108054206</v>
      </c>
      <c r="G15">
        <v>4</v>
      </c>
      <c r="H15" s="1">
        <v>2.4418487587446198E-2</v>
      </c>
    </row>
    <row r="16" spans="1:12" x14ac:dyDescent="0.25">
      <c r="A16" t="s">
        <v>26</v>
      </c>
      <c r="B16" t="str">
        <f t="shared" si="0"/>
        <v>HC1013-16-D-0001</v>
      </c>
      <c r="C16" t="s">
        <v>7</v>
      </c>
      <c r="D16" t="s">
        <v>22</v>
      </c>
      <c r="E16" t="s">
        <v>115</v>
      </c>
      <c r="F16" s="2">
        <v>66724921.402460799</v>
      </c>
      <c r="G16">
        <v>5</v>
      </c>
      <c r="H16" s="1">
        <v>2.33550351687737E-2</v>
      </c>
    </row>
    <row r="17" spans="1:12" x14ac:dyDescent="0.25">
      <c r="A17" t="s">
        <v>18</v>
      </c>
      <c r="B17" t="str">
        <f t="shared" si="0"/>
        <v>DCA200-00-D-5000</v>
      </c>
      <c r="C17" t="s">
        <v>10</v>
      </c>
      <c r="D17" t="s">
        <v>27</v>
      </c>
      <c r="E17" t="s">
        <v>116</v>
      </c>
      <c r="F17" s="2">
        <v>39066965.343098298</v>
      </c>
      <c r="G17">
        <v>1</v>
      </c>
      <c r="H17" s="1">
        <v>0.318649059643138</v>
      </c>
      <c r="I17" t="s">
        <v>127</v>
      </c>
      <c r="J17" t="s">
        <v>137</v>
      </c>
    </row>
    <row r="18" spans="1:12" x14ac:dyDescent="0.25">
      <c r="A18" t="s">
        <v>28</v>
      </c>
      <c r="B18" t="str">
        <f t="shared" si="0"/>
        <v>HC1013-04-H-0641</v>
      </c>
      <c r="C18" t="s">
        <v>7</v>
      </c>
      <c r="D18" t="s">
        <v>27</v>
      </c>
      <c r="E18" t="s">
        <v>116</v>
      </c>
      <c r="F18" s="2">
        <v>15310855.562993901</v>
      </c>
      <c r="G18">
        <v>2</v>
      </c>
      <c r="H18" s="1">
        <v>0.12488274132973599</v>
      </c>
      <c r="I18" t="s">
        <v>95</v>
      </c>
    </row>
    <row r="19" spans="1:12" x14ac:dyDescent="0.25">
      <c r="A19" t="s">
        <v>29</v>
      </c>
      <c r="B19" t="str">
        <f t="shared" si="0"/>
        <v>HC1022-06-D-2002</v>
      </c>
      <c r="C19" t="s">
        <v>10</v>
      </c>
      <c r="D19" t="s">
        <v>27</v>
      </c>
      <c r="E19" t="s">
        <v>116</v>
      </c>
      <c r="F19" s="2">
        <v>8420322.3553962</v>
      </c>
      <c r="G19">
        <v>3</v>
      </c>
      <c r="H19" s="1">
        <v>6.8680220664057698E-2</v>
      </c>
    </row>
    <row r="20" spans="1:12" x14ac:dyDescent="0.25">
      <c r="A20" t="s">
        <v>30</v>
      </c>
      <c r="B20" t="str">
        <f t="shared" si="0"/>
        <v>HC1022-04-D-0001</v>
      </c>
      <c r="C20" t="s">
        <v>10</v>
      </c>
      <c r="D20" t="s">
        <v>27</v>
      </c>
      <c r="E20" t="s">
        <v>116</v>
      </c>
      <c r="F20" s="2">
        <v>7786122.27959261</v>
      </c>
      <c r="G20">
        <v>4</v>
      </c>
      <c r="H20" s="1">
        <v>6.3507378186900207E-2</v>
      </c>
    </row>
    <row r="21" spans="1:12" x14ac:dyDescent="0.25">
      <c r="A21" t="s">
        <v>31</v>
      </c>
      <c r="B21" t="str">
        <f t="shared" si="0"/>
        <v xml:space="preserve">IND03P-C6-0-073 </v>
      </c>
      <c r="C21" t="s">
        <v>10</v>
      </c>
      <c r="D21" t="s">
        <v>27</v>
      </c>
      <c r="E21" t="s">
        <v>116</v>
      </c>
      <c r="F21" s="2">
        <v>4985490.2062678598</v>
      </c>
      <c r="G21">
        <v>5</v>
      </c>
      <c r="H21" s="1">
        <v>4.0664068788951298E-2</v>
      </c>
    </row>
    <row r="22" spans="1:12" x14ac:dyDescent="0.25">
      <c r="A22" t="s">
        <v>32</v>
      </c>
      <c r="B22" t="str">
        <f t="shared" si="0"/>
        <v>HC1028-12-D-0021</v>
      </c>
      <c r="C22" t="s">
        <v>10</v>
      </c>
      <c r="D22" t="s">
        <v>33</v>
      </c>
      <c r="E22" s="6" t="s">
        <v>121</v>
      </c>
      <c r="F22" s="2">
        <v>2959812100.3210101</v>
      </c>
      <c r="G22">
        <v>1</v>
      </c>
      <c r="H22" s="1">
        <v>7.2923635441402804E-2</v>
      </c>
      <c r="I22" t="s">
        <v>79</v>
      </c>
      <c r="J22" t="s">
        <v>125</v>
      </c>
      <c r="K22" t="s">
        <v>80</v>
      </c>
      <c r="L22" t="s">
        <v>81</v>
      </c>
    </row>
    <row r="23" spans="1:12" x14ac:dyDescent="0.25">
      <c r="A23" t="s">
        <v>9</v>
      </c>
      <c r="B23" t="str">
        <f t="shared" si="0"/>
        <v>DCA200-02-D-5001</v>
      </c>
      <c r="C23" t="s">
        <v>10</v>
      </c>
      <c r="D23" t="s">
        <v>33</v>
      </c>
      <c r="E23" s="6" t="s">
        <v>121</v>
      </c>
      <c r="F23" s="2">
        <v>2226611564.5646701</v>
      </c>
      <c r="G23">
        <v>2</v>
      </c>
      <c r="H23" s="1">
        <v>5.4859093922318698E-2</v>
      </c>
      <c r="I23" t="s">
        <v>126</v>
      </c>
      <c r="J23" t="s">
        <v>136</v>
      </c>
    </row>
    <row r="24" spans="1:12" x14ac:dyDescent="0.25">
      <c r="A24" t="s">
        <v>34</v>
      </c>
      <c r="B24" t="str">
        <f t="shared" si="0"/>
        <v>HC1028-08-D-2023</v>
      </c>
      <c r="C24" t="s">
        <v>7</v>
      </c>
      <c r="D24" t="s">
        <v>33</v>
      </c>
      <c r="E24" s="6" t="s">
        <v>121</v>
      </c>
      <c r="F24" s="2">
        <v>1756411471.84009</v>
      </c>
      <c r="G24">
        <v>3</v>
      </c>
      <c r="H24" s="1">
        <v>4.32743382066966E-2</v>
      </c>
      <c r="I24" t="s">
        <v>85</v>
      </c>
      <c r="J24" t="s">
        <v>86</v>
      </c>
    </row>
    <row r="25" spans="1:12" x14ac:dyDescent="0.25">
      <c r="A25" t="s">
        <v>35</v>
      </c>
      <c r="B25" t="str">
        <f t="shared" si="0"/>
        <v>HC1028-17-D-0001</v>
      </c>
      <c r="C25" t="s">
        <v>10</v>
      </c>
      <c r="D25" t="s">
        <v>33</v>
      </c>
      <c r="E25" s="6" t="s">
        <v>121</v>
      </c>
      <c r="F25" s="2">
        <v>954220884.75736201</v>
      </c>
      <c r="G25">
        <v>4</v>
      </c>
      <c r="H25" s="1">
        <v>2.3510024816464501E-2</v>
      </c>
    </row>
    <row r="26" spans="1:12" x14ac:dyDescent="0.25">
      <c r="A26" t="s">
        <v>36</v>
      </c>
      <c r="B26" t="str">
        <f t="shared" si="0"/>
        <v>HC1028-14-D-0003</v>
      </c>
      <c r="C26" t="s">
        <v>10</v>
      </c>
      <c r="D26" t="s">
        <v>33</v>
      </c>
      <c r="E26" s="6" t="s">
        <v>121</v>
      </c>
      <c r="F26" s="2">
        <v>891327185.55359495</v>
      </c>
      <c r="G26">
        <v>5</v>
      </c>
      <c r="H26" s="1">
        <v>2.1960454425898401E-2</v>
      </c>
    </row>
    <row r="27" spans="1:12" x14ac:dyDescent="0.25">
      <c r="A27" t="s">
        <v>37</v>
      </c>
      <c r="B27" t="str">
        <f t="shared" si="0"/>
        <v>HC1047-14-D-4006</v>
      </c>
      <c r="C27" t="s">
        <v>10</v>
      </c>
      <c r="D27" t="s">
        <v>38</v>
      </c>
      <c r="E27" t="s">
        <v>117</v>
      </c>
      <c r="F27" s="2">
        <v>17244594.383400001</v>
      </c>
      <c r="G27">
        <v>1</v>
      </c>
      <c r="H27" s="1">
        <v>0.99956972592750903</v>
      </c>
      <c r="I27" t="s">
        <v>82</v>
      </c>
      <c r="J27" t="s">
        <v>84</v>
      </c>
      <c r="K27" t="s">
        <v>83</v>
      </c>
    </row>
    <row r="28" spans="1:12" x14ac:dyDescent="0.25">
      <c r="A28" t="s">
        <v>39</v>
      </c>
      <c r="C28" t="s">
        <v>13</v>
      </c>
      <c r="D28" t="s">
        <v>38</v>
      </c>
      <c r="E28" t="s">
        <v>117</v>
      </c>
      <c r="F28" s="2">
        <v>1593.1032519103901</v>
      </c>
      <c r="G28">
        <v>2</v>
      </c>
      <c r="H28" s="1">
        <v>9.2343011698737594E-5</v>
      </c>
    </row>
    <row r="29" spans="1:12" x14ac:dyDescent="0.25">
      <c r="A29" t="s">
        <v>40</v>
      </c>
      <c r="C29" t="s">
        <v>13</v>
      </c>
      <c r="D29" t="s">
        <v>38</v>
      </c>
      <c r="E29" t="s">
        <v>117</v>
      </c>
      <c r="F29" s="2">
        <v>1418.0727907166299</v>
      </c>
      <c r="G29">
        <v>3</v>
      </c>
      <c r="H29" s="1">
        <v>8.2197504867168904E-5</v>
      </c>
    </row>
    <row r="30" spans="1:12" x14ac:dyDescent="0.25">
      <c r="A30" t="s">
        <v>41</v>
      </c>
      <c r="C30" t="s">
        <v>13</v>
      </c>
      <c r="D30" t="s">
        <v>38</v>
      </c>
      <c r="E30" t="s">
        <v>117</v>
      </c>
      <c r="F30" s="2">
        <v>831.33286009254698</v>
      </c>
      <c r="G30">
        <v>4</v>
      </c>
      <c r="H30" s="1">
        <v>4.8187573487791203E-5</v>
      </c>
    </row>
    <row r="31" spans="1:12" x14ac:dyDescent="0.25">
      <c r="A31" t="s">
        <v>42</v>
      </c>
      <c r="C31" t="s">
        <v>13</v>
      </c>
      <c r="D31" t="s">
        <v>38</v>
      </c>
      <c r="E31" t="s">
        <v>117</v>
      </c>
      <c r="F31" s="2">
        <v>818.971653662363</v>
      </c>
      <c r="G31">
        <v>5</v>
      </c>
      <c r="H31" s="1">
        <v>4.74710656100851E-5</v>
      </c>
    </row>
    <row r="32" spans="1:12" x14ac:dyDescent="0.25">
      <c r="A32" t="s">
        <v>34</v>
      </c>
      <c r="B32" t="str">
        <f>_xlfn.CONCAT(MID(A32,5,6),"-",MID(A32,11,2),"-",MID(A32,13,1),"-",MID(A32,14,4))</f>
        <v>HC1028-08-D-2023</v>
      </c>
      <c r="C32" t="s">
        <v>7</v>
      </c>
      <c r="D32" t="s">
        <v>43</v>
      </c>
      <c r="E32" s="7" t="s">
        <v>124</v>
      </c>
      <c r="F32" s="2">
        <v>719232470.34867001</v>
      </c>
      <c r="G32">
        <v>1</v>
      </c>
      <c r="H32" s="1">
        <v>6.7209472584679394E-2</v>
      </c>
      <c r="I32" t="s">
        <v>85</v>
      </c>
      <c r="J32" t="s">
        <v>86</v>
      </c>
      <c r="L32" t="s">
        <v>87</v>
      </c>
    </row>
    <row r="33" spans="1:12" x14ac:dyDescent="0.25">
      <c r="A33" t="s">
        <v>44</v>
      </c>
      <c r="B33" t="str">
        <f t="shared" si="0"/>
        <v>HC1047-07-D-0001</v>
      </c>
      <c r="C33" t="s">
        <v>10</v>
      </c>
      <c r="D33" t="s">
        <v>43</v>
      </c>
      <c r="E33" s="7" t="s">
        <v>124</v>
      </c>
      <c r="F33" s="2">
        <v>554668382.486112</v>
      </c>
      <c r="G33">
        <v>2</v>
      </c>
      <c r="H33" s="1">
        <v>5.1831599633171098E-2</v>
      </c>
    </row>
    <row r="34" spans="1:12" x14ac:dyDescent="0.25">
      <c r="A34" t="s">
        <v>45</v>
      </c>
      <c r="B34" t="str">
        <f t="shared" si="0"/>
        <v>HC1047-14-C-4000</v>
      </c>
      <c r="C34" t="s">
        <v>46</v>
      </c>
      <c r="D34" t="s">
        <v>43</v>
      </c>
      <c r="E34" s="7" t="s">
        <v>124</v>
      </c>
      <c r="F34" s="2">
        <v>418108918.26015902</v>
      </c>
      <c r="G34">
        <v>3</v>
      </c>
      <c r="H34" s="1">
        <v>3.9070649668518698E-2</v>
      </c>
      <c r="I34" t="s">
        <v>104</v>
      </c>
      <c r="J34" s="5" t="s">
        <v>106</v>
      </c>
      <c r="K34" t="s">
        <v>105</v>
      </c>
      <c r="L34" s="5" t="s">
        <v>107</v>
      </c>
    </row>
    <row r="35" spans="1:12" x14ac:dyDescent="0.25">
      <c r="A35" t="s">
        <v>47</v>
      </c>
      <c r="B35" t="str">
        <f t="shared" si="0"/>
        <v>HC1047-08-C-4004</v>
      </c>
      <c r="C35" t="s">
        <v>46</v>
      </c>
      <c r="D35" t="s">
        <v>43</v>
      </c>
      <c r="E35" s="7" t="s">
        <v>124</v>
      </c>
      <c r="F35" s="2">
        <v>380787767.922023</v>
      </c>
      <c r="G35">
        <v>4</v>
      </c>
      <c r="H35" s="1">
        <v>3.5583133553925499E-2</v>
      </c>
      <c r="I35" t="s">
        <v>109</v>
      </c>
      <c r="J35" s="5" t="s">
        <v>111</v>
      </c>
      <c r="K35" t="s">
        <v>108</v>
      </c>
      <c r="L35" t="s">
        <v>110</v>
      </c>
    </row>
    <row r="36" spans="1:12" x14ac:dyDescent="0.25">
      <c r="A36" t="s">
        <v>48</v>
      </c>
      <c r="B36" t="str">
        <f t="shared" si="0"/>
        <v>DCA100-02-D-4007</v>
      </c>
      <c r="C36" t="s">
        <v>7</v>
      </c>
      <c r="D36" t="s">
        <v>43</v>
      </c>
      <c r="E36" s="7" t="s">
        <v>124</v>
      </c>
      <c r="F36" s="2">
        <v>342065728.85602498</v>
      </c>
      <c r="G36">
        <v>5</v>
      </c>
      <c r="H36" s="1">
        <v>3.1964709844874199E-2</v>
      </c>
    </row>
    <row r="37" spans="1:12" x14ac:dyDescent="0.25">
      <c r="A37" t="s">
        <v>49</v>
      </c>
      <c r="C37" t="s">
        <v>50</v>
      </c>
      <c r="D37" t="s">
        <v>51</v>
      </c>
      <c r="E37" t="s">
        <v>122</v>
      </c>
      <c r="F37" s="2">
        <v>50815036.823586501</v>
      </c>
      <c r="G37">
        <v>1</v>
      </c>
      <c r="H37" s="1">
        <v>0.187419474425392</v>
      </c>
      <c r="I37" t="s">
        <v>91</v>
      </c>
      <c r="J37" t="s">
        <v>94</v>
      </c>
      <c r="K37" t="s">
        <v>92</v>
      </c>
      <c r="L37" t="s">
        <v>93</v>
      </c>
    </row>
    <row r="38" spans="1:12" x14ac:dyDescent="0.25">
      <c r="A38" t="s">
        <v>52</v>
      </c>
      <c r="C38" t="s">
        <v>50</v>
      </c>
      <c r="D38" t="s">
        <v>51</v>
      </c>
      <c r="E38" t="s">
        <v>122</v>
      </c>
      <c r="F38" s="2">
        <v>16917237.139521901</v>
      </c>
      <c r="G38">
        <v>2</v>
      </c>
      <c r="H38" s="1">
        <v>6.2395304453409801E-2</v>
      </c>
    </row>
    <row r="39" spans="1:12" x14ac:dyDescent="0.25">
      <c r="A39" t="s">
        <v>53</v>
      </c>
      <c r="C39" t="s">
        <v>50</v>
      </c>
      <c r="D39" t="s">
        <v>51</v>
      </c>
      <c r="E39" t="s">
        <v>122</v>
      </c>
      <c r="F39" s="2">
        <v>10611137.884944299</v>
      </c>
      <c r="G39">
        <v>3</v>
      </c>
      <c r="H39" s="1">
        <v>3.9136720344331903E-2</v>
      </c>
    </row>
    <row r="40" spans="1:12" x14ac:dyDescent="0.25">
      <c r="A40" t="s">
        <v>54</v>
      </c>
      <c r="C40" t="s">
        <v>50</v>
      </c>
      <c r="D40" t="s">
        <v>51</v>
      </c>
      <c r="E40" t="s">
        <v>122</v>
      </c>
      <c r="F40" s="2">
        <v>8846920.5026722495</v>
      </c>
      <c r="G40">
        <v>4</v>
      </c>
      <c r="H40" s="1">
        <v>3.2629813821652802E-2</v>
      </c>
    </row>
    <row r="41" spans="1:12" x14ac:dyDescent="0.25">
      <c r="A41" t="s">
        <v>55</v>
      </c>
      <c r="C41" t="s">
        <v>50</v>
      </c>
      <c r="D41" t="s">
        <v>51</v>
      </c>
      <c r="E41" t="s">
        <v>122</v>
      </c>
      <c r="F41" s="2">
        <v>8583951.5478871707</v>
      </c>
      <c r="G41">
        <v>5</v>
      </c>
      <c r="H41" s="1">
        <v>3.1659913839741601E-2</v>
      </c>
    </row>
    <row r="42" spans="1:12" x14ac:dyDescent="0.25">
      <c r="A42" t="s">
        <v>56</v>
      </c>
      <c r="B42" t="str">
        <f t="shared" si="0"/>
        <v>HC1084-19-D-0004</v>
      </c>
      <c r="C42" t="s">
        <v>57</v>
      </c>
      <c r="D42" t="s">
        <v>58</v>
      </c>
      <c r="E42" t="s">
        <v>123</v>
      </c>
      <c r="F42" s="2">
        <v>659230622.49107504</v>
      </c>
      <c r="G42">
        <v>1</v>
      </c>
      <c r="H42" s="1">
        <v>0.16656957194972699</v>
      </c>
      <c r="I42" t="s">
        <v>98</v>
      </c>
      <c r="J42" t="s">
        <v>100</v>
      </c>
      <c r="K42" t="s">
        <v>99</v>
      </c>
      <c r="L42" t="s">
        <v>101</v>
      </c>
    </row>
    <row r="43" spans="1:12" x14ac:dyDescent="0.25">
      <c r="A43" t="s">
        <v>59</v>
      </c>
      <c r="B43" t="str">
        <f t="shared" si="0"/>
        <v>HC1084-20-A-0003</v>
      </c>
      <c r="C43" t="s">
        <v>60</v>
      </c>
      <c r="D43" t="s">
        <v>58</v>
      </c>
      <c r="E43" t="s">
        <v>123</v>
      </c>
      <c r="F43" s="2">
        <v>403239055.23338503</v>
      </c>
      <c r="G43">
        <v>2</v>
      </c>
      <c r="H43" s="1">
        <v>0.101887495107294</v>
      </c>
      <c r="I43" t="s">
        <v>88</v>
      </c>
      <c r="J43" t="s">
        <v>90</v>
      </c>
      <c r="K43" t="s">
        <v>89</v>
      </c>
    </row>
    <row r="44" spans="1:12" x14ac:dyDescent="0.25">
      <c r="A44" t="s">
        <v>36</v>
      </c>
      <c r="B44" t="str">
        <f t="shared" si="0"/>
        <v>HC1028-14-D-0003</v>
      </c>
      <c r="C44" t="s">
        <v>10</v>
      </c>
      <c r="D44" t="s">
        <v>58</v>
      </c>
      <c r="E44" t="s">
        <v>123</v>
      </c>
      <c r="F44" s="2">
        <v>314916864.215837</v>
      </c>
      <c r="G44">
        <v>3</v>
      </c>
      <c r="H44" s="1">
        <v>7.9570889886706506E-2</v>
      </c>
    </row>
    <row r="45" spans="1:12" x14ac:dyDescent="0.25">
      <c r="A45" t="s">
        <v>61</v>
      </c>
      <c r="B45" t="str">
        <f t="shared" si="0"/>
        <v>HC1028-18-D-0045</v>
      </c>
      <c r="C45" t="s">
        <v>10</v>
      </c>
      <c r="D45" t="s">
        <v>58</v>
      </c>
      <c r="E45" t="s">
        <v>123</v>
      </c>
      <c r="F45" s="2">
        <v>276954423.93559301</v>
      </c>
      <c r="G45">
        <v>4</v>
      </c>
      <c r="H45" s="1">
        <v>6.9978818141385096E-2</v>
      </c>
    </row>
    <row r="46" spans="1:12" x14ac:dyDescent="0.25">
      <c r="A46" t="s">
        <v>62</v>
      </c>
      <c r="B46" t="str">
        <f t="shared" si="0"/>
        <v>HC1028-17-A-0001</v>
      </c>
      <c r="C46" t="s">
        <v>60</v>
      </c>
      <c r="D46" t="s">
        <v>58</v>
      </c>
      <c r="E46" t="s">
        <v>123</v>
      </c>
      <c r="F46" s="2">
        <v>195108636.76668799</v>
      </c>
      <c r="G46">
        <v>5</v>
      </c>
      <c r="H46" s="1">
        <v>4.9298623275592902E-2</v>
      </c>
    </row>
  </sheetData>
  <hyperlinks>
    <hyperlink ref="I2" r:id="rId1" xr:uid="{00000000-0004-0000-0000-000000000000}"/>
    <hyperlink ref="J7" r:id="rId2" display="https://sam.gov/opp/e14ecf100b8797dae93d46ee7b5df0c5/view" xr:uid="{00000000-0004-0000-0000-000001000000}"/>
    <hyperlink ref="J12" r:id="rId3" display="https://sam.gov/opp/039ba89eaf3031bd807ebf5b70059f0a/view" xr:uid="{00000000-0004-0000-0000-000002000000}"/>
    <hyperlink ref="J34" r:id="rId4" display="https://sam.gov/opp/823dac4812ab14f9545518e221b579e1/view" xr:uid="{00000000-0004-0000-0000-000003000000}"/>
    <hyperlink ref="J35" r:id="rId5" display="https://sam.gov/opp/2e15d8be24f4bd8c9401372a850ae9d1/view" xr:uid="{00000000-0004-0000-0000-000004000000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B1" t="s">
        <v>133</v>
      </c>
      <c r="C1" t="s">
        <v>135</v>
      </c>
      <c r="D1" t="s">
        <v>129</v>
      </c>
    </row>
    <row r="2" spans="1:5" x14ac:dyDescent="0.25">
      <c r="A2" t="s">
        <v>128</v>
      </c>
      <c r="B2" t="s">
        <v>132</v>
      </c>
      <c r="C2" t="s">
        <v>134</v>
      </c>
      <c r="D2" t="s">
        <v>131</v>
      </c>
      <c r="E2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DISA_top_office_contract</vt:lpstr>
      <vt:lpstr>Other 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2021-09-24T03:33:21Z</dcterms:created>
  <dcterms:modified xsi:type="dcterms:W3CDTF">2021-09-24T11:59:21Z</dcterms:modified>
</cp:coreProperties>
</file>