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hidePivotFieldList="1" defaultThemeVersion="124226"/>
  <bookViews>
    <workbookView xWindow="0" yWindow="150" windowWidth="15450" windowHeight="11820"/>
  </bookViews>
  <sheets>
    <sheet name="Notes" sheetId="5" r:id="rId1"/>
    <sheet name="Generating Force ¬ 1" sheetId="3" r:id="rId2"/>
    <sheet name="Generating Force ¬ 4" sheetId="1" r:id="rId3"/>
    <sheet name="OCO 1" sheetId="4" r:id="rId4"/>
    <sheet name="OCO 4" sheetId="2" r:id="rId5"/>
  </sheets>
  <definedNames>
    <definedName name="_xlnm._FilterDatabase" localSheetId="2" hidden="1">'Generating Force ¬ 4'!$A$1:$H$614</definedName>
    <definedName name="_xlnm._FilterDatabase" localSheetId="4" hidden="1">'OCO 4'!$A$1:$H$117</definedName>
    <definedName name="_xlnm.Print_Area" localSheetId="2">'Generating Force ¬ 4'!$A$1:$H$614</definedName>
    <definedName name="_xlnm.Print_Area" localSheetId="0">Notes!$A$1:$B$13</definedName>
    <definedName name="_xlnm.Print_Area" localSheetId="4">'OCO 4'!$A$1:$H$117</definedName>
    <definedName name="_xlnm.Print_Titles" localSheetId="1">'Generating Force ¬ 1'!$1:$1</definedName>
    <definedName name="_xlnm.Print_Titles" localSheetId="2">'Generating Force ¬ 4'!$1:$1</definedName>
    <definedName name="_xlnm.Print_Titles" localSheetId="3">'OCO 1'!$1:$1</definedName>
    <definedName name="_xlnm.Print_Titles" localSheetId="4">'OCO 4'!$1:$1</definedName>
  </definedNames>
  <calcPr calcId="145621"/>
</workbook>
</file>

<file path=xl/calcChain.xml><?xml version="1.0" encoding="utf-8"?>
<calcChain xmlns="http://schemas.openxmlformats.org/spreadsheetml/2006/main">
  <c r="G3" i="4" l="1"/>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3" i="3"/>
  <c r="H3" i="3"/>
  <c r="G4" i="3"/>
  <c r="H4" i="3"/>
  <c r="G5" i="3"/>
  <c r="H5" i="3"/>
  <c r="G6" i="3"/>
  <c r="H6" i="3"/>
  <c r="G7" i="3"/>
  <c r="H7" i="3"/>
  <c r="G8" i="3"/>
  <c r="H8" i="3"/>
  <c r="G9" i="3"/>
  <c r="H9" i="3"/>
  <c r="G10" i="3"/>
  <c r="H10" i="3"/>
  <c r="G11" i="3"/>
  <c r="H11" i="3"/>
  <c r="G12" i="3"/>
  <c r="H12" i="3"/>
  <c r="G13" i="3"/>
  <c r="H13" i="3"/>
  <c r="G14" i="3"/>
  <c r="H14" i="3"/>
  <c r="G15" i="3"/>
  <c r="H15" i="3"/>
  <c r="G16" i="3"/>
  <c r="H16" i="3"/>
  <c r="G17" i="3"/>
  <c r="H17" i="3"/>
  <c r="G18" i="3"/>
  <c r="H18" i="3"/>
  <c r="G19" i="3"/>
  <c r="H19" i="3"/>
  <c r="G20" i="3"/>
  <c r="H20" i="3"/>
  <c r="G21" i="3"/>
  <c r="H21" i="3"/>
  <c r="G22" i="3"/>
  <c r="H22" i="3"/>
  <c r="G23" i="3"/>
  <c r="H23" i="3"/>
  <c r="G24" i="3"/>
  <c r="H24" i="3"/>
  <c r="G25" i="3"/>
  <c r="H25" i="3"/>
  <c r="G26" i="3"/>
  <c r="H26" i="3"/>
  <c r="G27" i="3"/>
  <c r="H27" i="3"/>
  <c r="G3" i="2"/>
  <c r="H3" i="2"/>
  <c r="G4" i="2"/>
  <c r="H4" i="2"/>
  <c r="G5" i="2"/>
  <c r="H5" i="2"/>
  <c r="G6" i="2"/>
  <c r="H6" i="2"/>
  <c r="G7" i="2"/>
  <c r="H7" i="2"/>
  <c r="G8" i="2"/>
  <c r="H8" i="2"/>
  <c r="G9" i="2"/>
  <c r="H9" i="2"/>
  <c r="G10" i="2"/>
  <c r="H10" i="2"/>
  <c r="G11" i="2"/>
  <c r="H11" i="2"/>
  <c r="G12" i="2"/>
  <c r="H12" i="2"/>
  <c r="G13" i="2"/>
  <c r="H13" i="2"/>
  <c r="G14" i="2"/>
  <c r="H14" i="2"/>
  <c r="G15" i="2"/>
  <c r="H15" i="2"/>
  <c r="G16" i="2"/>
  <c r="H16" i="2"/>
  <c r="G17" i="2"/>
  <c r="H17" i="2"/>
  <c r="G18" i="2"/>
  <c r="H18" i="2"/>
  <c r="G19" i="2"/>
  <c r="H19" i="2"/>
  <c r="G20" i="2"/>
  <c r="H20" i="2"/>
  <c r="G21" i="2"/>
  <c r="H21" i="2"/>
  <c r="G22" i="2"/>
  <c r="H22" i="2"/>
  <c r="G23" i="2"/>
  <c r="H23" i="2"/>
  <c r="G24" i="2"/>
  <c r="H24" i="2"/>
  <c r="G25" i="2"/>
  <c r="H25" i="2"/>
  <c r="G26" i="2"/>
  <c r="H26" i="2"/>
  <c r="G27" i="2"/>
  <c r="H27" i="2"/>
  <c r="G28" i="2"/>
  <c r="H28" i="2"/>
  <c r="G29" i="2"/>
  <c r="H29" i="2"/>
  <c r="G30" i="2"/>
  <c r="H30" i="2"/>
  <c r="G31" i="2"/>
  <c r="H31" i="2"/>
  <c r="G32" i="2"/>
  <c r="H32" i="2"/>
  <c r="G33" i="2"/>
  <c r="H33" i="2"/>
  <c r="G34" i="2"/>
  <c r="H34" i="2"/>
  <c r="G35" i="2"/>
  <c r="H35" i="2"/>
  <c r="G36" i="2"/>
  <c r="H36" i="2"/>
  <c r="G37" i="2"/>
  <c r="H37" i="2"/>
  <c r="G38" i="2"/>
  <c r="H38" i="2"/>
  <c r="G39" i="2"/>
  <c r="H39" i="2"/>
  <c r="G40" i="2"/>
  <c r="H40" i="2"/>
  <c r="G41" i="2"/>
  <c r="H41" i="2"/>
  <c r="G42" i="2"/>
  <c r="H42" i="2"/>
  <c r="G43" i="2"/>
  <c r="H43" i="2"/>
  <c r="G44" i="2"/>
  <c r="H44" i="2"/>
  <c r="G45" i="2"/>
  <c r="H45" i="2"/>
  <c r="G46" i="2"/>
  <c r="H46" i="2"/>
  <c r="G47" i="2"/>
  <c r="H47" i="2"/>
  <c r="G48" i="2"/>
  <c r="H48" i="2"/>
  <c r="G49" i="2"/>
  <c r="H49" i="2"/>
  <c r="G50" i="2"/>
  <c r="H50" i="2"/>
  <c r="G51" i="2"/>
  <c r="H51" i="2"/>
  <c r="G52" i="2"/>
  <c r="H52" i="2"/>
  <c r="G53" i="2"/>
  <c r="H53" i="2"/>
  <c r="G54" i="2"/>
  <c r="H54" i="2"/>
  <c r="G55" i="2"/>
  <c r="H55" i="2"/>
  <c r="G56" i="2"/>
  <c r="H56" i="2"/>
  <c r="G57" i="2"/>
  <c r="H57" i="2"/>
  <c r="G58" i="2"/>
  <c r="H58" i="2"/>
  <c r="G59" i="2"/>
  <c r="H59" i="2"/>
  <c r="G60" i="2"/>
  <c r="H60" i="2"/>
  <c r="G61" i="2"/>
  <c r="H61" i="2"/>
  <c r="G62" i="2"/>
  <c r="H62" i="2"/>
  <c r="G63" i="2"/>
  <c r="H63" i="2"/>
  <c r="G64" i="2"/>
  <c r="H64" i="2"/>
  <c r="G65" i="2"/>
  <c r="H65" i="2"/>
  <c r="G66" i="2"/>
  <c r="H66" i="2"/>
  <c r="G67" i="2"/>
  <c r="H67" i="2"/>
  <c r="G68" i="2"/>
  <c r="H68" i="2"/>
  <c r="G69" i="2"/>
  <c r="H69" i="2"/>
  <c r="G70" i="2"/>
  <c r="H70" i="2"/>
  <c r="G71" i="2"/>
  <c r="H71" i="2"/>
  <c r="G72" i="2"/>
  <c r="H72" i="2"/>
  <c r="G73" i="2"/>
  <c r="H73" i="2"/>
  <c r="G74" i="2"/>
  <c r="H74" i="2"/>
  <c r="G75" i="2"/>
  <c r="H75" i="2"/>
  <c r="G76" i="2"/>
  <c r="H76" i="2"/>
  <c r="G77" i="2"/>
  <c r="H77" i="2"/>
  <c r="G78" i="2"/>
  <c r="H78" i="2"/>
  <c r="G79" i="2"/>
  <c r="H79" i="2"/>
  <c r="G80" i="2"/>
  <c r="H80" i="2"/>
  <c r="G81" i="2"/>
  <c r="H81" i="2"/>
  <c r="G82" i="2"/>
  <c r="H82" i="2"/>
  <c r="G83" i="2"/>
  <c r="H83" i="2"/>
  <c r="G84" i="2"/>
  <c r="H84" i="2"/>
  <c r="G85" i="2"/>
  <c r="H85" i="2"/>
  <c r="G86" i="2"/>
  <c r="H86" i="2"/>
  <c r="G87" i="2"/>
  <c r="H87" i="2"/>
  <c r="G88" i="2"/>
  <c r="H88" i="2"/>
  <c r="G89" i="2"/>
  <c r="H89" i="2"/>
  <c r="G90" i="2"/>
  <c r="H90" i="2"/>
  <c r="G91" i="2"/>
  <c r="H91" i="2"/>
  <c r="G92" i="2"/>
  <c r="H92" i="2"/>
  <c r="G93" i="2"/>
  <c r="H93" i="2"/>
  <c r="G94" i="2"/>
  <c r="H94" i="2"/>
  <c r="G95" i="2"/>
  <c r="H95" i="2"/>
  <c r="G96" i="2"/>
  <c r="H96" i="2"/>
  <c r="G97" i="2"/>
  <c r="H97" i="2"/>
  <c r="G98" i="2"/>
  <c r="H98" i="2"/>
  <c r="G99" i="2"/>
  <c r="H99" i="2"/>
  <c r="G100" i="2"/>
  <c r="H100" i="2"/>
  <c r="G101" i="2"/>
  <c r="H101" i="2"/>
  <c r="G102" i="2"/>
  <c r="H102" i="2"/>
  <c r="G103" i="2"/>
  <c r="H103" i="2"/>
  <c r="G104" i="2"/>
  <c r="H104" i="2"/>
  <c r="G105" i="2"/>
  <c r="H105" i="2"/>
  <c r="G106" i="2"/>
  <c r="H106" i="2"/>
  <c r="G107" i="2"/>
  <c r="H107" i="2"/>
  <c r="G108" i="2"/>
  <c r="H108" i="2"/>
  <c r="G109" i="2"/>
  <c r="H109" i="2"/>
  <c r="G110" i="2"/>
  <c r="H110" i="2"/>
  <c r="G111" i="2"/>
  <c r="H111" i="2"/>
  <c r="G112" i="2"/>
  <c r="H112" i="2"/>
  <c r="G113" i="2"/>
  <c r="H113" i="2"/>
  <c r="G114" i="2"/>
  <c r="H114" i="2"/>
  <c r="G115" i="2"/>
  <c r="H115" i="2"/>
  <c r="G116" i="2"/>
  <c r="H116" i="2"/>
  <c r="G117" i="2"/>
  <c r="H117"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2" i="3"/>
  <c r="G2" i="3"/>
  <c r="H2" i="4"/>
  <c r="G2" i="4"/>
  <c r="G2" i="2"/>
  <c r="H2" i="2"/>
  <c r="H2" i="1"/>
  <c r="G2" i="1"/>
</calcChain>
</file>

<file path=xl/sharedStrings.xml><?xml version="1.0" encoding="utf-8"?>
<sst xmlns="http://schemas.openxmlformats.org/spreadsheetml/2006/main" count="1598" uniqueCount="1330">
  <si>
    <t>AA10</t>
  </si>
  <si>
    <t>R&amp;D-Insect &amp; Dis Cont</t>
  </si>
  <si>
    <t>AA12</t>
  </si>
  <si>
    <t>R&amp;D-Insect &amp; Dis Cont-A Res/Expl</t>
  </si>
  <si>
    <t>AA13</t>
  </si>
  <si>
    <t>R&amp;D-Insect &amp; Dis Cont-Adv Dev</t>
  </si>
  <si>
    <t>AA14</t>
  </si>
  <si>
    <t>R&amp;D-Insect &amp; Dis Cont-Eng Dev</t>
  </si>
  <si>
    <t>AB90</t>
  </si>
  <si>
    <t>R&amp;D-Other Svcs &amp; Develop</t>
  </si>
  <si>
    <t>AB92</t>
  </si>
  <si>
    <t>R&amp;D-Other Svcs &amp; Develop-A Res/Expl</t>
  </si>
  <si>
    <t>AB93</t>
  </si>
  <si>
    <t>R&amp;D-Other Svcs &amp; Develop-Adv Dev</t>
  </si>
  <si>
    <t>AB94</t>
  </si>
  <si>
    <t>R&amp;D-Other Svcs &amp; Develop-Eng Dev</t>
  </si>
  <si>
    <t>AB96</t>
  </si>
  <si>
    <t>R&amp;D-Other Svcs &amp; Develop-Mgmt Sup</t>
  </si>
  <si>
    <t>AC10</t>
  </si>
  <si>
    <t>R&amp;D-Aircraft</t>
  </si>
  <si>
    <t>AC11</t>
  </si>
  <si>
    <t xml:space="preserve">R &amp; D/Aircraft-Basic Research                      </t>
  </si>
  <si>
    <t>AC12</t>
  </si>
  <si>
    <t xml:space="preserve">R &amp; D/Aircraft-Applied Research                    </t>
  </si>
  <si>
    <t>AC13</t>
  </si>
  <si>
    <t xml:space="preserve">R &amp; D/Aircraft-Adv Tech Dev                        </t>
  </si>
  <si>
    <t>AC14</t>
  </si>
  <si>
    <t xml:space="preserve">R &amp; D/Aircraft-Demo/Valid                          </t>
  </si>
  <si>
    <t>AC15</t>
  </si>
  <si>
    <t xml:space="preserve">R &amp; D/Aircraft-Eng/Manuf Develop                   </t>
  </si>
  <si>
    <t>AC16</t>
  </si>
  <si>
    <t xml:space="preserve">R &amp; D/Aircraft-Management Support                  </t>
  </si>
  <si>
    <t>AC20</t>
  </si>
  <si>
    <t>R&amp;D-Missile &amp; Space Sys</t>
  </si>
  <si>
    <t>AC21</t>
  </si>
  <si>
    <t xml:space="preserve">R &amp; D/Missile and Space Systems-Basic Research     </t>
  </si>
  <si>
    <t>AC22</t>
  </si>
  <si>
    <t xml:space="preserve">R &amp; D/Missile and Space Systems-Applied Research   </t>
  </si>
  <si>
    <t>AC23</t>
  </si>
  <si>
    <t xml:space="preserve">R &amp; D/Missile and Space Systems-Adv Tech Dev       </t>
  </si>
  <si>
    <t>AC24</t>
  </si>
  <si>
    <t xml:space="preserve">R &amp; D/Missile and Space Systems-Demo/Valid         </t>
  </si>
  <si>
    <t>AC25</t>
  </si>
  <si>
    <t>R &amp; D/Missile and Space Systems-Eng/Manuf Devel</t>
  </si>
  <si>
    <t>AC26</t>
  </si>
  <si>
    <t>R &amp; D/Missile and Space Systems-Mgmt Support</t>
  </si>
  <si>
    <t>AC27</t>
  </si>
  <si>
    <t>R &amp; D/Missile and Space Systems-Op System Develop</t>
  </si>
  <si>
    <t>AC37</t>
  </si>
  <si>
    <t>R &amp; D/Ships-Op System Development</t>
  </si>
  <si>
    <t>AC40</t>
  </si>
  <si>
    <t>R&amp;D-Tank-Automotive</t>
  </si>
  <si>
    <t>AC41</t>
  </si>
  <si>
    <t>R &amp; D/Tank - Automotive-Basic Research</t>
  </si>
  <si>
    <t>AC42</t>
  </si>
  <si>
    <t>R &amp; D/Tank - Automotive-Applied Research</t>
  </si>
  <si>
    <t>AC43</t>
  </si>
  <si>
    <t>R &amp; D/Tank - Automotive-Adv Tech Dev</t>
  </si>
  <si>
    <t>AC44</t>
  </si>
  <si>
    <t>R &amp; D/Tank - Automotive-Demo/Valid</t>
  </si>
  <si>
    <t>AC45</t>
  </si>
  <si>
    <t>R &amp; D/Tank - Automotive-Eng/Manuf Devel</t>
  </si>
  <si>
    <t>AC50</t>
  </si>
  <si>
    <t>R&amp;D-Weapons</t>
  </si>
  <si>
    <t>AC51</t>
  </si>
  <si>
    <t>R &amp; D/Weapons-Basic Research</t>
  </si>
  <si>
    <t>AC52</t>
  </si>
  <si>
    <t>R &amp; D/Weapons-Applied Research</t>
  </si>
  <si>
    <t>AC53</t>
  </si>
  <si>
    <t>R &amp; D/Weapons-Adv Tech Dev</t>
  </si>
  <si>
    <t>AC54</t>
  </si>
  <si>
    <t>R &amp; D/Weapons-Demo/Valid</t>
  </si>
  <si>
    <t>AC55</t>
  </si>
  <si>
    <t>R &amp; D/Weapons-Eng/Manuf Develop</t>
  </si>
  <si>
    <t>AC56</t>
  </si>
  <si>
    <t>R &amp; D/Weapons-Management Support</t>
  </si>
  <si>
    <t>AC57</t>
  </si>
  <si>
    <t>R &amp; D/Weapons-Operational System Development</t>
  </si>
  <si>
    <t>AC60</t>
  </si>
  <si>
    <t>R&amp;D-Electronics &amp; Comm Eq</t>
  </si>
  <si>
    <t>AC61</t>
  </si>
  <si>
    <t>R &amp; D/Electronics &amp; Communication Eq-Basic Research</t>
  </si>
  <si>
    <t>AC62</t>
  </si>
  <si>
    <t>R &amp; D/Electronics &amp; Communication Eq-Applied Resea</t>
  </si>
  <si>
    <t>AC63</t>
  </si>
  <si>
    <t>R &amp; D/Electronics &amp; Communication Eq-Adv Tech Dev</t>
  </si>
  <si>
    <t>AC64</t>
  </si>
  <si>
    <t>R &amp; D/Electronics &amp; Communication Eq-Demo/Valid</t>
  </si>
  <si>
    <t>AC65</t>
  </si>
  <si>
    <t>R &amp; D/Electronics &amp; Communication Eq-Eng/Manuf Dev</t>
  </si>
  <si>
    <t>AC66</t>
  </si>
  <si>
    <t>R &amp; D/Electronics &amp; Communication Eq-Mgmt Support</t>
  </si>
  <si>
    <t>AC67</t>
  </si>
  <si>
    <t>R &amp; D/Electronics &amp; Communication Eq-Op System Dev</t>
  </si>
  <si>
    <t>AC92</t>
  </si>
  <si>
    <t>R &amp; D/Misc Hard Goods-Applied Research</t>
  </si>
  <si>
    <t>AC93</t>
  </si>
  <si>
    <t>R &amp; D/Misc Hard Goods-Adv Tech Dev</t>
  </si>
  <si>
    <t>AC95</t>
  </si>
  <si>
    <t>R &amp; D/Misc Hard Goods-Eng/Manuf Devel</t>
  </si>
  <si>
    <t>AD10</t>
  </si>
  <si>
    <t>R&amp;D-Ammunition</t>
  </si>
  <si>
    <t>AD11</t>
  </si>
  <si>
    <t>R &amp; D/Ammunition-Basic Research</t>
  </si>
  <si>
    <t>AD12</t>
  </si>
  <si>
    <t>R &amp; D/Ammunition-Applied Research</t>
  </si>
  <si>
    <t>AD13</t>
  </si>
  <si>
    <t>R &amp; D/Ammunition-Adv Tech Dev</t>
  </si>
  <si>
    <t>AD14</t>
  </si>
  <si>
    <t>R &amp; D/Ammunition-Demo/Valid</t>
  </si>
  <si>
    <t>AD15</t>
  </si>
  <si>
    <t>R &amp; D/Ammunition-Eng/Manuf Develop</t>
  </si>
  <si>
    <t>AD16</t>
  </si>
  <si>
    <t>R &amp; D/Ammunition-Management Support</t>
  </si>
  <si>
    <t>AD20</t>
  </si>
  <si>
    <t>R&amp;D-Svcs</t>
  </si>
  <si>
    <t>AD21</t>
  </si>
  <si>
    <t>R &amp; D/Services-Basic Research</t>
  </si>
  <si>
    <t>AD22</t>
  </si>
  <si>
    <t>R &amp; D/Services-Applied Research</t>
  </si>
  <si>
    <t>AD23</t>
  </si>
  <si>
    <t>R &amp; D/Services-Adv Tech Dev</t>
  </si>
  <si>
    <t>AD24</t>
  </si>
  <si>
    <t>R &amp; D/Services-Demo/Valid</t>
  </si>
  <si>
    <t>AD25</t>
  </si>
  <si>
    <t>R &amp; D/Services-Eng/Manuf Develop</t>
  </si>
  <si>
    <t>AD26</t>
  </si>
  <si>
    <t>R &amp; D/Services-Management Support</t>
  </si>
  <si>
    <t>AD27</t>
  </si>
  <si>
    <t>R &amp; D/Services-Operational System Development</t>
  </si>
  <si>
    <t>AD32</t>
  </si>
  <si>
    <t>R &amp; D/Subsistence-Applied Research</t>
  </si>
  <si>
    <t>AD40</t>
  </si>
  <si>
    <t>R&amp;D-Textiles, Clothing, etc.</t>
  </si>
  <si>
    <t>AD41</t>
  </si>
  <si>
    <t>R &amp; D/Textiles, Clothing, Equipage-Basic Research</t>
  </si>
  <si>
    <t>AD42</t>
  </si>
  <si>
    <t>R &amp; D/Textiles, Clothing, Equipage-Applied Researc</t>
  </si>
  <si>
    <t>AD43</t>
  </si>
  <si>
    <t>R &amp; D/Textiles, Clothing, Equipage-Adv Tech Dev</t>
  </si>
  <si>
    <t>AD44</t>
  </si>
  <si>
    <t>R &amp; D/Textiles, Clothing, Equipage-Demo/Valid</t>
  </si>
  <si>
    <t>AD61</t>
  </si>
  <si>
    <t>R &amp; D/Construction-Basic Research</t>
  </si>
  <si>
    <t>AD63</t>
  </si>
  <si>
    <t>R &amp; D/Construction-Adv Tech Dev</t>
  </si>
  <si>
    <t>AD90</t>
  </si>
  <si>
    <t>R&amp;D-Other Defense</t>
  </si>
  <si>
    <t>AD91</t>
  </si>
  <si>
    <t>R&amp;D-Other Agri-B Res</t>
  </si>
  <si>
    <t>AD92</t>
  </si>
  <si>
    <t>R &amp; D/Other Defense-Applied Research</t>
  </si>
  <si>
    <t>AD93</t>
  </si>
  <si>
    <t>R &amp; D/Other Defense-Adv Tech Dev</t>
  </si>
  <si>
    <t>AD94</t>
  </si>
  <si>
    <t>R &amp; D/Other Defense-Demo/Valid</t>
  </si>
  <si>
    <t>AD95</t>
  </si>
  <si>
    <t>R &amp; D/Other Defense-Eng/Manuf Develop</t>
  </si>
  <si>
    <t>AD96</t>
  </si>
  <si>
    <t>R &amp; D/Other Defense-Management Support</t>
  </si>
  <si>
    <t>AD97</t>
  </si>
  <si>
    <t>R &amp; D/Other Defense-Operational System Development</t>
  </si>
  <si>
    <t>AE24</t>
  </si>
  <si>
    <t>R&amp;D-Prod/Serv Improvement-Eng Dev</t>
  </si>
  <si>
    <t>AE32</t>
  </si>
  <si>
    <t>R&amp;D-Manufacturing Tech-A Res/Expl</t>
  </si>
  <si>
    <t>AE34</t>
  </si>
  <si>
    <t>R&amp;D-Manufacturing Tech-Eng Dev</t>
  </si>
  <si>
    <t>AE92</t>
  </si>
  <si>
    <t>R&amp;D-Econ Grow-Productivity-A Res/Expl</t>
  </si>
  <si>
    <t>AF11</t>
  </si>
  <si>
    <t>R&amp;D-Educational-B Res</t>
  </si>
  <si>
    <t>AF12</t>
  </si>
  <si>
    <t>R&amp;D-Educational-A Res/Expl</t>
  </si>
  <si>
    <t>AG60</t>
  </si>
  <si>
    <t>R&amp;D-Energy-Petroleum</t>
  </si>
  <si>
    <t>AG80</t>
  </si>
  <si>
    <t>R&amp;D-Conserv of Energy</t>
  </si>
  <si>
    <t>AG82</t>
  </si>
  <si>
    <t>R&amp;D-Conserv of Energy-A Res/Expl</t>
  </si>
  <si>
    <t>AG86</t>
  </si>
  <si>
    <t>R&amp;D-Conserv of Energy-Mgmt Sup</t>
  </si>
  <si>
    <t>AG90</t>
  </si>
  <si>
    <t>R&amp;D-Other Energy</t>
  </si>
  <si>
    <t>AG93</t>
  </si>
  <si>
    <t>R&amp;D-Other Energy-Adv Dev</t>
  </si>
  <si>
    <t>AG94</t>
  </si>
  <si>
    <t>R&amp;D-Other Energy-Eng Dev</t>
  </si>
  <si>
    <t>AH11</t>
  </si>
  <si>
    <t>R&amp;D-Pollution Cont/Abate-B Res</t>
  </si>
  <si>
    <t>AH90</t>
  </si>
  <si>
    <t>R&amp;D-Other Environment</t>
  </si>
  <si>
    <t>AH91</t>
  </si>
  <si>
    <t>R&amp;D-Other Environment-B Res</t>
  </si>
  <si>
    <t>AH92</t>
  </si>
  <si>
    <t>R&amp;D-Other Environment-A Res/Expl</t>
  </si>
  <si>
    <t>AH96</t>
  </si>
  <si>
    <t>R&amp;D-Other Environment-Mgmt Sup</t>
  </si>
  <si>
    <t>AJ10</t>
  </si>
  <si>
    <t>R&amp;D-Physical Science</t>
  </si>
  <si>
    <t>AJ11</t>
  </si>
  <si>
    <t>R&amp;D-Physical Science-B Res</t>
  </si>
  <si>
    <t>AJ12</t>
  </si>
  <si>
    <t>R&amp;D-Physical Science-A Res/Expl</t>
  </si>
  <si>
    <t>AJ14</t>
  </si>
  <si>
    <t>R&amp;D-Physical Science-Eng Dev</t>
  </si>
  <si>
    <t>AJ20</t>
  </si>
  <si>
    <t>R&amp;D-Math &amp; Computer Sci</t>
  </si>
  <si>
    <t>AJ22</t>
  </si>
  <si>
    <t>R&amp;D-Math &amp; Computer Sci-A Res/Expl</t>
  </si>
  <si>
    <t>AJ23</t>
  </si>
  <si>
    <t>R&amp;D-Math &amp; Computer Sci-Adv Dev</t>
  </si>
  <si>
    <t>AJ24</t>
  </si>
  <si>
    <t>R&amp;D-Math &amp; Computer Sci-Eng Dev</t>
  </si>
  <si>
    <t>AJ25</t>
  </si>
  <si>
    <t>R&amp;D-Math &amp; Computer Sci-Opsy Dev</t>
  </si>
  <si>
    <t>AJ30</t>
  </si>
  <si>
    <t>R&amp;D-Environmental Sci</t>
  </si>
  <si>
    <t>AJ31</t>
  </si>
  <si>
    <t>R&amp;D-Environmental Sci-B Res</t>
  </si>
  <si>
    <t>AJ33</t>
  </si>
  <si>
    <t>R&amp;D-Environmental Sci-Adv Dev</t>
  </si>
  <si>
    <t>AJ40</t>
  </si>
  <si>
    <t>R&amp;D-Engineering</t>
  </si>
  <si>
    <t>AJ41</t>
  </si>
  <si>
    <t>R&amp;D-Engineering-B Res</t>
  </si>
  <si>
    <t>AJ42</t>
  </si>
  <si>
    <t>R&amp;D-Engineering-A Res/Expl</t>
  </si>
  <si>
    <t>AJ43</t>
  </si>
  <si>
    <t>R&amp;D-Engineering-Adv Dev</t>
  </si>
  <si>
    <t>AJ44</t>
  </si>
  <si>
    <t>R&amp;D-Engineering-Eng Dev</t>
  </si>
  <si>
    <t>AJ46</t>
  </si>
  <si>
    <t>R&amp;D-Engineering-Mgmt Sup</t>
  </si>
  <si>
    <t>AJ50</t>
  </si>
  <si>
    <t>R&amp;D-Life Sciences</t>
  </si>
  <si>
    <t>AJ51</t>
  </si>
  <si>
    <t>R&amp;D-Life Sciences-B Res</t>
  </si>
  <si>
    <t>AJ56</t>
  </si>
  <si>
    <t>R&amp;D-Life Sciences-Mgmt Sup</t>
  </si>
  <si>
    <t>AJ61</t>
  </si>
  <si>
    <t>R&amp;D-Psychological Sci-B Res</t>
  </si>
  <si>
    <t>AJ62</t>
  </si>
  <si>
    <t>R&amp;D-Psychological Sci-A Res/Expl</t>
  </si>
  <si>
    <t>AJ63</t>
  </si>
  <si>
    <t>R&amp;D-Psychological Sci-Adv Dev</t>
  </si>
  <si>
    <t>AJ64</t>
  </si>
  <si>
    <t>R&amp;D-Psychological Sci-Eng Dev</t>
  </si>
  <si>
    <t>AJ66</t>
  </si>
  <si>
    <t>R&amp;D-Psychological Sci-Mgmt Sup</t>
  </si>
  <si>
    <t>AJ72</t>
  </si>
  <si>
    <t>R&amp;D-Social Sciences-A Res/Expl</t>
  </si>
  <si>
    <t>AJ90</t>
  </si>
  <si>
    <t>R&amp;D-Other Sciences</t>
  </si>
  <si>
    <t>AJ91</t>
  </si>
  <si>
    <t>R&amp;D-Other Sciences-B Res</t>
  </si>
  <si>
    <t>AJ92</t>
  </si>
  <si>
    <t>R&amp;D-Other Sciences-A Res/Expl</t>
  </si>
  <si>
    <t>AJ94</t>
  </si>
  <si>
    <t>R&amp;D-Other Sciences-Eng Dev</t>
  </si>
  <si>
    <t>AJ95</t>
  </si>
  <si>
    <t>R&amp;D-Other Sciences-Opsy Dev</t>
  </si>
  <si>
    <t>AM15</t>
  </si>
  <si>
    <t>R&amp;D-International Affairs-Opsy Dev</t>
  </si>
  <si>
    <t>AN10</t>
  </si>
  <si>
    <t>R&amp;D-Biomedical</t>
  </si>
  <si>
    <t>AN11</t>
  </si>
  <si>
    <t>R&amp;D-Biomedical-B Res</t>
  </si>
  <si>
    <t>AN12</t>
  </si>
  <si>
    <t>R&amp;D-Biomedical-A Res/Expl</t>
  </si>
  <si>
    <t>AN13</t>
  </si>
  <si>
    <t>R&amp;D-Biomedical-Adv Dev</t>
  </si>
  <si>
    <t>AN14</t>
  </si>
  <si>
    <t>R&amp;D-Biomedical-Eng Dev</t>
  </si>
  <si>
    <t>AN17</t>
  </si>
  <si>
    <t>R&amp;D-Biomedical-Comercliz</t>
  </si>
  <si>
    <t>AN41</t>
  </si>
  <si>
    <t>R&amp;D-Health Svcs-B Res</t>
  </si>
  <si>
    <t>AN51</t>
  </si>
  <si>
    <t>R&amp;D-Mental Health-B Res</t>
  </si>
  <si>
    <t>AN72</t>
  </si>
  <si>
    <t>R&amp;D-Spec Med Svcs-A Res/Expl</t>
  </si>
  <si>
    <t>AN75</t>
  </si>
  <si>
    <t>R&amp;D-Spec Med Svcs-Opsy Dev</t>
  </si>
  <si>
    <t>AN90</t>
  </si>
  <si>
    <t>R&amp;D-Other Medical</t>
  </si>
  <si>
    <t>AN91</t>
  </si>
  <si>
    <t>R&amp;D-Other Medical-B Res</t>
  </si>
  <si>
    <t>AN92</t>
  </si>
  <si>
    <t>R&amp;D-Other Medical-A Res/Expl</t>
  </si>
  <si>
    <t>AN93</t>
  </si>
  <si>
    <t>R&amp;D-Other Medical-Adv Dev</t>
  </si>
  <si>
    <t>AN94</t>
  </si>
  <si>
    <t>R&amp;D-Other Medical-Eng Dev</t>
  </si>
  <si>
    <t>AN95</t>
  </si>
  <si>
    <t>R&amp;D-Other Medical-Opsy Dev</t>
  </si>
  <si>
    <t>AN96</t>
  </si>
  <si>
    <t>R&amp;D-Other Medical-Mgmt Sup</t>
  </si>
  <si>
    <t>AN97</t>
  </si>
  <si>
    <t>R&amp;D-Other Medical-Cntl-Comercliz</t>
  </si>
  <si>
    <t>AR16</t>
  </si>
  <si>
    <t>R&amp;D-Aero &amp; Space Tech-Mgmt Sup</t>
  </si>
  <si>
    <t>AZ10</t>
  </si>
  <si>
    <t>R&amp;D-Other R &amp; D</t>
  </si>
  <si>
    <t>AZ11</t>
  </si>
  <si>
    <t>R&amp;D-Other R &amp; D-B Res</t>
  </si>
  <si>
    <t>AZ12</t>
  </si>
  <si>
    <t>R&amp;D-Other R &amp; D-A Res/Expl</t>
  </si>
  <si>
    <t>AZ13</t>
  </si>
  <si>
    <t>R&amp;D-Other R &amp; D-Adv Dev</t>
  </si>
  <si>
    <t>AZ14</t>
  </si>
  <si>
    <t>R&amp;D-Other R &amp; D-Eng Dev</t>
  </si>
  <si>
    <t>AZ17</t>
  </si>
  <si>
    <t>R&amp;D-Other R &amp; D-Cntl-Comercliz</t>
  </si>
  <si>
    <t>B502</t>
  </si>
  <si>
    <t xml:space="preserve">Air Quality Analyses                              </t>
  </si>
  <si>
    <t>B503</t>
  </si>
  <si>
    <t xml:space="preserve">Archeological/Paleontological Studies             </t>
  </si>
  <si>
    <t>B504</t>
  </si>
  <si>
    <t xml:space="preserve">Chemical/Biological Studies &amp; Analyses            </t>
  </si>
  <si>
    <t>B505</t>
  </si>
  <si>
    <t xml:space="preserve">Cost Benefit Analyses                             </t>
  </si>
  <si>
    <t>B506</t>
  </si>
  <si>
    <t xml:space="preserve">Data Analyses (other than scientific)             </t>
  </si>
  <si>
    <t>B509</t>
  </si>
  <si>
    <t xml:space="preserve">Endangered Species Studies - Plant &amp; Animal       </t>
  </si>
  <si>
    <t>B510</t>
  </si>
  <si>
    <t xml:space="preserve">Environmental Studies &amp; Assessments               </t>
  </si>
  <si>
    <t>B513</t>
  </si>
  <si>
    <t xml:space="preserve">Feasibility Studies (non-construction)            </t>
  </si>
  <si>
    <t>B516</t>
  </si>
  <si>
    <t xml:space="preserve">Animal &amp; Fisheries Studies                        </t>
  </si>
  <si>
    <t>B519</t>
  </si>
  <si>
    <t xml:space="preserve">Geotechnical Studies                              </t>
  </si>
  <si>
    <t>B525</t>
  </si>
  <si>
    <t xml:space="preserve">Natural Resource Studies                          </t>
  </si>
  <si>
    <t>B528</t>
  </si>
  <si>
    <t xml:space="preserve">Regulatory Studies                                </t>
  </si>
  <si>
    <t>B529</t>
  </si>
  <si>
    <t xml:space="preserve">Scientific Data Studies                           </t>
  </si>
  <si>
    <t>B533</t>
  </si>
  <si>
    <t xml:space="preserve">Water Quality Studies                             </t>
  </si>
  <si>
    <t>B534</t>
  </si>
  <si>
    <t xml:space="preserve">Wildlife Studies                                  </t>
  </si>
  <si>
    <t>B537</t>
  </si>
  <si>
    <t xml:space="preserve">Medical &amp; Health Studies                          </t>
  </si>
  <si>
    <t>B538</t>
  </si>
  <si>
    <t xml:space="preserve">Intelligence Studies                              </t>
  </si>
  <si>
    <t>B541</t>
  </si>
  <si>
    <t xml:space="preserve">Defense Studies                                   </t>
  </si>
  <si>
    <t>B542</t>
  </si>
  <si>
    <t xml:space="preserve">Educational Studies &amp; Analyses                    </t>
  </si>
  <si>
    <t>B544</t>
  </si>
  <si>
    <t xml:space="preserve">Technology Studies                                </t>
  </si>
  <si>
    <t>B546</t>
  </si>
  <si>
    <t xml:space="preserve">Security Studies (Physical &amp; Personal)            </t>
  </si>
  <si>
    <t>B552</t>
  </si>
  <si>
    <t xml:space="preserve">Manpower Studies                                  </t>
  </si>
  <si>
    <t>B554</t>
  </si>
  <si>
    <t xml:space="preserve">Acquisition Policy/Procedures Studies             </t>
  </si>
  <si>
    <t>B599</t>
  </si>
  <si>
    <t xml:space="preserve">Other Special Studies &amp; Analyses                  </t>
  </si>
  <si>
    <t>C111</t>
  </si>
  <si>
    <t xml:space="preserve">Administrative &amp; Service Buildings                </t>
  </si>
  <si>
    <t>C112</t>
  </si>
  <si>
    <t xml:space="preserve">Airfield, Communication &amp; Missile Facilities      </t>
  </si>
  <si>
    <t>C113</t>
  </si>
  <si>
    <t xml:space="preserve">Educational Buildings                             </t>
  </si>
  <si>
    <t>C114</t>
  </si>
  <si>
    <t xml:space="preserve">Hospital Buildings                                </t>
  </si>
  <si>
    <t>C115</t>
  </si>
  <si>
    <t xml:space="preserve">Industrial Buildings                              </t>
  </si>
  <si>
    <t>C117</t>
  </si>
  <si>
    <t xml:space="preserve">Warehouse Buildings                               </t>
  </si>
  <si>
    <t>C118</t>
  </si>
  <si>
    <t xml:space="preserve">Research &amp; Development Facilities                 </t>
  </si>
  <si>
    <t>C119</t>
  </si>
  <si>
    <t xml:space="preserve">Other Buildings                                   </t>
  </si>
  <si>
    <t>C121</t>
  </si>
  <si>
    <t xml:space="preserve">Conservation &amp; Development                        </t>
  </si>
  <si>
    <t>C122</t>
  </si>
  <si>
    <t xml:space="preserve">Highways, Roads, Streets, Bridges, and Railways   </t>
  </si>
  <si>
    <t>C123</t>
  </si>
  <si>
    <t xml:space="preserve">Electric Power Generation (EPG)                   </t>
  </si>
  <si>
    <t>C124</t>
  </si>
  <si>
    <t xml:space="preserve">Utilities                                         </t>
  </si>
  <si>
    <t>C129</t>
  </si>
  <si>
    <t xml:space="preserve">Other Non-Building Structures                     </t>
  </si>
  <si>
    <t>C130</t>
  </si>
  <si>
    <t xml:space="preserve">Restoration                                       </t>
  </si>
  <si>
    <t>C1CA</t>
  </si>
  <si>
    <t>ARCHITECT AND ENGINEERING- CONSTRUCTION: SCHOOLS</t>
  </si>
  <si>
    <t>C1FA</t>
  </si>
  <si>
    <t>ARCHITECT AND ENGINEERING- CONSTRUCTION: FAMILY HOUSING FACILITIES</t>
  </si>
  <si>
    <t>C1JZ</t>
  </si>
  <si>
    <t>ARCHITECT AND ENGINEERING- CONSTRUCTION: MISCELLANEOUS BUILDINGS</t>
  </si>
  <si>
    <t>C1KA</t>
  </si>
  <si>
    <t>ARCHITECT AND ENGINEERING- CONSTRUCTION: DAMS</t>
  </si>
  <si>
    <t>C1LB</t>
  </si>
  <si>
    <t>ARCHITECT AND ENGINEERING- CONSTRUCTION: HIGHWAYS, ROADS, STREETS, BRIDGES, AND RAILWAYS</t>
  </si>
  <si>
    <t>C1MG</t>
  </si>
  <si>
    <t>ARCHITECT AND ENGINEERING- CONSTRUCTION: EPG FACILITIES - SOLAR</t>
  </si>
  <si>
    <t>C1NB</t>
  </si>
  <si>
    <t>ARCHITECT AND ENGINEERING- CONSTRUCTION: HEATING AND COOLING PLANTS</t>
  </si>
  <si>
    <t>C1PB</t>
  </si>
  <si>
    <t>ARCHITECT AND ENGINEERING- CONSTRUCTION: EXHIBIT DESIGN (NON-BUILDING)</t>
  </si>
  <si>
    <t>C211</t>
  </si>
  <si>
    <t xml:space="preserve">Architect-Engineering Services                    </t>
  </si>
  <si>
    <t>C212</t>
  </si>
  <si>
    <t xml:space="preserve">Engineering Drafting Services                     </t>
  </si>
  <si>
    <t>C213</t>
  </si>
  <si>
    <t xml:space="preserve">A&amp;E Inspection Services (Non-construction)        </t>
  </si>
  <si>
    <t>C214</t>
  </si>
  <si>
    <t xml:space="preserve">A&amp;E Management Engineering Services               </t>
  </si>
  <si>
    <t>C215</t>
  </si>
  <si>
    <t xml:space="preserve">A&amp;E Production Engineering Services               </t>
  </si>
  <si>
    <t>C219</t>
  </si>
  <si>
    <t xml:space="preserve">Other Architect &amp; Engineering Services            </t>
  </si>
  <si>
    <t>C221</t>
  </si>
  <si>
    <t>ARCHITECT AND ENGINEERING- GENERAL: PLUMBING SYSTEMS</t>
  </si>
  <si>
    <t>C222</t>
  </si>
  <si>
    <t>ARCHITECT AND ENGINEERING- GENERAL: ELECTRICAL SYSTEMS</t>
  </si>
  <si>
    <t>D301</t>
  </si>
  <si>
    <t xml:space="preserve">ADP Facility Operation &amp; Maintenance Services     </t>
  </si>
  <si>
    <t>D302</t>
  </si>
  <si>
    <t xml:space="preserve">ADP Systems Development Services                  </t>
  </si>
  <si>
    <t>D303</t>
  </si>
  <si>
    <t xml:space="preserve">ADP Data Entry Services                           </t>
  </si>
  <si>
    <t>D304</t>
  </si>
  <si>
    <t xml:space="preserve">ADP Telecommunications &amp; Transmission Services    </t>
  </si>
  <si>
    <t>D306</t>
  </si>
  <si>
    <t xml:space="preserve">ADP Systems Analysis Services                     </t>
  </si>
  <si>
    <t>D307</t>
  </si>
  <si>
    <t xml:space="preserve">Automated Info System Design &amp; Integration Svcs   </t>
  </si>
  <si>
    <t>D308</t>
  </si>
  <si>
    <t xml:space="preserve">Programming Services                              </t>
  </si>
  <si>
    <t>D309</t>
  </si>
  <si>
    <t>Info &amp; Data Broadcasting or Data Distribution Svcs</t>
  </si>
  <si>
    <t>D310</t>
  </si>
  <si>
    <t xml:space="preserve">ADP Backup &amp; Security Services                    </t>
  </si>
  <si>
    <t>D313</t>
  </si>
  <si>
    <t xml:space="preserve">Computer Aided Design/Computer Aided Mfg Services </t>
  </si>
  <si>
    <t>D315</t>
  </si>
  <si>
    <t xml:space="preserve">Digitizing Services                               </t>
  </si>
  <si>
    <t>D316</t>
  </si>
  <si>
    <t xml:space="preserve">Telecommunication Network Management Services     </t>
  </si>
  <si>
    <t>D317</t>
  </si>
  <si>
    <t>Automated News Svcs, Data Svcs, or Other Info Svcs</t>
  </si>
  <si>
    <t>D318</t>
  </si>
  <si>
    <t>IT AND TELECOM- INTEGRATED HARDWARE/SOFTWARE/SERVICES SOLUTIONS, PREDOMINANTLY SERVICES</t>
  </si>
  <si>
    <t>D319</t>
  </si>
  <si>
    <t>IT AND TELECOM- ANNUAL SOFTWARE MAINTENANCE SERVICE PLANS</t>
  </si>
  <si>
    <t>D321</t>
  </si>
  <si>
    <t>IT AND TELECOM- HELP DESK</t>
  </si>
  <si>
    <t>D322</t>
  </si>
  <si>
    <t>IT AND TELECOM- INTERNET</t>
  </si>
  <si>
    <t>D325</t>
  </si>
  <si>
    <t>IT AND TELECOM- DATA CENTERS AND STORAGE</t>
  </si>
  <si>
    <t>D399</t>
  </si>
  <si>
    <t xml:space="preserve">Other ADP &amp; Telecommunication Services            </t>
  </si>
  <si>
    <t>E119</t>
  </si>
  <si>
    <t xml:space="preserve">Purchase/Other Administrative &amp; Service Buildings </t>
  </si>
  <si>
    <t>E126</t>
  </si>
  <si>
    <t xml:space="preserve">Purchase/Missile System Facilities                </t>
  </si>
  <si>
    <t>F001</t>
  </si>
  <si>
    <t xml:space="preserve">Aerial Fertilization/Spraying Services            </t>
  </si>
  <si>
    <t>F003</t>
  </si>
  <si>
    <t xml:space="preserve">Forest/Range Fire Suppression/Presuppression Svcs </t>
  </si>
  <si>
    <t>F004</t>
  </si>
  <si>
    <t xml:space="preserve">Forest/Range Fire Rehabilitation Svcs (non-const) </t>
  </si>
  <si>
    <t>F005</t>
  </si>
  <si>
    <t xml:space="preserve">Forest Tree Planting                              </t>
  </si>
  <si>
    <t>F006</t>
  </si>
  <si>
    <t xml:space="preserve">Land Treatment Practices (plowing/clearing, etc.) </t>
  </si>
  <si>
    <t>F007</t>
  </si>
  <si>
    <t xml:space="preserve">Range Seeding Services (ground equipment)         </t>
  </si>
  <si>
    <t>F008</t>
  </si>
  <si>
    <t xml:space="preserve">Recreation Site Maintenance Svcs (non-const)      </t>
  </si>
  <si>
    <t>F014</t>
  </si>
  <si>
    <t xml:space="preserve">Tree Thinning Services                            </t>
  </si>
  <si>
    <t>F018</t>
  </si>
  <si>
    <t xml:space="preserve">Other Range/Forest Improvements Svcs (non-const)  </t>
  </si>
  <si>
    <t>F019</t>
  </si>
  <si>
    <t xml:space="preserve">Other Wildlife Management Services                </t>
  </si>
  <si>
    <t>F099</t>
  </si>
  <si>
    <t xml:space="preserve">Other Natural Resources &amp; Conservation Services   </t>
  </si>
  <si>
    <t>F101</t>
  </si>
  <si>
    <t xml:space="preserve">Air Quality Support Services                      </t>
  </si>
  <si>
    <t>F102</t>
  </si>
  <si>
    <t xml:space="preserve">Surveys &amp; Technical Support Rel to Air Pollution  </t>
  </si>
  <si>
    <t>F103</t>
  </si>
  <si>
    <t xml:space="preserve">Water Quality Support Services                    </t>
  </si>
  <si>
    <t>F104</t>
  </si>
  <si>
    <t>Surveys &amp; Technical Support Rel to Water Pollution</t>
  </si>
  <si>
    <t>F105</t>
  </si>
  <si>
    <t xml:space="preserve">Pesticides Support Services                       </t>
  </si>
  <si>
    <t>F108</t>
  </si>
  <si>
    <t xml:space="preserve">Hazardous Substance Removal/Cleanup/Disposal Svcs </t>
  </si>
  <si>
    <t>F109</t>
  </si>
  <si>
    <t xml:space="preserve">Leaking Underground Storage Tank Support Services </t>
  </si>
  <si>
    <t>F110</t>
  </si>
  <si>
    <t xml:space="preserve">Dev of Environ Impact Statements &amp; Assessments    </t>
  </si>
  <si>
    <t>F111</t>
  </si>
  <si>
    <t xml:space="preserve">Surveys &amp; Tech Support for Multiple Pollutants    </t>
  </si>
  <si>
    <t>F115</t>
  </si>
  <si>
    <t>ENVIRONMENTAL SYSTEMS PROTECTION- ENVIRONMENTAL CONSULTING AND LEGAL SUPPORT</t>
  </si>
  <si>
    <t>F999</t>
  </si>
  <si>
    <t xml:space="preserve">Other Environ Svcs, Studies, &amp; Analytical Support </t>
  </si>
  <si>
    <t>G001</t>
  </si>
  <si>
    <t xml:space="preserve">Care of Remains and/or Funeral Services           </t>
  </si>
  <si>
    <t>G002</t>
  </si>
  <si>
    <t xml:space="preserve">Chaplain Services                                 </t>
  </si>
  <si>
    <t>G003</t>
  </si>
  <si>
    <t xml:space="preserve">Recreational Services                             </t>
  </si>
  <si>
    <t>G004</t>
  </si>
  <si>
    <t xml:space="preserve">Social Rehabilitation Services                    </t>
  </si>
  <si>
    <t>G099</t>
  </si>
  <si>
    <t xml:space="preserve">Other Social Services                             </t>
  </si>
  <si>
    <t>H110</t>
  </si>
  <si>
    <t xml:space="preserve">Quality Control Svcs/Weapons                      </t>
  </si>
  <si>
    <t>H112</t>
  </si>
  <si>
    <t xml:space="preserve">Quality Control Svcs/Fire Control Equipment       </t>
  </si>
  <si>
    <t>H113</t>
  </si>
  <si>
    <t xml:space="preserve">Quality Control Svcs/Ammo &amp; Explosives            </t>
  </si>
  <si>
    <t>H115</t>
  </si>
  <si>
    <t xml:space="preserve">Quality Control Svcs/Aircraft Structural Comps    </t>
  </si>
  <si>
    <t>H116</t>
  </si>
  <si>
    <t xml:space="preserve">Quality Control Svcs/Aircraft Comps &amp; Accys       </t>
  </si>
  <si>
    <t>H120</t>
  </si>
  <si>
    <t xml:space="preserve">Quality Control Svcs/Ship &amp; Marine Equipment      </t>
  </si>
  <si>
    <t>H140</t>
  </si>
  <si>
    <t>Quality Control Svcs/Rope, Cable, Chain &amp; Fittings</t>
  </si>
  <si>
    <t>H146</t>
  </si>
  <si>
    <t xml:space="preserve">Quality Control Svcs/Water Purification Equipment </t>
  </si>
  <si>
    <t>H154</t>
  </si>
  <si>
    <t xml:space="preserve">Quality Control Svcs/Prefab Structures            </t>
  </si>
  <si>
    <t>H158</t>
  </si>
  <si>
    <t xml:space="preserve">Quality Control Svcs/Communication Equipment      </t>
  </si>
  <si>
    <t>H166</t>
  </si>
  <si>
    <t xml:space="preserve">Quality Control Svcs/Instruments &amp; Lab Equipment  </t>
  </si>
  <si>
    <t>H168</t>
  </si>
  <si>
    <t xml:space="preserve">Quality Control Svcs/Chemical Products            </t>
  </si>
  <si>
    <t>H216</t>
  </si>
  <si>
    <t xml:space="preserve">Equip &amp; Mats Testing/Aircraft Comps &amp; Accys       </t>
  </si>
  <si>
    <t>H266</t>
  </si>
  <si>
    <t xml:space="preserve">Equip &amp; Mats Testing/Instruments &amp; Lab Equipment  </t>
  </si>
  <si>
    <t>H291</t>
  </si>
  <si>
    <t xml:space="preserve">Equip &amp; Mats Testing/Fuels-Lubricants-Oils        </t>
  </si>
  <si>
    <t>H299</t>
  </si>
  <si>
    <t xml:space="preserve">Equip &amp; Mats Testing/Miscellaneous Equipment      </t>
  </si>
  <si>
    <t>H340</t>
  </si>
  <si>
    <t xml:space="preserve">Inspection Services/Rope, Cable, Chain &amp; Fittings </t>
  </si>
  <si>
    <t>H346</t>
  </si>
  <si>
    <t xml:space="preserve">Inspection Services/Water Purification Equipment  </t>
  </si>
  <si>
    <t>H359</t>
  </si>
  <si>
    <t xml:space="preserve">Inspection Services/Electrical &amp; Elct Equip Comps </t>
  </si>
  <si>
    <t>H399</t>
  </si>
  <si>
    <t xml:space="preserve">Inspection Services/Miscellaneous Equipment       </t>
  </si>
  <si>
    <t>H945</t>
  </si>
  <si>
    <t xml:space="preserve">Other Quality Cntl Svcs/Plumbing &amp; Heating Equip  </t>
  </si>
  <si>
    <t>H970</t>
  </si>
  <si>
    <t xml:space="preserve">Other Quality Cntl Svcs/ADP Equip &amp; Supplies      </t>
  </si>
  <si>
    <t>H999</t>
  </si>
  <si>
    <t xml:space="preserve">Other Quality Cntl, Testing &amp; Inspection Services </t>
  </si>
  <si>
    <t>J010</t>
  </si>
  <si>
    <t xml:space="preserve">Maint &amp; Repair of Eq/Weapons                      </t>
  </si>
  <si>
    <t>J011</t>
  </si>
  <si>
    <t xml:space="preserve">Maint &amp; Repair of Eq/Nuclear Ordnance             </t>
  </si>
  <si>
    <t>J012</t>
  </si>
  <si>
    <t xml:space="preserve">Maint &amp; Repair of Eq/Fire Control Equipment       </t>
  </si>
  <si>
    <t>J013</t>
  </si>
  <si>
    <t xml:space="preserve">Maint &amp; Repair of Eq/Ammo &amp; Explosives            </t>
  </si>
  <si>
    <t>J014</t>
  </si>
  <si>
    <t xml:space="preserve">Maint &amp; Repair of Eq/Guided Missiles              </t>
  </si>
  <si>
    <t>J015</t>
  </si>
  <si>
    <t xml:space="preserve">Maint &amp; Repair of Eq/Aircraft Structural Comps    </t>
  </si>
  <si>
    <t>J016</t>
  </si>
  <si>
    <t xml:space="preserve">Maint &amp; Repair of Eq/Aircraft Comps &amp; Accys       </t>
  </si>
  <si>
    <t>J017</t>
  </si>
  <si>
    <t xml:space="preserve">Maint &amp; Repair of Eq/Aircraft Gnd Handling Equip  </t>
  </si>
  <si>
    <t>J018</t>
  </si>
  <si>
    <t xml:space="preserve">Maint &amp; Repair of Eq/Space Vehicles               </t>
  </si>
  <si>
    <t>J020</t>
  </si>
  <si>
    <t xml:space="preserve">Maint &amp; Repair of Eq/Ship &amp; Marine Equipment      </t>
  </si>
  <si>
    <t>J022</t>
  </si>
  <si>
    <t xml:space="preserve">Maint &amp; Repair of Eq/Railway Equipment            </t>
  </si>
  <si>
    <t>J023</t>
  </si>
  <si>
    <t xml:space="preserve">Maint &amp; Repair of Eq/Vehicles-Trailers-Cycles     </t>
  </si>
  <si>
    <t>J024</t>
  </si>
  <si>
    <t xml:space="preserve">Maint &amp; Repair of Eq/Tractors                     </t>
  </si>
  <si>
    <t>J025</t>
  </si>
  <si>
    <t xml:space="preserve">Maint &amp; Repair of Eq/Vehicular Equipment Comps    </t>
  </si>
  <si>
    <t>J028</t>
  </si>
  <si>
    <t xml:space="preserve">Maint &amp; Repair of Eq/Engines, Turbines &amp; Comps    </t>
  </si>
  <si>
    <t>J029</t>
  </si>
  <si>
    <t xml:space="preserve">Maint &amp; Repair of Eq/Engine Accessories           </t>
  </si>
  <si>
    <t>J030</t>
  </si>
  <si>
    <t xml:space="preserve">Maint &amp; Repair of Eq/Mech Power Trans Equipment   </t>
  </si>
  <si>
    <t>J034</t>
  </si>
  <si>
    <t xml:space="preserve">Maint &amp; Repair of Eq/Metalworking Machinery       </t>
  </si>
  <si>
    <t>J035</t>
  </si>
  <si>
    <t xml:space="preserve">Maint &amp; Repair of Eq/Service &amp; Trade Equipment    </t>
  </si>
  <si>
    <t>J036</t>
  </si>
  <si>
    <t xml:space="preserve">Maint &amp; Repair of Eq/Special Industry Machinery   </t>
  </si>
  <si>
    <t>J038</t>
  </si>
  <si>
    <t xml:space="preserve">Maint &amp; Repair of Eq/Construction Equipment       </t>
  </si>
  <si>
    <t>J039</t>
  </si>
  <si>
    <t xml:space="preserve">Maint &amp; Repair of Eq/Materials Handling Equipment </t>
  </si>
  <si>
    <t>J041</t>
  </si>
  <si>
    <t>Maint &amp; Repair of Eq/Refrigeration, Air Cond Equip</t>
  </si>
  <si>
    <t>J042</t>
  </si>
  <si>
    <t xml:space="preserve">Maint &amp; Repair of Eq/Fire, Rescue &amp; Safety Equip  </t>
  </si>
  <si>
    <t>J044</t>
  </si>
  <si>
    <t>Maint &amp; Repair of Eq/Furnace-Steam Plant-Nucl Reac</t>
  </si>
  <si>
    <t>J045</t>
  </si>
  <si>
    <t xml:space="preserve">Maint &amp; Repair of Eq/Plumbing &amp; Heating Equipment </t>
  </si>
  <si>
    <t>J046</t>
  </si>
  <si>
    <t xml:space="preserve">Maint &amp; Repair of Eq/Water Purification Equipment </t>
  </si>
  <si>
    <t>J049</t>
  </si>
  <si>
    <t xml:space="preserve">Maint &amp; Repair of Eq/Maintenance &amp; Repair Shop Eq </t>
  </si>
  <si>
    <t>J053</t>
  </si>
  <si>
    <t xml:space="preserve">Maint &amp; Repair of Eq/Hardware &amp; Abrasives         </t>
  </si>
  <si>
    <t>J058</t>
  </si>
  <si>
    <t xml:space="preserve">Maint &amp; Repair of Eq/Communication Equipment      </t>
  </si>
  <si>
    <t>J059</t>
  </si>
  <si>
    <t>Maint &amp; Repair of Eq/Electrical &amp; Elct Equip Comps</t>
  </si>
  <si>
    <t>J061</t>
  </si>
  <si>
    <t xml:space="preserve">Maint &amp; Repair of Eq/Power Distribution Equipment </t>
  </si>
  <si>
    <t>J063</t>
  </si>
  <si>
    <t xml:space="preserve">Maint &amp; Repair of Eq/Alarm &amp; Signal Systems       </t>
  </si>
  <si>
    <t>J065</t>
  </si>
  <si>
    <t xml:space="preserve">Maint &amp; Repair of Eq/Medical &amp; Dental Equipment   </t>
  </si>
  <si>
    <t>J066</t>
  </si>
  <si>
    <t xml:space="preserve">Maint &amp; Repair of Eq/Instruments &amp; Lab Equipment  </t>
  </si>
  <si>
    <t>J068</t>
  </si>
  <si>
    <t xml:space="preserve">Maint &amp; Repair of Eq/Chemical Products            </t>
  </si>
  <si>
    <t>J070</t>
  </si>
  <si>
    <t xml:space="preserve">Maint &amp; Repair of Eq/ADP Equip &amp; Supplies         </t>
  </si>
  <si>
    <t>J071</t>
  </si>
  <si>
    <t xml:space="preserve">Maint &amp; Repair of Eq/Furniture                    </t>
  </si>
  <si>
    <t>J072</t>
  </si>
  <si>
    <t xml:space="preserve">Maint &amp; Repair of Eq/Household Furnishings        </t>
  </si>
  <si>
    <t>J073</t>
  </si>
  <si>
    <t xml:space="preserve">Maint &amp; Repair of Eq/Food Prep &amp; Serving Equip    </t>
  </si>
  <si>
    <t>J074</t>
  </si>
  <si>
    <t xml:space="preserve">Maint &amp; Repair of Eq/Office Machines              </t>
  </si>
  <si>
    <t>J077</t>
  </si>
  <si>
    <t xml:space="preserve">Maint &amp; Repair of Eq/Musical Instruments-Radio    </t>
  </si>
  <si>
    <t>J078</t>
  </si>
  <si>
    <t xml:space="preserve">Maint &amp; Repair of Eq/Recreational Equipment       </t>
  </si>
  <si>
    <t>J079</t>
  </si>
  <si>
    <t xml:space="preserve">Maint &amp; Repair of Eq/Cleaning Equipment           </t>
  </si>
  <si>
    <t>J080</t>
  </si>
  <si>
    <t xml:space="preserve">Maint &amp; Repair of Eq/Brushes-Paints-Sealers       </t>
  </si>
  <si>
    <t>J084</t>
  </si>
  <si>
    <t xml:space="preserve">Maint &amp; Repair of Eq/Clothing - Individual        </t>
  </si>
  <si>
    <t>J091</t>
  </si>
  <si>
    <t xml:space="preserve">Maint &amp; Repair of Eq/Fuels-Lubricants-Oils        </t>
  </si>
  <si>
    <t>J099</t>
  </si>
  <si>
    <t xml:space="preserve">Maint &amp; Repair of Eq/Miscellaneous Equipment      </t>
  </si>
  <si>
    <t>K010</t>
  </si>
  <si>
    <t xml:space="preserve">Modification of Eq/Weapons                        </t>
  </si>
  <si>
    <t>K012</t>
  </si>
  <si>
    <t xml:space="preserve">Modification of Eq/Fire Control Equipment         </t>
  </si>
  <si>
    <t>K014</t>
  </si>
  <si>
    <t xml:space="preserve">Modification of Eq/Guided Missiles                </t>
  </si>
  <si>
    <t>K015</t>
  </si>
  <si>
    <t xml:space="preserve">Modification of Eq/Aircraft Structural Comps      </t>
  </si>
  <si>
    <t>K016</t>
  </si>
  <si>
    <t xml:space="preserve">Modification of Eq/Aircraft Comps &amp; Accys         </t>
  </si>
  <si>
    <t>K023</t>
  </si>
  <si>
    <t xml:space="preserve">Modification of Eq/Vehicles-Trailers-Cycles       </t>
  </si>
  <si>
    <t>K034</t>
  </si>
  <si>
    <t xml:space="preserve">Modification of Eq/Metalworking Machinery         </t>
  </si>
  <si>
    <t>K058</t>
  </si>
  <si>
    <t xml:space="preserve">Modification of Eq/Communication Equipment        </t>
  </si>
  <si>
    <t>K063</t>
  </si>
  <si>
    <t xml:space="preserve">Modification of Eq/Alarm &amp; Signal Systems         </t>
  </si>
  <si>
    <t>K069</t>
  </si>
  <si>
    <t xml:space="preserve">Modification of Eq/Training Aids &amp; Devices        </t>
  </si>
  <si>
    <t>K099</t>
  </si>
  <si>
    <t xml:space="preserve">Modification of Eq/Miscellaneous Equipment        </t>
  </si>
  <si>
    <t>L010</t>
  </si>
  <si>
    <t xml:space="preserve">Tech Rep Svcs/Weapons                             </t>
  </si>
  <si>
    <t>L012</t>
  </si>
  <si>
    <t xml:space="preserve">Tech Rep Svcs/Fire Control Equipment              </t>
  </si>
  <si>
    <t>L013</t>
  </si>
  <si>
    <t xml:space="preserve">Tech Rep Svcs/Ammo &amp; Explosives                   </t>
  </si>
  <si>
    <t>L014</t>
  </si>
  <si>
    <t xml:space="preserve">Tech Rep Svcs/Guided Missiles                     </t>
  </si>
  <si>
    <t>L015</t>
  </si>
  <si>
    <t xml:space="preserve">Tech Rep Svcs/Aircraft Structural Comps           </t>
  </si>
  <si>
    <t>L016</t>
  </si>
  <si>
    <t xml:space="preserve">Tech Rep Svcs/Aircraft Comps &amp; Accys              </t>
  </si>
  <si>
    <t>L017</t>
  </si>
  <si>
    <t xml:space="preserve">Tech Rep Svcs/Aircraft Gnd Handling Equip         </t>
  </si>
  <si>
    <t>L028</t>
  </si>
  <si>
    <t xml:space="preserve">Tech Rep Svcs/Engines, Turbines &amp; Comps           </t>
  </si>
  <si>
    <t>L046</t>
  </si>
  <si>
    <t xml:space="preserve">Tech Rep Svcs/Water Purification Equipment        </t>
  </si>
  <si>
    <t>L049</t>
  </si>
  <si>
    <t xml:space="preserve">Tech Rep Svcs/Maintenance &amp; Repair Shop Eq        </t>
  </si>
  <si>
    <t>L058</t>
  </si>
  <si>
    <t xml:space="preserve">Tech Rep Svcs/Communication Equipment             </t>
  </si>
  <si>
    <t>L069</t>
  </si>
  <si>
    <t xml:space="preserve">Tech Rep Svcs/Training Aids &amp; Devices             </t>
  </si>
  <si>
    <t>L070</t>
  </si>
  <si>
    <t xml:space="preserve">Tech Rep Svcs/ADP Equip &amp; Supplies                </t>
  </si>
  <si>
    <t>L088</t>
  </si>
  <si>
    <t xml:space="preserve">Tech Rep Svcs/Live Animals                        </t>
  </si>
  <si>
    <t>L091</t>
  </si>
  <si>
    <t xml:space="preserve">Tech Rep Svcs/Fuels-Lubricants-Oils               </t>
  </si>
  <si>
    <t>L099</t>
  </si>
  <si>
    <t xml:space="preserve">Tech Rep Svcs/Miscellaneous Equipment             </t>
  </si>
  <si>
    <t>M111</t>
  </si>
  <si>
    <t xml:space="preserve">Operation/Office Buildings                        </t>
  </si>
  <si>
    <t>M112</t>
  </si>
  <si>
    <t xml:space="preserve">Operation/Conference Space &amp; Facilities           </t>
  </si>
  <si>
    <t>M119</t>
  </si>
  <si>
    <t>Operation/Other Administrative &amp; Service Buildings</t>
  </si>
  <si>
    <t>M121</t>
  </si>
  <si>
    <t xml:space="preserve">Operation/Air Traffic Control Towers              </t>
  </si>
  <si>
    <t>M124</t>
  </si>
  <si>
    <t xml:space="preserve">Operation/Airport Runways                         </t>
  </si>
  <si>
    <t>M125</t>
  </si>
  <si>
    <t xml:space="preserve">Operation/Airport Terminals                       </t>
  </si>
  <si>
    <t>M127</t>
  </si>
  <si>
    <t xml:space="preserve">Operation/Electronic &amp; Communication Facilities   </t>
  </si>
  <si>
    <t>M129</t>
  </si>
  <si>
    <t xml:space="preserve">Operation/Other Airfield Structures               </t>
  </si>
  <si>
    <t>M141</t>
  </si>
  <si>
    <t xml:space="preserve">Operation/Hospitals &amp; Infirmaries                 </t>
  </si>
  <si>
    <t>M152</t>
  </si>
  <si>
    <t xml:space="preserve">Operation/Maintenance Buildings                   </t>
  </si>
  <si>
    <t>M153</t>
  </si>
  <si>
    <t xml:space="preserve">Operation/Production Buildings                    </t>
  </si>
  <si>
    <t>M163</t>
  </si>
  <si>
    <t xml:space="preserve">Operation/Troop Housing Facilities                </t>
  </si>
  <si>
    <t>M164</t>
  </si>
  <si>
    <t xml:space="preserve">Operation/Dining Facilities                       </t>
  </si>
  <si>
    <t>M165</t>
  </si>
  <si>
    <t xml:space="preserve">Operation/Religious Facilities                    </t>
  </si>
  <si>
    <t>M173</t>
  </si>
  <si>
    <t xml:space="preserve">Operation/Fuel Storage Buildings                  </t>
  </si>
  <si>
    <t>M179</t>
  </si>
  <si>
    <t xml:space="preserve">Operation/Other Warehouse Buildings               </t>
  </si>
  <si>
    <t>M181</t>
  </si>
  <si>
    <t xml:space="preserve">Operation/Govt-Owned Contractor-Operated R&amp;D Fac  </t>
  </si>
  <si>
    <t>M191</t>
  </si>
  <si>
    <t xml:space="preserve">Operation/Museums &amp; Exhibition Buildings          </t>
  </si>
  <si>
    <t>M192</t>
  </si>
  <si>
    <t xml:space="preserve">Operation/Testing &amp; Measurement Buildings         </t>
  </si>
  <si>
    <t>M1AZ</t>
  </si>
  <si>
    <t>OPERATION OF OTHER ADMINISTRATIVE FACILITIES AND SERVICE BUILDINGS</t>
  </si>
  <si>
    <t>M1GA</t>
  </si>
  <si>
    <t>OPERATION OF AMMUNITION STORAGE BUILDINGS</t>
  </si>
  <si>
    <t>M1GZ</t>
  </si>
  <si>
    <t>OPERATION OF OTHER WAREHOUSE BUILDINGS</t>
  </si>
  <si>
    <t>M1HC</t>
  </si>
  <si>
    <t>OPERATION OF GOVERNMENT-OWNED CONTRACTOR-OPERATED (GOCO) ENVIRONMENTAL LABORATORIES</t>
  </si>
  <si>
    <t>M1NZ</t>
  </si>
  <si>
    <t>OPERATION OF OTHER UTILITIES</t>
  </si>
  <si>
    <t>M1PZ</t>
  </si>
  <si>
    <t>OPERATION OF OTHER NON-BUILDING FACILITIES</t>
  </si>
  <si>
    <t>M241</t>
  </si>
  <si>
    <t xml:space="preserve">Operation/Fuel Supply Facilities                  </t>
  </si>
  <si>
    <t>M243</t>
  </si>
  <si>
    <t>Operation/Pollution Abatement &amp; Control Facilities</t>
  </si>
  <si>
    <t>M244</t>
  </si>
  <si>
    <t xml:space="preserve">Operation/Sewage &amp; Waste Facilities               </t>
  </si>
  <si>
    <t>M245</t>
  </si>
  <si>
    <t xml:space="preserve">Operation/Water Supply Facilities                 </t>
  </si>
  <si>
    <t>M291</t>
  </si>
  <si>
    <t xml:space="preserve">Operation/Recreation Facilities (Non-Building)    </t>
  </si>
  <si>
    <t>M294</t>
  </si>
  <si>
    <t xml:space="preserve">Operation/Waste Treatment &amp; Storage Facilities    </t>
  </si>
  <si>
    <t>M299</t>
  </si>
  <si>
    <t xml:space="preserve">Operation/All Other Non-Building Facilities       </t>
  </si>
  <si>
    <t>M300</t>
  </si>
  <si>
    <t xml:space="preserve">Restoration Activities                            </t>
  </si>
  <si>
    <t>N019</t>
  </si>
  <si>
    <t>INSTALLATION OF EQUIPMENT- SHIPS, SMALL CRAFT, PONTOONS, AND FLOATING DOCKS</t>
  </si>
  <si>
    <t>N023</t>
  </si>
  <si>
    <t xml:space="preserve">Installation of Eq/Vehicles-Trailers-Cycles       </t>
  </si>
  <si>
    <t>N058</t>
  </si>
  <si>
    <t xml:space="preserve">Installation of Eq/Communication Equipment        </t>
  </si>
  <si>
    <t>N059</t>
  </si>
  <si>
    <t xml:space="preserve">Installation of Eq/Electrical &amp; Elct Equip Comps  </t>
  </si>
  <si>
    <t>N060</t>
  </si>
  <si>
    <t xml:space="preserve">Installation of Eq/Fiber Optic Mats &amp; Comps       </t>
  </si>
  <si>
    <t>N063</t>
  </si>
  <si>
    <t xml:space="preserve">Installation of Eq/Alarm &amp; Signal Systems         </t>
  </si>
  <si>
    <t>N069</t>
  </si>
  <si>
    <t xml:space="preserve">Installation of Eq/Training Aids &amp; Devices        </t>
  </si>
  <si>
    <t>N070</t>
  </si>
  <si>
    <t xml:space="preserve">Installation of Eq/ADP Equip &amp; Supplies           </t>
  </si>
  <si>
    <t>N074</t>
  </si>
  <si>
    <t xml:space="preserve">Installation of Eq/Office Machines                </t>
  </si>
  <si>
    <t>N099</t>
  </si>
  <si>
    <t xml:space="preserve">Installation of Eq/Miscellaneous Equipment        </t>
  </si>
  <si>
    <t>O5557</t>
  </si>
  <si>
    <t>Combat or Security Related Training</t>
  </si>
  <si>
    <t>O5558</t>
  </si>
  <si>
    <t>Contractor Interrogators</t>
  </si>
  <si>
    <t>O5559</t>
  </si>
  <si>
    <t>Private Security Contractors</t>
  </si>
  <si>
    <t>P100</t>
  </si>
  <si>
    <t xml:space="preserve">Prep &amp; Disposal of Excess &amp; Surplus Property      </t>
  </si>
  <si>
    <t>P400</t>
  </si>
  <si>
    <t xml:space="preserve">Demolition of Buildings                           </t>
  </si>
  <si>
    <t>P999</t>
  </si>
  <si>
    <t xml:space="preserve">Other Salvage Services                            </t>
  </si>
  <si>
    <t>Q101</t>
  </si>
  <si>
    <t xml:space="preserve">Dependent Medicare Services                       </t>
  </si>
  <si>
    <t>Q201</t>
  </si>
  <si>
    <t xml:space="preserve">General Health Care Services                      </t>
  </si>
  <si>
    <t>Q301</t>
  </si>
  <si>
    <t xml:space="preserve">Laboratory Testing Services                       </t>
  </si>
  <si>
    <t>Q401</t>
  </si>
  <si>
    <t xml:space="preserve">Nursing Services                                  </t>
  </si>
  <si>
    <t>Q403</t>
  </si>
  <si>
    <t xml:space="preserve">Evaluation &amp; Screening                            </t>
  </si>
  <si>
    <t>Q501</t>
  </si>
  <si>
    <t xml:space="preserve">Anesthesiology Services                           </t>
  </si>
  <si>
    <t>Q502</t>
  </si>
  <si>
    <t xml:space="preserve">Cardio-Vascular Services                          </t>
  </si>
  <si>
    <t>Q503</t>
  </si>
  <si>
    <t xml:space="preserve">Dentistry Services                                </t>
  </si>
  <si>
    <t>Q504</t>
  </si>
  <si>
    <t xml:space="preserve">Dermatology Services                              </t>
  </si>
  <si>
    <t>Q505</t>
  </si>
  <si>
    <t xml:space="preserve">Gastroenterology Services                         </t>
  </si>
  <si>
    <t>Q507</t>
  </si>
  <si>
    <t xml:space="preserve">Gynecology                                        </t>
  </si>
  <si>
    <t>Q509</t>
  </si>
  <si>
    <t xml:space="preserve">Internal Medicine Services                        </t>
  </si>
  <si>
    <t>Q510</t>
  </si>
  <si>
    <t xml:space="preserve">Neurology Services                                </t>
  </si>
  <si>
    <t>Q511</t>
  </si>
  <si>
    <t xml:space="preserve">Ophthalmology Services                            </t>
  </si>
  <si>
    <t>Q512</t>
  </si>
  <si>
    <t xml:space="preserve">Optometry Services                                </t>
  </si>
  <si>
    <t>Q513</t>
  </si>
  <si>
    <t xml:space="preserve">Orthopedic Services                               </t>
  </si>
  <si>
    <t>Q514</t>
  </si>
  <si>
    <t xml:space="preserve">Otolaryngology Services                           </t>
  </si>
  <si>
    <t>Q515</t>
  </si>
  <si>
    <t xml:space="preserve">Pathology Services                                </t>
  </si>
  <si>
    <t>Q516</t>
  </si>
  <si>
    <t xml:space="preserve">Pediatric Services                                </t>
  </si>
  <si>
    <t>Q517</t>
  </si>
  <si>
    <t xml:space="preserve">Pharmacology Services                             </t>
  </si>
  <si>
    <t>Q518</t>
  </si>
  <si>
    <t xml:space="preserve">Physical Medicine &amp; Rehabilitation Services       </t>
  </si>
  <si>
    <t>Q519</t>
  </si>
  <si>
    <t xml:space="preserve">Psychiatry Services                               </t>
  </si>
  <si>
    <t>Q520</t>
  </si>
  <si>
    <t xml:space="preserve">Podiatry Services                                 </t>
  </si>
  <si>
    <t>Q521</t>
  </si>
  <si>
    <t xml:space="preserve">Pulmonary Services                                </t>
  </si>
  <si>
    <t>Q522</t>
  </si>
  <si>
    <t xml:space="preserve">Radiology Services                                </t>
  </si>
  <si>
    <t>Q523</t>
  </si>
  <si>
    <t xml:space="preserve">Surgery Services                                  </t>
  </si>
  <si>
    <t>Q525</t>
  </si>
  <si>
    <t xml:space="preserve">Urology Services                                  </t>
  </si>
  <si>
    <t>Q526</t>
  </si>
  <si>
    <t xml:space="preserve">Medical/Psychiatric Consultation Services         </t>
  </si>
  <si>
    <t>Q527</t>
  </si>
  <si>
    <t xml:space="preserve">Nuclear Medicine                                  </t>
  </si>
  <si>
    <t>Q999</t>
  </si>
  <si>
    <t xml:space="preserve">Other Medical Services                            </t>
  </si>
  <si>
    <t>R401</t>
  </si>
  <si>
    <t xml:space="preserve">Personal Care Services                            </t>
  </si>
  <si>
    <t>R404</t>
  </si>
  <si>
    <t xml:space="preserve">Land Surveys, Cadastral Svcs (non-const)          </t>
  </si>
  <si>
    <t>R405</t>
  </si>
  <si>
    <t xml:space="preserve">Operations Research and Quantitative Analysis Ser </t>
  </si>
  <si>
    <t>R406</t>
  </si>
  <si>
    <t xml:space="preserve">Policy Review/Development Services                </t>
  </si>
  <si>
    <t>R407</t>
  </si>
  <si>
    <t xml:space="preserve">Program Evaluation Services                       </t>
  </si>
  <si>
    <t>R408</t>
  </si>
  <si>
    <t xml:space="preserve">Program Management/Support Services               </t>
  </si>
  <si>
    <t>R409</t>
  </si>
  <si>
    <t xml:space="preserve">Program Review/Development Services               </t>
  </si>
  <si>
    <t>R410</t>
  </si>
  <si>
    <t>SUPPORT- PROFESSIONAL: PROGRAM EVALUATION/REVIEW/DEVELOPMENT</t>
  </si>
  <si>
    <t>R411</t>
  </si>
  <si>
    <t xml:space="preserve">Real Property Appraisal Services (SIC 6531)       </t>
  </si>
  <si>
    <t>R412</t>
  </si>
  <si>
    <t xml:space="preserve">Simulation                                        </t>
  </si>
  <si>
    <t>R413</t>
  </si>
  <si>
    <t xml:space="preserve">Specifications Development Services               </t>
  </si>
  <si>
    <t>R414</t>
  </si>
  <si>
    <t xml:space="preserve">Systems Engineering Services                      </t>
  </si>
  <si>
    <t>R415</t>
  </si>
  <si>
    <t xml:space="preserve">Technology Sharing/Utilization Services           </t>
  </si>
  <si>
    <t>R416</t>
  </si>
  <si>
    <t xml:space="preserve">Veterinary/Animal Care Services                   </t>
  </si>
  <si>
    <t>R419</t>
  </si>
  <si>
    <t xml:space="preserve">Educational Services                              </t>
  </si>
  <si>
    <t>R420</t>
  </si>
  <si>
    <t xml:space="preserve">Cert &amp; Accred for prods &amp; servs other than educ   </t>
  </si>
  <si>
    <t>R421</t>
  </si>
  <si>
    <t xml:space="preserve">Technical Assistance                              </t>
  </si>
  <si>
    <t>R422</t>
  </si>
  <si>
    <t xml:space="preserve">Market Research and Public Opinion Services       </t>
  </si>
  <si>
    <t>R423</t>
  </si>
  <si>
    <t xml:space="preserve">Intelligence Services                             </t>
  </si>
  <si>
    <t>R425</t>
  </si>
  <si>
    <t xml:space="preserve">Engineering Technical Services                    </t>
  </si>
  <si>
    <t>R426</t>
  </si>
  <si>
    <t xml:space="preserve">Communications Services                           </t>
  </si>
  <si>
    <t>R430</t>
  </si>
  <si>
    <t>SUPPORT- PROFESSIONAL: PHYSICAL SECURITY AND BADGING</t>
  </si>
  <si>
    <t>R431</t>
  </si>
  <si>
    <t>SUPPORT- PROFESSIONAL: HUMAN RESOURCES</t>
  </si>
  <si>
    <t>R497</t>
  </si>
  <si>
    <t xml:space="preserve">Personal Services Contracts                       </t>
  </si>
  <si>
    <t>R499</t>
  </si>
  <si>
    <t xml:space="preserve">Other Professional Services                       </t>
  </si>
  <si>
    <t>R525</t>
  </si>
  <si>
    <t>Natural Resources</t>
  </si>
  <si>
    <t>R541</t>
  </si>
  <si>
    <t>Defense</t>
  </si>
  <si>
    <t>R599</t>
  </si>
  <si>
    <t>Other Special Studies &amp; Analyses</t>
  </si>
  <si>
    <t>R603</t>
  </si>
  <si>
    <t xml:space="preserve">Transcription Services                            </t>
  </si>
  <si>
    <t>R604</t>
  </si>
  <si>
    <t xml:space="preserve">Mailing &amp; Distribution Services                   </t>
  </si>
  <si>
    <t>R605</t>
  </si>
  <si>
    <t xml:space="preserve">Library Services                                  </t>
  </si>
  <si>
    <t>R607</t>
  </si>
  <si>
    <t xml:space="preserve">Word Processing/Typing Services                   </t>
  </si>
  <si>
    <t>R608</t>
  </si>
  <si>
    <t xml:space="preserve">Translation &amp; Interpreting Services               </t>
  </si>
  <si>
    <t>R610</t>
  </si>
  <si>
    <t xml:space="preserve">Personal Property Management Services             </t>
  </si>
  <si>
    <t>R613</t>
  </si>
  <si>
    <t xml:space="preserve">Post Office Services                              </t>
  </si>
  <si>
    <t>R614</t>
  </si>
  <si>
    <t xml:space="preserve">Paper Shredding Services                          </t>
  </si>
  <si>
    <t>R615</t>
  </si>
  <si>
    <t>SUPPORT- ADMINISTRATIVE: BACKGROUND INVESTIGATION</t>
  </si>
  <si>
    <t>R699</t>
  </si>
  <si>
    <t xml:space="preserve">Other Administrative Support Services             </t>
  </si>
  <si>
    <t>R701</t>
  </si>
  <si>
    <t xml:space="preserve">Advertising Services                              </t>
  </si>
  <si>
    <t>R702</t>
  </si>
  <si>
    <t xml:space="preserve">Data Collection Services                          </t>
  </si>
  <si>
    <t>R703</t>
  </si>
  <si>
    <t xml:space="preserve">Accounting Services                               </t>
  </si>
  <si>
    <t>R704</t>
  </si>
  <si>
    <t xml:space="preserve">Auditing Services                                 </t>
  </si>
  <si>
    <t>R705</t>
  </si>
  <si>
    <t xml:space="preserve">Debt Collection Services                          </t>
  </si>
  <si>
    <t>R706</t>
  </si>
  <si>
    <t xml:space="preserve">Logistics Support Services                        </t>
  </si>
  <si>
    <t>R707</t>
  </si>
  <si>
    <t xml:space="preserve">Contract, Procurement &amp; Acquisition Support Svcs  </t>
  </si>
  <si>
    <t>R708</t>
  </si>
  <si>
    <t xml:space="preserve">Public Relations Services                         </t>
  </si>
  <si>
    <t>R709</t>
  </si>
  <si>
    <t xml:space="preserve">Ongoing Audit Operations Support                  </t>
  </si>
  <si>
    <t>R710</t>
  </si>
  <si>
    <t xml:space="preserve">Financial Services                                </t>
  </si>
  <si>
    <t>R799</t>
  </si>
  <si>
    <t xml:space="preserve">Other Management Support Services                 </t>
  </si>
  <si>
    <t>S111</t>
  </si>
  <si>
    <t xml:space="preserve">Gas Services                                      </t>
  </si>
  <si>
    <t>S112</t>
  </si>
  <si>
    <t xml:space="preserve">Electric Services                                 </t>
  </si>
  <si>
    <t>S113</t>
  </si>
  <si>
    <t xml:space="preserve">Telephone and/or Communications Services          </t>
  </si>
  <si>
    <t>S114</t>
  </si>
  <si>
    <t xml:space="preserve">Water Services                                    </t>
  </si>
  <si>
    <t>S119</t>
  </si>
  <si>
    <t xml:space="preserve">Other Utilities                                   </t>
  </si>
  <si>
    <t>S201</t>
  </si>
  <si>
    <t xml:space="preserve">Custodial - Janitorial Services                   </t>
  </si>
  <si>
    <t>S202</t>
  </si>
  <si>
    <t xml:space="preserve">Fire Protection Services                          </t>
  </si>
  <si>
    <t>S203</t>
  </si>
  <si>
    <t xml:space="preserve">Food Services                                     </t>
  </si>
  <si>
    <t>S204</t>
  </si>
  <si>
    <t xml:space="preserve">Fueling &amp; Other Petroleum Srvcs-Excluding Storage </t>
  </si>
  <si>
    <t>S205</t>
  </si>
  <si>
    <t xml:space="preserve">Trash/Garbage Collection Srvcs-Incl Port San Svcs </t>
  </si>
  <si>
    <t>S206</t>
  </si>
  <si>
    <t xml:space="preserve">Guard Services                                    </t>
  </si>
  <si>
    <t>S207</t>
  </si>
  <si>
    <t xml:space="preserve">Insect &amp; Rodent Control Services                  </t>
  </si>
  <si>
    <t>S208</t>
  </si>
  <si>
    <t xml:space="preserve">Landscaping/Groundskeeping Services               </t>
  </si>
  <si>
    <t>S209</t>
  </si>
  <si>
    <t xml:space="preserve">Laundry &amp; Dry Cleaning Services                   </t>
  </si>
  <si>
    <t>S211</t>
  </si>
  <si>
    <t xml:space="preserve">Surveillance Services                             </t>
  </si>
  <si>
    <t>S214</t>
  </si>
  <si>
    <t xml:space="preserve">Carpet Laying &amp; Cleaning Services                 </t>
  </si>
  <si>
    <t>S215</t>
  </si>
  <si>
    <t xml:space="preserve">Warehousing &amp; Storage Services                    </t>
  </si>
  <si>
    <t>S216</t>
  </si>
  <si>
    <t xml:space="preserve">Facilities Operations Support Services            </t>
  </si>
  <si>
    <t>S218</t>
  </si>
  <si>
    <t xml:space="preserve">Snow Removal/Salt Services                        </t>
  </si>
  <si>
    <t>S222</t>
  </si>
  <si>
    <t xml:space="preserve">Waste Treatment &amp; Storage                         </t>
  </si>
  <si>
    <t>S299</t>
  </si>
  <si>
    <t xml:space="preserve">Other Housekeeping Services                       </t>
  </si>
  <si>
    <t>T001</t>
  </si>
  <si>
    <t xml:space="preserve">Arts/Graphics Services                            </t>
  </si>
  <si>
    <t>T002</t>
  </si>
  <si>
    <t xml:space="preserve">Cartography Services                              </t>
  </si>
  <si>
    <t>T006</t>
  </si>
  <si>
    <t xml:space="preserve">Film/Video Tape Production Services               </t>
  </si>
  <si>
    <t>T009</t>
  </si>
  <si>
    <t xml:space="preserve">Aerial Photographic Services                      </t>
  </si>
  <si>
    <t>T010</t>
  </si>
  <si>
    <t xml:space="preserve">General Photographic Services - Still             </t>
  </si>
  <si>
    <t>T013</t>
  </si>
  <si>
    <t xml:space="preserve">Technical Writing Services                        </t>
  </si>
  <si>
    <t>T016</t>
  </si>
  <si>
    <t xml:space="preserve">Audio/Visual Services                             </t>
  </si>
  <si>
    <t>T099</t>
  </si>
  <si>
    <t xml:space="preserve">Other Photographic Mapping, Printing, &amp; Pub Svcs  </t>
  </si>
  <si>
    <t>U001</t>
  </si>
  <si>
    <t xml:space="preserve">Lectures for Training                             </t>
  </si>
  <si>
    <t>U002</t>
  </si>
  <si>
    <t xml:space="preserve">Personnel Testing                                 </t>
  </si>
  <si>
    <t>U003</t>
  </si>
  <si>
    <t xml:space="preserve">Reserve Training (Military)                       </t>
  </si>
  <si>
    <t>U004</t>
  </si>
  <si>
    <t xml:space="preserve">Scientific &amp; Management Education                 </t>
  </si>
  <si>
    <t>U005</t>
  </si>
  <si>
    <t xml:space="preserve">Tuition, Registration &amp; Membership Fees           </t>
  </si>
  <si>
    <t>U006</t>
  </si>
  <si>
    <t xml:space="preserve">Vocational/Technical                              </t>
  </si>
  <si>
    <t>U008</t>
  </si>
  <si>
    <t xml:space="preserve">Training/Curriculum Development                   </t>
  </si>
  <si>
    <t>U009</t>
  </si>
  <si>
    <t xml:space="preserve">Education Services                                </t>
  </si>
  <si>
    <t>U010</t>
  </si>
  <si>
    <t xml:space="preserve">Cert &amp; Accred for Educational Institutions        </t>
  </si>
  <si>
    <t>U012</t>
  </si>
  <si>
    <t xml:space="preserve">ADP Software, Equipment, and Tele Training        </t>
  </si>
  <si>
    <t>U013</t>
  </si>
  <si>
    <t>EDUCATION/TRAINING- COMBAT</t>
  </si>
  <si>
    <t>U014</t>
  </si>
  <si>
    <t>EDUCATION/TRAINING- SECURITY</t>
  </si>
  <si>
    <t>U099</t>
  </si>
  <si>
    <t xml:space="preserve">Other Education &amp; Training Services               </t>
  </si>
  <si>
    <t>V001</t>
  </si>
  <si>
    <t>TRANSPORTATION/TRAVEL/RELOCATION- MOTOR POOL AND PACKING/CRATING: GBL/GTR PROCS</t>
  </si>
  <si>
    <t>V002</t>
  </si>
  <si>
    <t xml:space="preserve">Motor Pool Operations                             </t>
  </si>
  <si>
    <t>V003</t>
  </si>
  <si>
    <t xml:space="preserve">Packing/Crating Services                          </t>
  </si>
  <si>
    <t>V111</t>
  </si>
  <si>
    <t xml:space="preserve">Air Freight                                       </t>
  </si>
  <si>
    <t>V112</t>
  </si>
  <si>
    <t xml:space="preserve">Motor Freight                                     </t>
  </si>
  <si>
    <t>V113</t>
  </si>
  <si>
    <t xml:space="preserve">Rail Freight                                      </t>
  </si>
  <si>
    <t>V114</t>
  </si>
  <si>
    <t xml:space="preserve">Stevedoring                                       </t>
  </si>
  <si>
    <t>V119</t>
  </si>
  <si>
    <t xml:space="preserve">Other Cargo &amp; Freight Services                    </t>
  </si>
  <si>
    <t>V129</t>
  </si>
  <si>
    <t>Other Vehicle Charter for Transportation of Things</t>
  </si>
  <si>
    <t>V212</t>
  </si>
  <si>
    <t xml:space="preserve">Motor Passenger Service                           </t>
  </si>
  <si>
    <t>V221</t>
  </si>
  <si>
    <t xml:space="preserve">Passenger Air Charter Service                     </t>
  </si>
  <si>
    <t>V225</t>
  </si>
  <si>
    <t xml:space="preserve">Ambulance Service                                 </t>
  </si>
  <si>
    <t>V231</t>
  </si>
  <si>
    <t xml:space="preserve">Lodging - Hotel/Motel                             </t>
  </si>
  <si>
    <t>V301</t>
  </si>
  <si>
    <t xml:space="preserve">Relocation Services                               </t>
  </si>
  <si>
    <t>V999</t>
  </si>
  <si>
    <t xml:space="preserve">Other Transportation Travel &amp; Relocation Services </t>
  </si>
  <si>
    <t>W018</t>
  </si>
  <si>
    <t xml:space="preserve">Lease or Rental of Eq/Space Vehicles              </t>
  </si>
  <si>
    <t>W072</t>
  </si>
  <si>
    <t xml:space="preserve">Lease or Rental of Eq/Household Furnishings       </t>
  </si>
  <si>
    <t>W079</t>
  </si>
  <si>
    <t xml:space="preserve">Lease or Rental of Eq/Cleaning Equipment          </t>
  </si>
  <si>
    <t>W084</t>
  </si>
  <si>
    <t xml:space="preserve">Lease or Rental of Eq/Clothing - Individual       </t>
  </si>
  <si>
    <t>W085</t>
  </si>
  <si>
    <t xml:space="preserve">Lease or Rental of Eq/Toiletries                  </t>
  </si>
  <si>
    <t>W093</t>
  </si>
  <si>
    <t xml:space="preserve">Lease or Rental of Eq/Nonmetalic Fabricated Mats  </t>
  </si>
  <si>
    <t>W095</t>
  </si>
  <si>
    <t xml:space="preserve">Lease or Rental of Eq/Metal Bars &amp; Sheets         </t>
  </si>
  <si>
    <t>W099</t>
  </si>
  <si>
    <t xml:space="preserve">Lease or Rental of Eq/Miscellaneous Equipment     </t>
  </si>
  <si>
    <t>X139</t>
  </si>
  <si>
    <t xml:space="preserve">Lease/Other Educational Buildings                 </t>
  </si>
  <si>
    <t>X163</t>
  </si>
  <si>
    <t xml:space="preserve">Lease/Troop Housing Facilities                    </t>
  </si>
  <si>
    <t>X191</t>
  </si>
  <si>
    <t xml:space="preserve">Lease/Museums &amp; Exhibition Buildings              </t>
  </si>
  <si>
    <t>X244</t>
  </si>
  <si>
    <t xml:space="preserve">Lease/Sewage &amp; Waste Facilities                   </t>
  </si>
  <si>
    <t>Y112</t>
  </si>
  <si>
    <t xml:space="preserve">Conference Space &amp; Facilities                     </t>
  </si>
  <si>
    <t>Y119</t>
  </si>
  <si>
    <t xml:space="preserve">Other Administrative &amp; Service Buildings          </t>
  </si>
  <si>
    <t>Y127</t>
  </si>
  <si>
    <t xml:space="preserve">Electronic &amp; Communication Facilities             </t>
  </si>
  <si>
    <t>Y161</t>
  </si>
  <si>
    <t xml:space="preserve">Family Housing Facilities                         </t>
  </si>
  <si>
    <t>Y181</t>
  </si>
  <si>
    <t xml:space="preserve">Government-Owned Contractor-Operated R&amp;D Fac      </t>
  </si>
  <si>
    <t>Y199</t>
  </si>
  <si>
    <t xml:space="preserve">Other Miscellaneous Buildings                     </t>
  </si>
  <si>
    <t>Y1NA</t>
  </si>
  <si>
    <t>CONSTRUCTION OF FUEL SUPPLY FACILITIES</t>
  </si>
  <si>
    <t>Y222</t>
  </si>
  <si>
    <t xml:space="preserve">Highways, Roads, Streets, Bridges and Railways    </t>
  </si>
  <si>
    <t>Y243</t>
  </si>
  <si>
    <t xml:space="preserve">Pollution Abatement &amp; Control Facilities          </t>
  </si>
  <si>
    <t>Y291</t>
  </si>
  <si>
    <t xml:space="preserve">Recreation Facilities (non-building)              </t>
  </si>
  <si>
    <t>Y294</t>
  </si>
  <si>
    <t xml:space="preserve">Waste Treatment &amp; Storage Facilities              </t>
  </si>
  <si>
    <t>Y300</t>
  </si>
  <si>
    <t>Z111</t>
  </si>
  <si>
    <t xml:space="preserve">Maint/Office Buildings                            </t>
  </si>
  <si>
    <t>Z119</t>
  </si>
  <si>
    <t xml:space="preserve">Maint/Other Administrative &amp; Service Buildings    </t>
  </si>
  <si>
    <t>Z124</t>
  </si>
  <si>
    <t xml:space="preserve">Maint/Airport Runways                             </t>
  </si>
  <si>
    <t>Z126</t>
  </si>
  <si>
    <t xml:space="preserve">Maint/Missile System Facilities                   </t>
  </si>
  <si>
    <t>Z129</t>
  </si>
  <si>
    <t xml:space="preserve">Maint/Other Airfield Structures                   </t>
  </si>
  <si>
    <t>Z131</t>
  </si>
  <si>
    <t xml:space="preserve">Maint/Schools                                     </t>
  </si>
  <si>
    <t>Z141</t>
  </si>
  <si>
    <t xml:space="preserve">Maint/Hospitals &amp; Infirmaries                     </t>
  </si>
  <si>
    <t>Z149</t>
  </si>
  <si>
    <t xml:space="preserve">Maint/Other Hospital Buildings                    </t>
  </si>
  <si>
    <t>Z151</t>
  </si>
  <si>
    <t xml:space="preserve">Maint/Ammunition Facilities                       </t>
  </si>
  <si>
    <t>Z152</t>
  </si>
  <si>
    <t xml:space="preserve">Maint/Maintenance Buildings                       </t>
  </si>
  <si>
    <t>Z153</t>
  </si>
  <si>
    <t xml:space="preserve">Maint/Production Buildings                        </t>
  </si>
  <si>
    <t>Z161</t>
  </si>
  <si>
    <t xml:space="preserve">Maint/Family Housing Facilities                   </t>
  </si>
  <si>
    <t>Z162</t>
  </si>
  <si>
    <t xml:space="preserve">Maint/Recreational Buildings                      </t>
  </si>
  <si>
    <t>Z163</t>
  </si>
  <si>
    <t xml:space="preserve">Maint/Troop Housing Facilities                    </t>
  </si>
  <si>
    <t>Z164</t>
  </si>
  <si>
    <t xml:space="preserve">Maint/Dining Facilities                           </t>
  </si>
  <si>
    <t>Z169</t>
  </si>
  <si>
    <t xml:space="preserve">Maint/Other Residential Buildings                 </t>
  </si>
  <si>
    <t>Z179</t>
  </si>
  <si>
    <t xml:space="preserve">Maint/Other Warehouse Buildings                   </t>
  </si>
  <si>
    <t>Z182</t>
  </si>
  <si>
    <t>Maint/Government-Owned Government-Operated R&amp;D Fac</t>
  </si>
  <si>
    <t>Z191</t>
  </si>
  <si>
    <t xml:space="preserve">Maint/Museums &amp; Exhibition Buildings              </t>
  </si>
  <si>
    <t>Z192</t>
  </si>
  <si>
    <t xml:space="preserve">Maint/Testing &amp; Measurement Buildings             </t>
  </si>
  <si>
    <t>Z199</t>
  </si>
  <si>
    <t xml:space="preserve">Maint/Other Miscellaneous Buildings               </t>
  </si>
  <si>
    <t>Z1AZ</t>
  </si>
  <si>
    <t>MAINTENANCE OF OTHER ADMINISTRATIVE FACILITIES AND SERVICE BUILDINGS</t>
  </si>
  <si>
    <t>Z1DB</t>
  </si>
  <si>
    <t>MAINTENANCE OF LABORATORIES AND CLINICS</t>
  </si>
  <si>
    <t>Z1EB</t>
  </si>
  <si>
    <t>MAINTENANCE OF MAINTENANCE BUILDINGS</t>
  </si>
  <si>
    <t>Z1FA</t>
  </si>
  <si>
    <t>MAINTENANCE OF FAMILY HOUSING FACILITIES</t>
  </si>
  <si>
    <t>Z1JZ</t>
  </si>
  <si>
    <t>MAINTENANCE OF MISCELLANEOUS BUILDINGS</t>
  </si>
  <si>
    <t>Z1LB</t>
  </si>
  <si>
    <t>MAINTENANCE OF HIGHWAYS/ROADS/STREETS/BRIDGES/RAILWAYS</t>
  </si>
  <si>
    <t>Z1LZ</t>
  </si>
  <si>
    <t>MAINTENANCE OF PARKING FACILITIES</t>
  </si>
  <si>
    <t>Z1ND</t>
  </si>
  <si>
    <t>MAINTENANCE OF SEWAGE AND WASTE FACILITIES</t>
  </si>
  <si>
    <t>Z1NE</t>
  </si>
  <si>
    <t>MAINTENANCE OF WATER SUPPLY FACILITIES</t>
  </si>
  <si>
    <t>Z1NZ</t>
  </si>
  <si>
    <t>MAINTENANCE OF OTHER UTILITIES</t>
  </si>
  <si>
    <t>Z215</t>
  </si>
  <si>
    <t xml:space="preserve">Maint/Surface Mine Reclamation Facilities         </t>
  </si>
  <si>
    <t>Z219</t>
  </si>
  <si>
    <t xml:space="preserve">Maint/Other Conservation &amp; Development Facilities </t>
  </si>
  <si>
    <t>Z222</t>
  </si>
  <si>
    <t xml:space="preserve">Maint/Highways, Roads, Streets, &amp; Bridges         </t>
  </si>
  <si>
    <t>Z224</t>
  </si>
  <si>
    <t xml:space="preserve">Maint/Parking Facilities Construction             </t>
  </si>
  <si>
    <t>Z242</t>
  </si>
  <si>
    <t xml:space="preserve">Maint/Heating &amp; Cooling Plants                    </t>
  </si>
  <si>
    <t>Z244</t>
  </si>
  <si>
    <t xml:space="preserve">Maint/Sewage &amp; Waste Facilities                   </t>
  </si>
  <si>
    <t>Z245</t>
  </si>
  <si>
    <t xml:space="preserve">Maint/Water Supply Facilities                     </t>
  </si>
  <si>
    <t>Z249</t>
  </si>
  <si>
    <t xml:space="preserve">Maint/Other Utilities                             </t>
  </si>
  <si>
    <t>Z291</t>
  </si>
  <si>
    <t xml:space="preserve">Maint/Recreation Facilities (Non-Building)        </t>
  </si>
  <si>
    <t>Z293</t>
  </si>
  <si>
    <t xml:space="preserve">Maint/Unimproved Real Property (Land)             </t>
  </si>
  <si>
    <t>Z299</t>
  </si>
  <si>
    <t xml:space="preserve">Maint/All Other Non-Building Facilities           </t>
  </si>
  <si>
    <t>Z2AA</t>
  </si>
  <si>
    <t>REPAIR OR ALTERATION OF OFFICE BUILDINGS</t>
  </si>
  <si>
    <t>Z2CA</t>
  </si>
  <si>
    <t>REPAIR OR ALTERATION OF SCHOOLS</t>
  </si>
  <si>
    <t>Z2JZ</t>
  </si>
  <si>
    <t>REPAIR OR ALTERATION OF MISCELLANEOUS BUILDINGS</t>
  </si>
  <si>
    <t>Z2NE</t>
  </si>
  <si>
    <t>REPAIR OR ALTERATION OF WATER SUPPLY FACILITIES</t>
  </si>
  <si>
    <t>Z2PZ</t>
  </si>
  <si>
    <t>REPAIR OR ALTERATION OF OTHER NON-BUILDING FACILITIES</t>
  </si>
  <si>
    <t>Z300</t>
  </si>
  <si>
    <t xml:space="preserve">Maint/Restoration Activities                      </t>
  </si>
  <si>
    <t>Direct Non-Labor Cost</t>
  </si>
  <si>
    <t>Number of Contractor FTEs</t>
  </si>
  <si>
    <t>AD36</t>
  </si>
  <si>
    <t>R &amp; D/Subsistence-Management Support</t>
  </si>
  <si>
    <t>C1HB</t>
  </si>
  <si>
    <t>ARCHITECT AND ENGINEERING- CONSTRUCTION: GOVERNMENT-OWNED GOVERNMENT-OPERATED (GOGO) R&amp;D FACS</t>
  </si>
  <si>
    <t>H151</t>
  </si>
  <si>
    <t xml:space="preserve">Quality Control Svcs/Hand Tools                   </t>
  </si>
  <si>
    <t>J081</t>
  </si>
  <si>
    <t xml:space="preserve">Maint &amp; Repair of Eq/Containers-Packaging         </t>
  </si>
  <si>
    <t>L029</t>
  </si>
  <si>
    <t xml:space="preserve">Tech Rep Svcs/Engine Accessories                  </t>
  </si>
  <si>
    <t>M172</t>
  </si>
  <si>
    <t xml:space="preserve">Operation/Food or Grain Storage Buildings         </t>
  </si>
  <si>
    <t>M199</t>
  </si>
  <si>
    <t xml:space="preserve">Operation/Other Miscellaneous Buildings           </t>
  </si>
  <si>
    <t>N030</t>
  </si>
  <si>
    <t xml:space="preserve">Installation of Eq/Mech Power Trans Equipment     </t>
  </si>
  <si>
    <t>P300</t>
  </si>
  <si>
    <t xml:space="preserve">Salvage of Marine Vessels                         </t>
  </si>
  <si>
    <t>R427</t>
  </si>
  <si>
    <t xml:space="preserve">Weather Reporting/Observation Services            </t>
  </si>
  <si>
    <t>W023</t>
  </si>
  <si>
    <t xml:space="preserve">Lease or Rental of Eq/Vehicles-Trailers-Cycles    </t>
  </si>
  <si>
    <t>W039</t>
  </si>
  <si>
    <t>Lease or Rental of Eq/Materials Handling Equipment</t>
  </si>
  <si>
    <t>W061</t>
  </si>
  <si>
    <t>Lease or Rental of Eq/Power Distribution Equipment</t>
  </si>
  <si>
    <t>Y129</t>
  </si>
  <si>
    <t xml:space="preserve">Other Airfield Structures                         </t>
  </si>
  <si>
    <t>Y1EZ</t>
  </si>
  <si>
    <t>CONSTRUCTION OF OTHER INDUSTRIAL BUILDINGS</t>
  </si>
  <si>
    <t>A</t>
  </si>
  <si>
    <t>R &amp; D/Defense - Other</t>
  </si>
  <si>
    <t>R &amp; D/Defense Systems</t>
  </si>
  <si>
    <t>B</t>
  </si>
  <si>
    <t>Special Studies &amp; Analyses - Not R&amp;D</t>
  </si>
  <si>
    <t>C</t>
  </si>
  <si>
    <t>Architect &amp; Engineering Services</t>
  </si>
  <si>
    <t>D</t>
  </si>
  <si>
    <t>Automatic Data Processing &amp; Telecommunication Services</t>
  </si>
  <si>
    <t>E</t>
  </si>
  <si>
    <t>Purchase of Structures &amp; Facilities</t>
  </si>
  <si>
    <t>F</t>
  </si>
  <si>
    <t>Natural Resources &amp; Conservation Services</t>
  </si>
  <si>
    <t>G</t>
  </si>
  <si>
    <t>Social Services</t>
  </si>
  <si>
    <t>H</t>
  </si>
  <si>
    <t>Quality Control, Testing &amp; Inspection Services</t>
  </si>
  <si>
    <t>J</t>
  </si>
  <si>
    <t>Maintenance, Repair &amp; Rebuilding of Equipment</t>
  </si>
  <si>
    <t>K</t>
  </si>
  <si>
    <t>Modification of Equipment</t>
  </si>
  <si>
    <t>L</t>
  </si>
  <si>
    <t>Technical Representative Services</t>
  </si>
  <si>
    <t>M</t>
  </si>
  <si>
    <t>Operation of Government-Owned Facilities</t>
  </si>
  <si>
    <t>N</t>
  </si>
  <si>
    <t>Installation of Equipment</t>
  </si>
  <si>
    <t>O</t>
  </si>
  <si>
    <t>Special Interest</t>
  </si>
  <si>
    <t>P</t>
  </si>
  <si>
    <t>Salvage Services</t>
  </si>
  <si>
    <t>Q</t>
  </si>
  <si>
    <t>Medical Services</t>
  </si>
  <si>
    <t>R</t>
  </si>
  <si>
    <t>Professional, Administrative &amp; Management Support Services</t>
  </si>
  <si>
    <t>S</t>
  </si>
  <si>
    <t>Utilities &amp; Housekeeping Services</t>
  </si>
  <si>
    <t>T</t>
  </si>
  <si>
    <t>Photographic, Mapping, Printing &amp; Publication Services</t>
  </si>
  <si>
    <t>U</t>
  </si>
  <si>
    <t>Educational &amp; Training Services</t>
  </si>
  <si>
    <t>V</t>
  </si>
  <si>
    <t>Transportation, Travel, &amp; Relocation Services</t>
  </si>
  <si>
    <t>W</t>
  </si>
  <si>
    <t>Lease or Rental of Equipment</t>
  </si>
  <si>
    <t>X</t>
  </si>
  <si>
    <t>Lease or Rental of Facilities</t>
  </si>
  <si>
    <t>Y</t>
  </si>
  <si>
    <t>Construction of Structures &amp; Facilities</t>
  </si>
  <si>
    <t>Z</t>
  </si>
  <si>
    <t>Maintenance, Repair or Alteration of Real Property</t>
  </si>
  <si>
    <t>CMRA FY 2013  as of 03/10/2014</t>
  </si>
  <si>
    <r>
      <t>Notes on FY 2013 Army CMRA Rates and factors</t>
    </r>
    <r>
      <rPr>
        <sz val="12"/>
        <rFont val="Arial Unicode MS"/>
        <family val="2"/>
      </rPr>
      <t>:</t>
    </r>
  </si>
  <si>
    <t>Data Source:</t>
  </si>
  <si>
    <t xml:space="preserve">7. Outlier Data: </t>
  </si>
  <si>
    <r>
      <t xml:space="preserve">       a. Exclude Fully Burdened Contractor FTE Rates</t>
    </r>
    <r>
      <rPr>
        <sz val="12"/>
        <color rgb="FFFF0000"/>
        <rFont val="Arial Unicode MS"/>
        <family val="2"/>
      </rPr>
      <t>**</t>
    </r>
    <r>
      <rPr>
        <sz val="12"/>
        <color theme="1"/>
        <rFont val="Arial Unicode MS"/>
        <family val="2"/>
      </rPr>
      <t xml:space="preserve"> &gt; $750K/CFTE; </t>
    </r>
  </si>
  <si>
    <t>PSC</t>
  </si>
  <si>
    <t>Contract Invoiced Amount</t>
  </si>
  <si>
    <t>PSC Description</t>
  </si>
  <si>
    <t>CFTE Rate [Contract Invoiced Amount / FTE]</t>
  </si>
  <si>
    <t>CFTE Factor [FTE /Contract Invoiced Amount]</t>
  </si>
  <si>
    <t>Direct Labor Dollars</t>
  </si>
  <si>
    <t xml:space="preserve">       c. Exclude Location Records with FTE &lt; 0.16 ; short duration contracts two months or less</t>
  </si>
  <si>
    <t>1.  The Contractor Manpower Report (CMR) contains full-time equivalent (FTE) data for contractors.  Contractor full-time equivalent (CFTE) data are derived from direct labor hours reported by contractors and sub-contractors for labor hour performed during the Fiscal Year 2013 period of performance (1 October 2012 through 30 September 2013).  The number of CFTEs is calculated using the rate of 2,088 direct labor hours per CFTE.  By its nature, CFTE data will be different from, (and less than), "head count" data that counts the number of contractor employees supporting the Department of Defense on a full- or part-time basis on any given day.  As March 10, 2014 the Total Invoiced Amount reported for the FY 2013 is about $36B, out of which about $6B are under review as possible outliers.  Thus, they where not included in the analysis.</t>
  </si>
  <si>
    <t>2. "Contract Invoiced Amount ," "Direct Non-Labor Costs," "Direct Labor Dollars," and "Direct Labor Hours" are reported by contractors in CMRA.  The "Direct Labor Dollars" category includes salary/wages only and does not include leave benefits or overhead.  CFTEs are calculated from the number of Direct Labor Hours reported by contractors.</t>
  </si>
  <si>
    <t xml:space="preserve">6. Data outliers that produced rates less than or equal to $10,440/CFTE, or rates greater than or equal to $750,000/CFTE, were removed because these outliers have not been validated. Including the non-validated outliers could skew the overall rates.                                                                                                                                                                                                                                                                                                                                                                                                                                                                                                                                                                                                                                                                                                                                                                                             </t>
  </si>
  <si>
    <r>
      <t xml:space="preserve">       b. Exclude Fully Burdened Contractor FTE Rates</t>
    </r>
    <r>
      <rPr>
        <sz val="12"/>
        <color rgb="FFFF0000"/>
        <rFont val="Arial Unicode MS"/>
        <family val="2"/>
      </rPr>
      <t>**</t>
    </r>
    <r>
      <rPr>
        <sz val="12"/>
        <color theme="1"/>
        <rFont val="Arial Unicode MS"/>
        <family val="2"/>
      </rPr>
      <t xml:space="preserve"> &lt;  $25K/CFTE (for services not provided in                                                                                                                                                                                                                                                theater).   For contract services provided in theater, rates of less that $25K per CFTE are not treated as outliers.  </t>
    </r>
  </si>
  <si>
    <t>5. Rates for use in CMRA for contracts performed in the following countries are listed at the "OCO" tab: Afghanistan, Iraq, Kuwait, Qatar, United Arab Emirates,and  Saudi Arabia.</t>
  </si>
  <si>
    <r>
      <t xml:space="preserve">3. "CFTE Rate" is calculated based on the Contract Invoiced Amount  divided by the Contractor FTEs.                                                                                                                                                                                                                                                                                           (CFTE Rate = Contract Invoiced Amount </t>
    </r>
    <r>
      <rPr>
        <sz val="12"/>
        <rFont val="Arial"/>
        <family val="2"/>
      </rPr>
      <t>÷</t>
    </r>
    <r>
      <rPr>
        <sz val="12"/>
        <rFont val="Arial Unicode MS"/>
        <family val="2"/>
      </rPr>
      <t xml:space="preserve"> Contractor FTEs)</t>
    </r>
  </si>
  <si>
    <t>4. CFTE Factor are calculated based on the Contractor FTEs divided by the Contract Invoiced Amount.                                                                                                                                                                                                                                                                                        (CFTE Factor = Contractor FTEs÷Contract Invoiced Amount )</t>
  </si>
  <si>
    <r>
      <rPr>
        <sz val="12"/>
        <color rgb="FFFF0000"/>
        <rFont val="Arial Unicode MS"/>
        <family val="2"/>
      </rPr>
      <t>*</t>
    </r>
    <r>
      <rPr>
        <sz val="12"/>
        <rFont val="Arial Unicode MS"/>
        <family val="2"/>
      </rPr>
      <t xml:space="preserve">"Invoiced Fully Burdened Cost" is the total amount invoiced by the contractors minus the reported "Direct Non-Labor Cost."                                                                                                                                                                      </t>
    </r>
    <r>
      <rPr>
        <sz val="12"/>
        <color rgb="FFFF0000"/>
        <rFont val="Arial Unicode MS"/>
        <family val="2"/>
      </rPr>
      <t>**</t>
    </r>
    <r>
      <rPr>
        <sz val="12"/>
        <rFont val="Arial Unicode MS"/>
        <family val="2"/>
      </rPr>
      <t>"Fully Burdened Contractor FTE Rate = Invoiced Fully Burdened Cost ÷ Contractor FTEs"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</si>
</sst>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0.000"/>
    <numFmt numFmtId="166" formatCode="#,##0.00000000000000"/>
    <numFmt numFmtId="167" formatCode="&quot;$&quot;#,##0.00"/>
  </numFmts>
  <fonts count="9" x14ac:knownFonts="1">
    <font>
      <sz val="10"/>
      <color theme="1"/>
      <name val="Arial"/>
      <family val="2"/>
    </font>
    <font>
      <b/>
      <sz val="10"/>
      <color theme="1"/>
      <name val="Arial"/>
      <family val="2"/>
    </font>
    <font>
      <sz val="11"/>
      <color indexed="8"/>
      <name val="Calibri"/>
      <family val="2"/>
    </font>
    <font>
      <sz val="10"/>
      <color indexed="8"/>
      <name val="Arial"/>
      <family val="2"/>
    </font>
    <font>
      <u/>
      <sz val="12"/>
      <name val="Arial Unicode MS"/>
      <family val="2"/>
    </font>
    <font>
      <sz val="12"/>
      <name val="Arial Unicode MS"/>
      <family val="2"/>
    </font>
    <font>
      <sz val="12"/>
      <color theme="1"/>
      <name val="Arial Unicode MS"/>
      <family val="2"/>
    </font>
    <font>
      <sz val="12"/>
      <color rgb="FFFF0000"/>
      <name val="Arial Unicode MS"/>
      <family val="2"/>
    </font>
    <font>
      <sz val="12"/>
      <name val="Arial"/>
      <family val="2"/>
    </font>
  </fonts>
  <fills count="2">
    <fill>
      <patternFill patternType="none"/>
    </fill>
    <fill>
      <patternFill patternType="gray125"/>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3" fillId="0" borderId="0"/>
    <xf numFmtId="0" fontId="3" fillId="0" borderId="0"/>
    <xf numFmtId="0" fontId="3" fillId="0" borderId="0"/>
    <xf numFmtId="0" fontId="3" fillId="0" borderId="0"/>
  </cellStyleXfs>
  <cellXfs count="37">
    <xf numFmtId="0" fontId="0" fillId="0" borderId="0" xfId="0"/>
    <xf numFmtId="3" fontId="0" fillId="0" borderId="0" xfId="0" applyNumberFormat="1"/>
    <xf numFmtId="0" fontId="0" fillId="0" borderId="0" xfId="0"/>
    <xf numFmtId="164" fontId="0" fillId="0" borderId="0" xfId="0" applyNumberFormat="1"/>
    <xf numFmtId="165" fontId="0" fillId="0" borderId="0" xfId="0" applyNumberFormat="1"/>
    <xf numFmtId="0" fontId="1" fillId="0" borderId="0" xfId="0" applyFont="1"/>
    <xf numFmtId="4"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applyAlignment="1"/>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4" fontId="1" fillId="0" borderId="1" xfId="0" applyNumberFormat="1" applyFont="1" applyBorder="1" applyAlignment="1">
      <alignment horizontal="center" vertical="center" wrapText="1"/>
    </xf>
    <xf numFmtId="0" fontId="2" fillId="0" borderId="1" xfId="3" applyFont="1" applyFill="1" applyBorder="1" applyAlignment="1">
      <alignment horizontal="center" wrapText="1"/>
    </xf>
    <xf numFmtId="0" fontId="2" fillId="0" borderId="1" xfId="3" applyFont="1" applyFill="1" applyBorder="1" applyAlignment="1">
      <alignment wrapText="1"/>
    </xf>
    <xf numFmtId="164" fontId="2" fillId="0" borderId="1" xfId="3" applyNumberFormat="1" applyFont="1" applyFill="1" applyBorder="1" applyAlignment="1">
      <alignment horizontal="right" wrapText="1"/>
    </xf>
    <xf numFmtId="4" fontId="2" fillId="0" borderId="1" xfId="3" applyNumberFormat="1" applyFont="1" applyFill="1" applyBorder="1" applyAlignment="1">
      <alignment horizontal="right" wrapText="1"/>
    </xf>
    <xf numFmtId="164" fontId="0" fillId="0" borderId="1" xfId="0" applyNumberFormat="1" applyBorder="1"/>
    <xf numFmtId="166" fontId="0" fillId="0" borderId="1" xfId="0" applyNumberFormat="1" applyBorder="1"/>
    <xf numFmtId="0" fontId="2" fillId="0" borderId="1" xfId="2" applyFont="1" applyFill="1" applyBorder="1" applyAlignment="1">
      <alignment horizontal="center" vertical="center" wrapText="1"/>
    </xf>
    <xf numFmtId="0" fontId="2" fillId="0" borderId="1" xfId="2" applyFont="1" applyFill="1" applyBorder="1" applyAlignment="1">
      <alignment wrapText="1"/>
    </xf>
    <xf numFmtId="164" fontId="2" fillId="0" borderId="1" xfId="2" applyNumberFormat="1" applyFont="1" applyFill="1" applyBorder="1" applyAlignment="1">
      <alignment horizontal="right" wrapText="1"/>
    </xf>
    <xf numFmtId="4" fontId="2" fillId="0" borderId="1" xfId="2" applyNumberFormat="1" applyFont="1" applyFill="1" applyBorder="1" applyAlignment="1">
      <alignment horizontal="right" wrapText="1"/>
    </xf>
    <xf numFmtId="0" fontId="2" fillId="0" borderId="1" xfId="1" applyFont="1" applyFill="1" applyBorder="1" applyAlignment="1">
      <alignment horizontal="center" vertical="center" wrapText="1"/>
    </xf>
    <xf numFmtId="0" fontId="2" fillId="0" borderId="1" xfId="1" applyFont="1" applyFill="1" applyBorder="1" applyAlignment="1">
      <alignment wrapText="1"/>
    </xf>
    <xf numFmtId="164" fontId="2" fillId="0" borderId="1" xfId="1" applyNumberFormat="1" applyFont="1" applyFill="1" applyBorder="1" applyAlignment="1">
      <alignment horizontal="right" wrapText="1"/>
    </xf>
    <xf numFmtId="4" fontId="2" fillId="0" borderId="1" xfId="1" applyNumberFormat="1" applyFont="1" applyFill="1" applyBorder="1" applyAlignment="1">
      <alignment horizontal="right" wrapText="1"/>
    </xf>
    <xf numFmtId="0" fontId="2" fillId="0" borderId="1" xfId="4" applyFont="1" applyFill="1" applyBorder="1" applyAlignment="1">
      <alignment horizontal="center" vertical="center" wrapText="1"/>
    </xf>
    <xf numFmtId="0" fontId="2" fillId="0" borderId="1" xfId="4" applyFont="1" applyFill="1" applyBorder="1" applyAlignment="1">
      <alignment wrapText="1"/>
    </xf>
    <xf numFmtId="3" fontId="2" fillId="0" borderId="1" xfId="4" applyNumberFormat="1" applyFont="1" applyFill="1" applyBorder="1" applyAlignment="1">
      <alignment horizontal="right" wrapText="1"/>
    </xf>
    <xf numFmtId="4" fontId="2" fillId="0" borderId="1" xfId="4" applyNumberFormat="1" applyFont="1" applyFill="1" applyBorder="1" applyAlignment="1">
      <alignment horizontal="right" wrapText="1"/>
    </xf>
    <xf numFmtId="167" fontId="0" fillId="0" borderId="0" xfId="0" applyNumberFormat="1"/>
    <xf numFmtId="3" fontId="1" fillId="0" borderId="1" xfId="0" applyNumberFormat="1" applyFont="1" applyBorder="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cellXfs>
  <cellStyles count="5">
    <cellStyle name="Normal" xfId="0" builtinId="0"/>
    <cellStyle name="Normal_Generating Force ¬ 1" xfId="2"/>
    <cellStyle name="Normal_Generating Force ¬ 4" xfId="4"/>
    <cellStyle name="Normal_OCO 1" xfId="3"/>
    <cellStyle name="Normal_OCO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3"/>
  <sheetViews>
    <sheetView tabSelected="1" workbookViewId="0">
      <selection activeCell="A11" sqref="A11:B11"/>
    </sheetView>
  </sheetViews>
  <sheetFormatPr defaultRowHeight="12.75" x14ac:dyDescent="0.2"/>
  <cols>
    <col min="1" max="1" width="83" customWidth="1"/>
    <col min="2" max="2" width="44.28515625" customWidth="1"/>
    <col min="3" max="3" width="16.5703125" customWidth="1"/>
  </cols>
  <sheetData>
    <row r="1" spans="1:4" ht="17.25" x14ac:dyDescent="0.2">
      <c r="A1" s="33" t="s">
        <v>1311</v>
      </c>
      <c r="B1" s="33"/>
    </row>
    <row r="2" spans="1:4" s="2" customFormat="1" ht="24" customHeight="1" x14ac:dyDescent="0.2">
      <c r="A2" s="5" t="s">
        <v>1312</v>
      </c>
      <c r="B2" s="5" t="s">
        <v>1310</v>
      </c>
    </row>
    <row r="3" spans="1:4" ht="123.75" customHeight="1" x14ac:dyDescent="0.2">
      <c r="A3" s="34" t="s">
        <v>1322</v>
      </c>
      <c r="B3" s="34"/>
    </row>
    <row r="4" spans="1:4" ht="55.5" customHeight="1" x14ac:dyDescent="0.2">
      <c r="A4" s="34" t="s">
        <v>1323</v>
      </c>
      <c r="B4" s="34"/>
    </row>
    <row r="5" spans="1:4" ht="40.5" customHeight="1" x14ac:dyDescent="0.2">
      <c r="A5" s="34" t="s">
        <v>1327</v>
      </c>
      <c r="B5" s="34"/>
      <c r="C5" s="2"/>
    </row>
    <row r="6" spans="1:4" s="2" customFormat="1" ht="40.5" customHeight="1" x14ac:dyDescent="0.2">
      <c r="A6" s="34" t="s">
        <v>1328</v>
      </c>
      <c r="B6" s="34"/>
      <c r="D6" s="9"/>
    </row>
    <row r="7" spans="1:4" ht="45.6" customHeight="1" x14ac:dyDescent="0.2">
      <c r="A7" s="34" t="s">
        <v>1326</v>
      </c>
      <c r="B7" s="34"/>
    </row>
    <row r="8" spans="1:4" ht="54" customHeight="1" x14ac:dyDescent="0.2">
      <c r="A8" s="34" t="s">
        <v>1324</v>
      </c>
      <c r="B8" s="34"/>
    </row>
    <row r="9" spans="1:4" ht="17.25" x14ac:dyDescent="0.2">
      <c r="A9" s="34" t="s">
        <v>1313</v>
      </c>
      <c r="B9" s="34"/>
    </row>
    <row r="10" spans="1:4" ht="17.25" x14ac:dyDescent="0.2">
      <c r="A10" s="35" t="s">
        <v>1314</v>
      </c>
      <c r="B10" s="35"/>
    </row>
    <row r="11" spans="1:4" ht="39" customHeight="1" x14ac:dyDescent="0.2">
      <c r="A11" s="36" t="s">
        <v>1325</v>
      </c>
      <c r="B11" s="36"/>
    </row>
    <row r="12" spans="1:4" ht="17.25" x14ac:dyDescent="0.2">
      <c r="A12" s="35" t="s">
        <v>1321</v>
      </c>
      <c r="B12" s="35"/>
    </row>
    <row r="13" spans="1:4" ht="65.25" customHeight="1" x14ac:dyDescent="0.2">
      <c r="A13" s="34" t="s">
        <v>1329</v>
      </c>
      <c r="B13" s="34"/>
    </row>
  </sheetData>
  <mergeCells count="12">
    <mergeCell ref="A10:B10"/>
    <mergeCell ref="A11:B11"/>
    <mergeCell ref="A6:B6"/>
    <mergeCell ref="A13:B13"/>
    <mergeCell ref="A9:B9"/>
    <mergeCell ref="A12:B12"/>
    <mergeCell ref="A8:B8"/>
    <mergeCell ref="A1:B1"/>
    <mergeCell ref="A3:B3"/>
    <mergeCell ref="A4:B4"/>
    <mergeCell ref="A5:B5"/>
    <mergeCell ref="A7:B7"/>
  </mergeCells>
  <pageMargins left="0.5" right="0.37" top="0.75" bottom="0.75" header="0.3" footer="0.3"/>
  <pageSetup scale="76" orientation="portrait" r:id="rId1"/>
  <headerFooter>
    <oddFooter>&amp;LARMY CMRA DATA
As Of: 03/10/2014&amp;C&amp;P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workbookViewId="0">
      <pane ySplit="1" topLeftCell="A2" activePane="bottomLeft" state="frozen"/>
      <selection pane="bottomLeft"/>
    </sheetView>
  </sheetViews>
  <sheetFormatPr defaultRowHeight="12.6" customHeight="1" x14ac:dyDescent="0.2"/>
  <cols>
    <col min="1" max="1" width="8.7109375" customWidth="1"/>
    <col min="2" max="2" width="40.5703125" customWidth="1"/>
    <col min="3" max="3" width="19.7109375" style="3" customWidth="1"/>
    <col min="4" max="4" width="18.5703125" style="3" customWidth="1"/>
    <col min="5" max="5" width="18.42578125" customWidth="1"/>
    <col min="6" max="6" width="17.5703125" style="3" customWidth="1"/>
    <col min="7" max="7" width="21.7109375" customWidth="1"/>
    <col min="8" max="8" width="26.140625" customWidth="1"/>
  </cols>
  <sheetData>
    <row r="1" spans="1:9" ht="30" customHeight="1" x14ac:dyDescent="0.2">
      <c r="A1" s="10" t="s">
        <v>1315</v>
      </c>
      <c r="B1" s="10" t="s">
        <v>1317</v>
      </c>
      <c r="C1" s="32" t="s">
        <v>1316</v>
      </c>
      <c r="D1" s="32" t="s">
        <v>1227</v>
      </c>
      <c r="E1" s="12" t="s">
        <v>1228</v>
      </c>
      <c r="F1" s="32" t="s">
        <v>1320</v>
      </c>
      <c r="G1" s="11" t="s">
        <v>1318</v>
      </c>
      <c r="H1" s="10" t="s">
        <v>1319</v>
      </c>
    </row>
    <row r="2" spans="1:9" ht="12.6" customHeight="1" x14ac:dyDescent="0.25">
      <c r="A2" s="19" t="s">
        <v>1259</v>
      </c>
      <c r="B2" s="20" t="s">
        <v>1260</v>
      </c>
      <c r="C2" s="21">
        <v>2234737298.9399991</v>
      </c>
      <c r="D2" s="21">
        <v>357597823.25999987</v>
      </c>
      <c r="E2" s="22">
        <v>7359.9660000000003</v>
      </c>
      <c r="F2" s="21">
        <v>896172104.26000023</v>
      </c>
      <c r="G2" s="17">
        <f>C2/E2</f>
        <v>303634.18783999805</v>
      </c>
      <c r="H2" s="18">
        <f>E2/C2</f>
        <v>3.2934367737501167E-6</v>
      </c>
      <c r="I2" s="1"/>
    </row>
    <row r="3" spans="1:9" ht="12.6" customHeight="1" x14ac:dyDescent="0.25">
      <c r="A3" s="19" t="s">
        <v>1259</v>
      </c>
      <c r="B3" s="20" t="s">
        <v>1261</v>
      </c>
      <c r="C3" s="21">
        <v>2888474440.4499998</v>
      </c>
      <c r="D3" s="21">
        <v>595277631.10000002</v>
      </c>
      <c r="E3" s="22">
        <v>9101.9540000000034</v>
      </c>
      <c r="F3" s="21">
        <v>1287609263.0800002</v>
      </c>
      <c r="G3" s="17">
        <f t="shared" ref="G3:G27" si="0">C3/E3</f>
        <v>317346.63133322785</v>
      </c>
      <c r="H3" s="18">
        <f t="shared" ref="H3:H27" si="1">E3/C3</f>
        <v>3.1511284547084294E-6</v>
      </c>
      <c r="I3" s="1"/>
    </row>
    <row r="4" spans="1:9" ht="12.6" customHeight="1" x14ac:dyDescent="0.25">
      <c r="A4" s="19" t="s">
        <v>1262</v>
      </c>
      <c r="B4" s="20" t="s">
        <v>1263</v>
      </c>
      <c r="C4" s="21">
        <v>361291379.4199996</v>
      </c>
      <c r="D4" s="21">
        <v>47713867.470000029</v>
      </c>
      <c r="E4" s="22">
        <v>1453.8620000000014</v>
      </c>
      <c r="F4" s="21">
        <v>179574282.95999998</v>
      </c>
      <c r="G4" s="17">
        <f t="shared" si="0"/>
        <v>248504.58944521504</v>
      </c>
      <c r="H4" s="18">
        <f t="shared" si="1"/>
        <v>4.0240705502964508E-6</v>
      </c>
      <c r="I4" s="1"/>
    </row>
    <row r="5" spans="1:9" ht="12.6" customHeight="1" x14ac:dyDescent="0.25">
      <c r="A5" s="19" t="s">
        <v>1264</v>
      </c>
      <c r="B5" s="20" t="s">
        <v>1265</v>
      </c>
      <c r="C5" s="21">
        <v>851626727.61000001</v>
      </c>
      <c r="D5" s="21">
        <v>183050312.0500001</v>
      </c>
      <c r="E5" s="22">
        <v>3295.386</v>
      </c>
      <c r="F5" s="21">
        <v>365047582.20999998</v>
      </c>
      <c r="G5" s="17">
        <f t="shared" si="0"/>
        <v>258430.0375160907</v>
      </c>
      <c r="H5" s="18">
        <f t="shared" si="1"/>
        <v>3.8695192308585133E-6</v>
      </c>
      <c r="I5" s="1"/>
    </row>
    <row r="6" spans="1:9" ht="12.6" customHeight="1" x14ac:dyDescent="0.25">
      <c r="A6" s="19" t="s">
        <v>1266</v>
      </c>
      <c r="B6" s="20" t="s">
        <v>1267</v>
      </c>
      <c r="C6" s="21">
        <v>1377543816.3600006</v>
      </c>
      <c r="D6" s="21">
        <v>230626455.88000014</v>
      </c>
      <c r="E6" s="22">
        <v>6766.9470000000028</v>
      </c>
      <c r="F6" s="21">
        <v>847222246.51999986</v>
      </c>
      <c r="G6" s="17">
        <f t="shared" si="0"/>
        <v>203569.47030322536</v>
      </c>
      <c r="H6" s="18">
        <f t="shared" si="1"/>
        <v>4.9123279562031453E-6</v>
      </c>
      <c r="I6" s="1"/>
    </row>
    <row r="7" spans="1:9" ht="12.6" customHeight="1" x14ac:dyDescent="0.25">
      <c r="A7" s="19" t="s">
        <v>1268</v>
      </c>
      <c r="B7" s="20" t="s">
        <v>1269</v>
      </c>
      <c r="C7" s="21">
        <v>4285264</v>
      </c>
      <c r="D7" s="21">
        <v>9996</v>
      </c>
      <c r="E7" s="22">
        <v>17.010999999999999</v>
      </c>
      <c r="F7" s="21">
        <v>790354</v>
      </c>
      <c r="G7" s="17">
        <f t="shared" si="0"/>
        <v>251911.35147845512</v>
      </c>
      <c r="H7" s="18">
        <f t="shared" si="1"/>
        <v>3.9696504112698775E-6</v>
      </c>
      <c r="I7" s="1"/>
    </row>
    <row r="8" spans="1:9" ht="12.6" customHeight="1" x14ac:dyDescent="0.25">
      <c r="A8" s="19" t="s">
        <v>1270</v>
      </c>
      <c r="B8" s="20" t="s">
        <v>1271</v>
      </c>
      <c r="C8" s="21">
        <v>140229893.46000004</v>
      </c>
      <c r="D8" s="21">
        <v>36435950.490000002</v>
      </c>
      <c r="E8" s="22">
        <v>712.02800000000047</v>
      </c>
      <c r="F8" s="21">
        <v>48435357.650000006</v>
      </c>
      <c r="G8" s="17">
        <f t="shared" si="0"/>
        <v>196944.35255355117</v>
      </c>
      <c r="H8" s="18">
        <f t="shared" si="1"/>
        <v>5.0775764170647631E-6</v>
      </c>
      <c r="I8" s="1"/>
    </row>
    <row r="9" spans="1:9" ht="12.6" customHeight="1" x14ac:dyDescent="0.25">
      <c r="A9" s="19" t="s">
        <v>1272</v>
      </c>
      <c r="B9" s="20" t="s">
        <v>1273</v>
      </c>
      <c r="C9" s="21">
        <v>9735186.3199999984</v>
      </c>
      <c r="D9" s="21">
        <v>1007835.8899999999</v>
      </c>
      <c r="E9" s="22">
        <v>107.40300000000001</v>
      </c>
      <c r="F9" s="21">
        <v>6881603.1800000006</v>
      </c>
      <c r="G9" s="17">
        <f t="shared" si="0"/>
        <v>90641.661033676879</v>
      </c>
      <c r="H9" s="18">
        <f t="shared" si="1"/>
        <v>1.1032454487219308E-5</v>
      </c>
      <c r="I9" s="1"/>
    </row>
    <row r="10" spans="1:9" ht="12.6" customHeight="1" x14ac:dyDescent="0.25">
      <c r="A10" s="19" t="s">
        <v>1274</v>
      </c>
      <c r="B10" s="20" t="s">
        <v>1275</v>
      </c>
      <c r="C10" s="21">
        <v>64688780.829999998</v>
      </c>
      <c r="D10" s="21">
        <v>8691984.8199999984</v>
      </c>
      <c r="E10" s="22">
        <v>639.471</v>
      </c>
      <c r="F10" s="21">
        <v>37447178.57</v>
      </c>
      <c r="G10" s="17">
        <f t="shared" si="0"/>
        <v>101159.83497296984</v>
      </c>
      <c r="H10" s="18">
        <f t="shared" si="1"/>
        <v>9.885346296454541E-6</v>
      </c>
      <c r="I10" s="1"/>
    </row>
    <row r="11" spans="1:9" ht="12.6" customHeight="1" x14ac:dyDescent="0.25">
      <c r="A11" s="19" t="s">
        <v>1276</v>
      </c>
      <c r="B11" s="20" t="s">
        <v>1277</v>
      </c>
      <c r="C11" s="21">
        <v>2387410650.6099992</v>
      </c>
      <c r="D11" s="21">
        <v>192200194.54000002</v>
      </c>
      <c r="E11" s="22">
        <v>14369.02299999999</v>
      </c>
      <c r="F11" s="21">
        <v>957598853.55999994</v>
      </c>
      <c r="G11" s="17">
        <f t="shared" si="0"/>
        <v>166149.8245642728</v>
      </c>
      <c r="H11" s="18">
        <f t="shared" si="1"/>
        <v>6.018664194334816E-6</v>
      </c>
      <c r="I11" s="1"/>
    </row>
    <row r="12" spans="1:9" ht="12.6" customHeight="1" x14ac:dyDescent="0.25">
      <c r="A12" s="19" t="s">
        <v>1278</v>
      </c>
      <c r="B12" s="20" t="s">
        <v>1279</v>
      </c>
      <c r="C12" s="21">
        <v>127222607.85000002</v>
      </c>
      <c r="D12" s="21">
        <v>32733801.109999999</v>
      </c>
      <c r="E12" s="22">
        <v>428.40399999999994</v>
      </c>
      <c r="F12" s="21">
        <v>44045886.899999999</v>
      </c>
      <c r="G12" s="17">
        <f t="shared" si="0"/>
        <v>296968.76744848333</v>
      </c>
      <c r="H12" s="18">
        <f t="shared" si="1"/>
        <v>3.3673574786731577E-6</v>
      </c>
      <c r="I12" s="1"/>
    </row>
    <row r="13" spans="1:9" ht="12.6" customHeight="1" x14ac:dyDescent="0.25">
      <c r="A13" s="19" t="s">
        <v>1280</v>
      </c>
      <c r="B13" s="20" t="s">
        <v>1281</v>
      </c>
      <c r="C13" s="21">
        <v>799234009.38999903</v>
      </c>
      <c r="D13" s="21">
        <v>37572039.740000002</v>
      </c>
      <c r="E13" s="22">
        <v>4378.8190000000004</v>
      </c>
      <c r="F13" s="21">
        <v>300721129.81999993</v>
      </c>
      <c r="G13" s="17">
        <f t="shared" si="0"/>
        <v>182522.73258839859</v>
      </c>
      <c r="H13" s="18">
        <f t="shared" si="1"/>
        <v>5.4787696075922187E-6</v>
      </c>
      <c r="I13" s="1"/>
    </row>
    <row r="14" spans="1:9" ht="12.6" customHeight="1" x14ac:dyDescent="0.25">
      <c r="A14" s="19" t="s">
        <v>1282</v>
      </c>
      <c r="B14" s="20" t="s">
        <v>1283</v>
      </c>
      <c r="C14" s="21">
        <v>805499211.54000008</v>
      </c>
      <c r="D14" s="21">
        <v>260724217.50999999</v>
      </c>
      <c r="E14" s="22">
        <v>7023.2129999999988</v>
      </c>
      <c r="F14" s="21">
        <v>353084141.56999993</v>
      </c>
      <c r="G14" s="17">
        <f t="shared" si="0"/>
        <v>114690.98424609935</v>
      </c>
      <c r="H14" s="18">
        <f t="shared" si="1"/>
        <v>8.7190811603311352E-6</v>
      </c>
      <c r="I14" s="1"/>
    </row>
    <row r="15" spans="1:9" ht="12.6" customHeight="1" x14ac:dyDescent="0.25">
      <c r="A15" s="19" t="s">
        <v>1284</v>
      </c>
      <c r="B15" s="20" t="s">
        <v>1285</v>
      </c>
      <c r="C15" s="21">
        <v>126862533.40999998</v>
      </c>
      <c r="D15" s="21">
        <v>86195584.599999994</v>
      </c>
      <c r="E15" s="22">
        <v>246.84800000000007</v>
      </c>
      <c r="F15" s="21">
        <v>22242880.630000003</v>
      </c>
      <c r="G15" s="17">
        <f t="shared" si="0"/>
        <v>513929.76005477033</v>
      </c>
      <c r="H15" s="18">
        <f t="shared" si="1"/>
        <v>1.9457911911803443E-6</v>
      </c>
      <c r="I15" s="1"/>
    </row>
    <row r="16" spans="1:9" ht="12.6" customHeight="1" x14ac:dyDescent="0.25">
      <c r="A16" s="19" t="s">
        <v>1286</v>
      </c>
      <c r="B16" s="20" t="s">
        <v>1287</v>
      </c>
      <c r="C16" s="21">
        <v>440653544.66000009</v>
      </c>
      <c r="D16" s="21">
        <v>42061675.040000014</v>
      </c>
      <c r="E16" s="22">
        <v>2642.7490000000003</v>
      </c>
      <c r="F16" s="21">
        <v>193900148.56000003</v>
      </c>
      <c r="G16" s="17">
        <f t="shared" si="0"/>
        <v>166740.59650008383</v>
      </c>
      <c r="H16" s="18">
        <f t="shared" si="1"/>
        <v>5.9973397060475143E-6</v>
      </c>
      <c r="I16" s="1"/>
    </row>
    <row r="17" spans="1:9" ht="12.6" customHeight="1" x14ac:dyDescent="0.25">
      <c r="A17" s="19" t="s">
        <v>1288</v>
      </c>
      <c r="B17" s="20" t="s">
        <v>1289</v>
      </c>
      <c r="C17" s="21">
        <v>25157438.069999997</v>
      </c>
      <c r="D17" s="21">
        <v>12140391.600000001</v>
      </c>
      <c r="E17" s="22">
        <v>86.85499999999999</v>
      </c>
      <c r="F17" s="21">
        <v>6544415</v>
      </c>
      <c r="G17" s="17">
        <f t="shared" si="0"/>
        <v>289648.70266536181</v>
      </c>
      <c r="H17" s="18">
        <f t="shared" si="1"/>
        <v>3.4524580666094831E-6</v>
      </c>
      <c r="I17" s="1"/>
    </row>
    <row r="18" spans="1:9" ht="12.6" customHeight="1" x14ac:dyDescent="0.25">
      <c r="A18" s="19" t="s">
        <v>1290</v>
      </c>
      <c r="B18" s="20" t="s">
        <v>1291</v>
      </c>
      <c r="C18" s="21">
        <v>587643153.18000007</v>
      </c>
      <c r="D18" s="21">
        <v>15264454.519999998</v>
      </c>
      <c r="E18" s="22">
        <v>4121.8280000000059</v>
      </c>
      <c r="F18" s="21">
        <v>437910244.63</v>
      </c>
      <c r="G18" s="17">
        <f t="shared" si="0"/>
        <v>142568.57714101588</v>
      </c>
      <c r="H18" s="18">
        <f t="shared" si="1"/>
        <v>7.014168339569601E-6</v>
      </c>
      <c r="I18" s="1"/>
    </row>
    <row r="19" spans="1:9" ht="12.6" customHeight="1" x14ac:dyDescent="0.25">
      <c r="A19" s="19" t="s">
        <v>1292</v>
      </c>
      <c r="B19" s="20" t="s">
        <v>1293</v>
      </c>
      <c r="C19" s="21">
        <v>7852983507.8399601</v>
      </c>
      <c r="D19" s="21">
        <v>1072128019.9400016</v>
      </c>
      <c r="E19" s="22">
        <v>40839.254000000001</v>
      </c>
      <c r="F19" s="21">
        <v>4304747280.3600054</v>
      </c>
      <c r="G19" s="17">
        <f t="shared" si="0"/>
        <v>192290.08218024648</v>
      </c>
      <c r="H19" s="18">
        <f t="shared" si="1"/>
        <v>5.200476221455002E-6</v>
      </c>
      <c r="I19" s="1"/>
    </row>
    <row r="20" spans="1:9" ht="12.6" customHeight="1" x14ac:dyDescent="0.25">
      <c r="A20" s="19" t="s">
        <v>1294</v>
      </c>
      <c r="B20" s="20" t="s">
        <v>1295</v>
      </c>
      <c r="C20" s="21">
        <v>668450620.16999984</v>
      </c>
      <c r="D20" s="21">
        <v>57181191.810000017</v>
      </c>
      <c r="E20" s="22">
        <v>8813.8410000000022</v>
      </c>
      <c r="F20" s="21">
        <v>372747120.81000006</v>
      </c>
      <c r="G20" s="17">
        <f t="shared" si="0"/>
        <v>75841.011900486934</v>
      </c>
      <c r="H20" s="18">
        <f t="shared" si="1"/>
        <v>1.318547808027835E-5</v>
      </c>
      <c r="I20" s="1"/>
    </row>
    <row r="21" spans="1:9" ht="12.6" customHeight="1" x14ac:dyDescent="0.25">
      <c r="A21" s="19" t="s">
        <v>1296</v>
      </c>
      <c r="B21" s="20" t="s">
        <v>1297</v>
      </c>
      <c r="C21" s="21">
        <v>24480644.150000002</v>
      </c>
      <c r="D21" s="21">
        <v>1718468.21</v>
      </c>
      <c r="E21" s="22">
        <v>152.33399999999997</v>
      </c>
      <c r="F21" s="21">
        <v>11026192.07</v>
      </c>
      <c r="G21" s="17">
        <f t="shared" si="0"/>
        <v>160703.74407551831</v>
      </c>
      <c r="H21" s="18">
        <f t="shared" si="1"/>
        <v>6.2226303796013457E-6</v>
      </c>
      <c r="I21" s="1"/>
    </row>
    <row r="22" spans="1:9" ht="12.6" customHeight="1" x14ac:dyDescent="0.25">
      <c r="A22" s="19" t="s">
        <v>1298</v>
      </c>
      <c r="B22" s="20" t="s">
        <v>1299</v>
      </c>
      <c r="C22" s="21">
        <v>915857100.34000027</v>
      </c>
      <c r="D22" s="21">
        <v>79888846.460000008</v>
      </c>
      <c r="E22" s="22">
        <v>6600.7539999999926</v>
      </c>
      <c r="F22" s="21">
        <v>463119937.89000022</v>
      </c>
      <c r="G22" s="17">
        <f t="shared" si="0"/>
        <v>138750.37614490729</v>
      </c>
      <c r="H22" s="18">
        <f t="shared" si="1"/>
        <v>7.2071876688509013E-6</v>
      </c>
      <c r="I22" s="1"/>
    </row>
    <row r="23" spans="1:9" ht="12.6" customHeight="1" x14ac:dyDescent="0.25">
      <c r="A23" s="19" t="s">
        <v>1300</v>
      </c>
      <c r="B23" s="20" t="s">
        <v>1301</v>
      </c>
      <c r="C23" s="21">
        <v>93353918.560000002</v>
      </c>
      <c r="D23" s="21">
        <v>16623850.75</v>
      </c>
      <c r="E23" s="22">
        <v>809.2060000000007</v>
      </c>
      <c r="F23" s="21">
        <v>44574783.629999995</v>
      </c>
      <c r="G23" s="17">
        <f t="shared" si="0"/>
        <v>115364.83733437459</v>
      </c>
      <c r="H23" s="18">
        <f t="shared" si="1"/>
        <v>8.6681524726775288E-6</v>
      </c>
      <c r="I23" s="1"/>
    </row>
    <row r="24" spans="1:9" ht="12.6" customHeight="1" x14ac:dyDescent="0.25">
      <c r="A24" s="19" t="s">
        <v>1302</v>
      </c>
      <c r="B24" s="20" t="s">
        <v>1303</v>
      </c>
      <c r="C24" s="21">
        <v>10769818</v>
      </c>
      <c r="D24" s="21">
        <v>2024898</v>
      </c>
      <c r="E24" s="22">
        <v>81.574999999999974</v>
      </c>
      <c r="F24" s="21">
        <v>4446551.96</v>
      </c>
      <c r="G24" s="17">
        <f t="shared" si="0"/>
        <v>132023.51210542451</v>
      </c>
      <c r="H24" s="18">
        <f t="shared" si="1"/>
        <v>7.5744084069015811E-6</v>
      </c>
      <c r="I24" s="1"/>
    </row>
    <row r="25" spans="1:9" ht="12.6" customHeight="1" x14ac:dyDescent="0.25">
      <c r="A25" s="19" t="s">
        <v>1304</v>
      </c>
      <c r="B25" s="20" t="s">
        <v>1305</v>
      </c>
      <c r="C25" s="21">
        <v>5361358.3099999996</v>
      </c>
      <c r="D25" s="21">
        <v>1726955</v>
      </c>
      <c r="E25" s="22">
        <v>61.209000000000003</v>
      </c>
      <c r="F25" s="21">
        <v>2555515.7999999998</v>
      </c>
      <c r="G25" s="17">
        <f t="shared" si="0"/>
        <v>87591.012922936163</v>
      </c>
      <c r="H25" s="18">
        <f t="shared" si="1"/>
        <v>1.1416696378198235E-5</v>
      </c>
      <c r="I25" s="1"/>
    </row>
    <row r="26" spans="1:9" ht="12.6" customHeight="1" x14ac:dyDescent="0.25">
      <c r="A26" s="19" t="s">
        <v>1306</v>
      </c>
      <c r="B26" s="20" t="s">
        <v>1307</v>
      </c>
      <c r="C26" s="21">
        <v>496115094.1500001</v>
      </c>
      <c r="D26" s="21">
        <v>101542133.89</v>
      </c>
      <c r="E26" s="22">
        <v>1195.211</v>
      </c>
      <c r="F26" s="21">
        <v>105874247.16999999</v>
      </c>
      <c r="G26" s="17">
        <f t="shared" si="0"/>
        <v>415085.78330520727</v>
      </c>
      <c r="H26" s="18">
        <f t="shared" si="1"/>
        <v>2.4091405685766712E-6</v>
      </c>
      <c r="I26" s="1"/>
    </row>
    <row r="27" spans="1:9" ht="12.6" customHeight="1" x14ac:dyDescent="0.25">
      <c r="A27" s="19" t="s">
        <v>1308</v>
      </c>
      <c r="B27" s="20" t="s">
        <v>1309</v>
      </c>
      <c r="C27" s="21">
        <v>469792804.40999991</v>
      </c>
      <c r="D27" s="21">
        <v>126965973.71000004</v>
      </c>
      <c r="E27" s="22">
        <v>3369.2569999999964</v>
      </c>
      <c r="F27" s="21">
        <v>206435017.18000001</v>
      </c>
      <c r="G27" s="17">
        <f t="shared" si="0"/>
        <v>139435.13493034232</v>
      </c>
      <c r="H27" s="18">
        <f t="shared" si="1"/>
        <v>7.1717935404126833E-6</v>
      </c>
      <c r="I27" s="1"/>
    </row>
  </sheetData>
  <pageMargins left="0.7" right="0.65" top="0.75" bottom="0.69" header="0.3" footer="0.3"/>
  <pageSetup scale="79" orientation="landscape" r:id="rId1"/>
  <headerFooter>
    <oddFooter>&amp;LARMY CMRA Generating Force Data FY2013
As Of 03/10/2014&amp;C&amp;P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5"/>
  <sheetViews>
    <sheetView workbookViewId="0">
      <pane ySplit="1" topLeftCell="A2" activePane="bottomLeft" state="frozen"/>
      <selection pane="bottomLeft" activeCell="C1" sqref="C1:C1048576"/>
    </sheetView>
  </sheetViews>
  <sheetFormatPr defaultColWidth="23.85546875" defaultRowHeight="12.6" customHeight="1" x14ac:dyDescent="0.2"/>
  <cols>
    <col min="1" max="1" width="10.42578125" style="7" customWidth="1"/>
    <col min="2" max="2" width="34" customWidth="1"/>
    <col min="3" max="3" width="20.28515625" style="1" customWidth="1"/>
    <col min="4" max="4" width="16.28515625" style="1" customWidth="1"/>
    <col min="5" max="5" width="17.140625" style="6" customWidth="1"/>
    <col min="6" max="6" width="18.42578125" style="1" customWidth="1"/>
    <col min="7" max="7" width="26" style="3" customWidth="1"/>
    <col min="8" max="8" width="25.42578125" customWidth="1"/>
    <col min="9" max="9" width="23.85546875" style="3"/>
  </cols>
  <sheetData>
    <row r="1" spans="1:8" ht="28.5" customHeight="1" x14ac:dyDescent="0.2">
      <c r="A1" s="10" t="s">
        <v>1315</v>
      </c>
      <c r="B1" s="10" t="s">
        <v>1317</v>
      </c>
      <c r="C1" s="32" t="s">
        <v>1316</v>
      </c>
      <c r="D1" s="32" t="s">
        <v>1227</v>
      </c>
      <c r="E1" s="12" t="s">
        <v>1228</v>
      </c>
      <c r="F1" s="32" t="s">
        <v>1320</v>
      </c>
      <c r="G1" s="11" t="s">
        <v>1318</v>
      </c>
      <c r="H1" s="10" t="s">
        <v>1319</v>
      </c>
    </row>
    <row r="2" spans="1:8" ht="12.6" customHeight="1" x14ac:dyDescent="0.25">
      <c r="A2" s="27" t="s">
        <v>0</v>
      </c>
      <c r="B2" s="28" t="s">
        <v>1</v>
      </c>
      <c r="C2" s="29">
        <v>991782</v>
      </c>
      <c r="D2" s="29">
        <v>49020</v>
      </c>
      <c r="E2" s="30">
        <v>3.1750000000000003</v>
      </c>
      <c r="F2" s="29">
        <v>223786</v>
      </c>
      <c r="G2" s="17">
        <f t="shared" ref="G2:G65" si="0">C2/E2</f>
        <v>312372.28346456692</v>
      </c>
      <c r="H2" s="18">
        <f t="shared" ref="H2:H65" si="1">E2/C2</f>
        <v>3.2013083520370407E-6</v>
      </c>
    </row>
    <row r="3" spans="1:8" ht="12.6" customHeight="1" x14ac:dyDescent="0.25">
      <c r="A3" s="27" t="s">
        <v>2</v>
      </c>
      <c r="B3" s="28" t="s">
        <v>3</v>
      </c>
      <c r="C3" s="29">
        <v>1075646.74</v>
      </c>
      <c r="D3" s="29">
        <v>0</v>
      </c>
      <c r="E3" s="30">
        <v>2.532</v>
      </c>
      <c r="F3" s="29">
        <v>225901</v>
      </c>
      <c r="G3" s="17">
        <f t="shared" si="0"/>
        <v>424820.98736176937</v>
      </c>
      <c r="H3" s="18">
        <f t="shared" si="1"/>
        <v>2.3539326675224246E-6</v>
      </c>
    </row>
    <row r="4" spans="1:8" ht="12.6" customHeight="1" x14ac:dyDescent="0.25">
      <c r="A4" s="27" t="s">
        <v>4</v>
      </c>
      <c r="B4" s="28" t="s">
        <v>5</v>
      </c>
      <c r="C4" s="29">
        <v>920238.89</v>
      </c>
      <c r="D4" s="29">
        <v>331544.21999999997</v>
      </c>
      <c r="E4" s="30">
        <v>2.4039999999999999</v>
      </c>
      <c r="F4" s="29">
        <v>218211</v>
      </c>
      <c r="G4" s="17">
        <f t="shared" si="0"/>
        <v>382794.87936772051</v>
      </c>
      <c r="H4" s="18">
        <f t="shared" si="1"/>
        <v>2.6123651435770116E-6</v>
      </c>
    </row>
    <row r="5" spans="1:8" ht="12.6" customHeight="1" x14ac:dyDescent="0.25">
      <c r="A5" s="27" t="s">
        <v>6</v>
      </c>
      <c r="B5" s="28" t="s">
        <v>7</v>
      </c>
      <c r="C5" s="29">
        <v>2821145.7199999997</v>
      </c>
      <c r="D5" s="29">
        <v>822833.66999999993</v>
      </c>
      <c r="E5" s="30">
        <v>5.9279999999999999</v>
      </c>
      <c r="F5" s="29">
        <v>950644.65999999992</v>
      </c>
      <c r="G5" s="17">
        <f t="shared" si="0"/>
        <v>475901.77462887985</v>
      </c>
      <c r="H5" s="18">
        <f t="shared" si="1"/>
        <v>2.1012739462462082E-6</v>
      </c>
    </row>
    <row r="6" spans="1:8" ht="12.6" customHeight="1" x14ac:dyDescent="0.25">
      <c r="A6" s="27" t="s">
        <v>8</v>
      </c>
      <c r="B6" s="28" t="s">
        <v>9</v>
      </c>
      <c r="C6" s="29">
        <v>15044365.880000001</v>
      </c>
      <c r="D6" s="29">
        <v>5043899.2299999995</v>
      </c>
      <c r="E6" s="30">
        <v>42.089999999999996</v>
      </c>
      <c r="F6" s="29">
        <v>3902618.3000000003</v>
      </c>
      <c r="G6" s="17">
        <f t="shared" si="0"/>
        <v>357433.25920646242</v>
      </c>
      <c r="H6" s="18">
        <f t="shared" si="1"/>
        <v>2.7977250976031165E-6</v>
      </c>
    </row>
    <row r="7" spans="1:8" ht="12.6" customHeight="1" x14ac:dyDescent="0.25">
      <c r="A7" s="27" t="s">
        <v>10</v>
      </c>
      <c r="B7" s="28" t="s">
        <v>11</v>
      </c>
      <c r="C7" s="29">
        <v>3827947</v>
      </c>
      <c r="D7" s="29">
        <v>345519</v>
      </c>
      <c r="E7" s="30">
        <v>14.381</v>
      </c>
      <c r="F7" s="29">
        <v>1914506.43</v>
      </c>
      <c r="G7" s="17">
        <f t="shared" si="0"/>
        <v>266180.86363952438</v>
      </c>
      <c r="H7" s="18">
        <f t="shared" si="1"/>
        <v>3.7568440733374836E-6</v>
      </c>
    </row>
    <row r="8" spans="1:8" ht="12.6" customHeight="1" x14ac:dyDescent="0.25">
      <c r="A8" s="27" t="s">
        <v>12</v>
      </c>
      <c r="B8" s="28" t="s">
        <v>13</v>
      </c>
      <c r="C8" s="29">
        <v>20034131</v>
      </c>
      <c r="D8" s="29">
        <v>441022</v>
      </c>
      <c r="E8" s="30">
        <v>89.937000000000012</v>
      </c>
      <c r="F8" s="29">
        <v>18341487</v>
      </c>
      <c r="G8" s="17">
        <f t="shared" si="0"/>
        <v>222757.38572556342</v>
      </c>
      <c r="H8" s="18">
        <f t="shared" si="1"/>
        <v>4.4891889745554734E-6</v>
      </c>
    </row>
    <row r="9" spans="1:8" ht="12.6" customHeight="1" x14ac:dyDescent="0.25">
      <c r="A9" s="27" t="s">
        <v>14</v>
      </c>
      <c r="B9" s="28" t="s">
        <v>15</v>
      </c>
      <c r="C9" s="29">
        <v>56988791.75</v>
      </c>
      <c r="D9" s="29">
        <v>2851126.78</v>
      </c>
      <c r="E9" s="30">
        <v>282.22500000000002</v>
      </c>
      <c r="F9" s="29">
        <v>47110507.100000001</v>
      </c>
      <c r="G9" s="17">
        <f t="shared" si="0"/>
        <v>201926.80219682876</v>
      </c>
      <c r="H9" s="18">
        <f t="shared" si="1"/>
        <v>4.9522895877152901E-6</v>
      </c>
    </row>
    <row r="10" spans="1:8" ht="12.6" customHeight="1" x14ac:dyDescent="0.25">
      <c r="A10" s="27" t="s">
        <v>16</v>
      </c>
      <c r="B10" s="28" t="s">
        <v>17</v>
      </c>
      <c r="C10" s="29">
        <v>660340.17000000004</v>
      </c>
      <c r="D10" s="29">
        <v>0</v>
      </c>
      <c r="E10" s="30">
        <v>1.8180000000000001</v>
      </c>
      <c r="F10" s="29">
        <v>200429</v>
      </c>
      <c r="G10" s="17">
        <f t="shared" si="0"/>
        <v>363223.41584158415</v>
      </c>
      <c r="H10" s="18">
        <f t="shared" si="1"/>
        <v>2.7531264681353553E-6</v>
      </c>
    </row>
    <row r="11" spans="1:8" ht="12.6" customHeight="1" x14ac:dyDescent="0.25">
      <c r="A11" s="27" t="s">
        <v>18</v>
      </c>
      <c r="B11" s="28" t="s">
        <v>19</v>
      </c>
      <c r="C11" s="29">
        <v>303558755.86000001</v>
      </c>
      <c r="D11" s="29">
        <v>88391774.510000005</v>
      </c>
      <c r="E11" s="30">
        <v>581.48099999999988</v>
      </c>
      <c r="F11" s="29">
        <v>63044717</v>
      </c>
      <c r="G11" s="17">
        <f t="shared" si="0"/>
        <v>522044.15253464872</v>
      </c>
      <c r="H11" s="18">
        <f t="shared" si="1"/>
        <v>1.9155467888008358E-6</v>
      </c>
    </row>
    <row r="12" spans="1:8" ht="12.6" customHeight="1" x14ac:dyDescent="0.25">
      <c r="A12" s="27" t="s">
        <v>20</v>
      </c>
      <c r="B12" s="28" t="s">
        <v>21</v>
      </c>
      <c r="C12" s="29">
        <v>7857472</v>
      </c>
      <c r="D12" s="29">
        <v>115678</v>
      </c>
      <c r="E12" s="30">
        <v>32.01</v>
      </c>
      <c r="F12" s="29">
        <v>7137672</v>
      </c>
      <c r="G12" s="17">
        <f t="shared" si="0"/>
        <v>245469.29084661044</v>
      </c>
      <c r="H12" s="18">
        <f t="shared" si="1"/>
        <v>4.073829343585316E-6</v>
      </c>
    </row>
    <row r="13" spans="1:8" ht="12.6" customHeight="1" x14ac:dyDescent="0.25">
      <c r="A13" s="27" t="s">
        <v>22</v>
      </c>
      <c r="B13" s="28" t="s">
        <v>23</v>
      </c>
      <c r="C13" s="29">
        <v>30860528.010000002</v>
      </c>
      <c r="D13" s="29">
        <v>2743226.96</v>
      </c>
      <c r="E13" s="30">
        <v>120.75000000000001</v>
      </c>
      <c r="F13" s="29">
        <v>19266139.120000001</v>
      </c>
      <c r="G13" s="17">
        <f t="shared" si="0"/>
        <v>255573.73093167701</v>
      </c>
      <c r="H13" s="18">
        <f t="shared" si="1"/>
        <v>3.9127651983424379E-6</v>
      </c>
    </row>
    <row r="14" spans="1:8" ht="12.6" customHeight="1" x14ac:dyDescent="0.25">
      <c r="A14" s="27" t="s">
        <v>24</v>
      </c>
      <c r="B14" s="28" t="s">
        <v>25</v>
      </c>
      <c r="C14" s="29">
        <v>86498929.530000001</v>
      </c>
      <c r="D14" s="29">
        <v>3555348.1300000004</v>
      </c>
      <c r="E14" s="30">
        <v>368.79000000000008</v>
      </c>
      <c r="F14" s="29">
        <v>76309045</v>
      </c>
      <c r="G14" s="17">
        <f t="shared" si="0"/>
        <v>234547.92573009024</v>
      </c>
      <c r="H14" s="18">
        <f t="shared" si="1"/>
        <v>4.2635209707664009E-6</v>
      </c>
    </row>
    <row r="15" spans="1:8" ht="12.6" customHeight="1" x14ac:dyDescent="0.25">
      <c r="A15" s="27" t="s">
        <v>26</v>
      </c>
      <c r="B15" s="28" t="s">
        <v>27</v>
      </c>
      <c r="C15" s="29">
        <v>10732031.65</v>
      </c>
      <c r="D15" s="29">
        <v>149826.85999999999</v>
      </c>
      <c r="E15" s="30">
        <v>18.127000000000002</v>
      </c>
      <c r="F15" s="29">
        <v>2409371</v>
      </c>
      <c r="G15" s="17">
        <f t="shared" si="0"/>
        <v>592046.76173663593</v>
      </c>
      <c r="H15" s="18">
        <f t="shared" si="1"/>
        <v>1.6890557716534504E-6</v>
      </c>
    </row>
    <row r="16" spans="1:8" ht="12.6" customHeight="1" x14ac:dyDescent="0.25">
      <c r="A16" s="27" t="s">
        <v>28</v>
      </c>
      <c r="B16" s="28" t="s">
        <v>29</v>
      </c>
      <c r="C16" s="29">
        <v>465193985.71999997</v>
      </c>
      <c r="D16" s="29">
        <v>32285885.84</v>
      </c>
      <c r="E16" s="30">
        <v>1111.1130000000001</v>
      </c>
      <c r="F16" s="29">
        <v>125993709</v>
      </c>
      <c r="G16" s="17">
        <f t="shared" si="0"/>
        <v>418673.8754024118</v>
      </c>
      <c r="H16" s="18">
        <f t="shared" si="1"/>
        <v>2.3884939059998477E-6</v>
      </c>
    </row>
    <row r="17" spans="1:8" ht="12.6" customHeight="1" x14ac:dyDescent="0.25">
      <c r="A17" s="27" t="s">
        <v>30</v>
      </c>
      <c r="B17" s="28" t="s">
        <v>31</v>
      </c>
      <c r="C17" s="29">
        <v>25411979.289999999</v>
      </c>
      <c r="D17" s="29">
        <v>2317155.38</v>
      </c>
      <c r="E17" s="30">
        <v>51.663000000000004</v>
      </c>
      <c r="F17" s="29">
        <v>9056019</v>
      </c>
      <c r="G17" s="17">
        <f t="shared" si="0"/>
        <v>491879.66804095771</v>
      </c>
      <c r="H17" s="18">
        <f t="shared" si="1"/>
        <v>2.0330175548478501E-6</v>
      </c>
    </row>
    <row r="18" spans="1:8" ht="12.6" customHeight="1" x14ac:dyDescent="0.25">
      <c r="A18" s="27" t="s">
        <v>32</v>
      </c>
      <c r="B18" s="28" t="s">
        <v>33</v>
      </c>
      <c r="C18" s="29">
        <v>3145424.71</v>
      </c>
      <c r="D18" s="29">
        <v>991814.13</v>
      </c>
      <c r="E18" s="30">
        <v>15.207000000000001</v>
      </c>
      <c r="F18" s="29">
        <v>1265807</v>
      </c>
      <c r="G18" s="17">
        <f t="shared" si="0"/>
        <v>206840.58065364632</v>
      </c>
      <c r="H18" s="18">
        <f t="shared" si="1"/>
        <v>4.8346412335522098E-6</v>
      </c>
    </row>
    <row r="19" spans="1:8" ht="12.6" customHeight="1" x14ac:dyDescent="0.25">
      <c r="A19" s="27" t="s">
        <v>34</v>
      </c>
      <c r="B19" s="28" t="s">
        <v>35</v>
      </c>
      <c r="C19" s="29">
        <v>92060744.319999993</v>
      </c>
      <c r="D19" s="29">
        <v>2407258.2199999997</v>
      </c>
      <c r="E19" s="30">
        <v>405.15799999999996</v>
      </c>
      <c r="F19" s="29">
        <v>76167874.689999998</v>
      </c>
      <c r="G19" s="17">
        <f t="shared" si="0"/>
        <v>227221.83523464922</v>
      </c>
      <c r="H19" s="18">
        <f t="shared" si="1"/>
        <v>4.4009854905331272E-6</v>
      </c>
    </row>
    <row r="20" spans="1:8" ht="12.6" customHeight="1" x14ac:dyDescent="0.25">
      <c r="A20" s="27" t="s">
        <v>36</v>
      </c>
      <c r="B20" s="28" t="s">
        <v>37</v>
      </c>
      <c r="C20" s="29">
        <v>83050835.74000001</v>
      </c>
      <c r="D20" s="29">
        <v>6345268.790000001</v>
      </c>
      <c r="E20" s="30">
        <v>172.80500000000001</v>
      </c>
      <c r="F20" s="29">
        <v>24456079</v>
      </c>
      <c r="G20" s="17">
        <f t="shared" si="0"/>
        <v>480604.35600821738</v>
      </c>
      <c r="H20" s="18">
        <f t="shared" si="1"/>
        <v>2.0807135588735736E-6</v>
      </c>
    </row>
    <row r="21" spans="1:8" ht="12.6" customHeight="1" x14ac:dyDescent="0.25">
      <c r="A21" s="27" t="s">
        <v>38</v>
      </c>
      <c r="B21" s="28" t="s">
        <v>39</v>
      </c>
      <c r="C21" s="29">
        <v>230725149.84000009</v>
      </c>
      <c r="D21" s="29">
        <v>32096009.25</v>
      </c>
      <c r="E21" s="30">
        <v>707.30899999999997</v>
      </c>
      <c r="F21" s="29">
        <v>126949165.23</v>
      </c>
      <c r="G21" s="17">
        <f t="shared" si="0"/>
        <v>326201.34883056785</v>
      </c>
      <c r="H21" s="18">
        <f t="shared" si="1"/>
        <v>3.0655912478136616E-6</v>
      </c>
    </row>
    <row r="22" spans="1:8" ht="12.6" customHeight="1" x14ac:dyDescent="0.25">
      <c r="A22" s="27" t="s">
        <v>40</v>
      </c>
      <c r="B22" s="28" t="s">
        <v>41</v>
      </c>
      <c r="C22" s="29">
        <v>113301813.31</v>
      </c>
      <c r="D22" s="29">
        <v>27895488.669999998</v>
      </c>
      <c r="E22" s="30">
        <v>213.63100000000003</v>
      </c>
      <c r="F22" s="29">
        <v>44558163</v>
      </c>
      <c r="G22" s="17">
        <f t="shared" si="0"/>
        <v>530362.22884319222</v>
      </c>
      <c r="H22" s="18">
        <f t="shared" si="1"/>
        <v>1.8855038040343965E-6</v>
      </c>
    </row>
    <row r="23" spans="1:8" ht="12.6" customHeight="1" x14ac:dyDescent="0.25">
      <c r="A23" s="27" t="s">
        <v>42</v>
      </c>
      <c r="B23" s="28" t="s">
        <v>43</v>
      </c>
      <c r="C23" s="29">
        <v>50290210.949999996</v>
      </c>
      <c r="D23" s="29">
        <v>1641326.74</v>
      </c>
      <c r="E23" s="30">
        <v>131.15100000000001</v>
      </c>
      <c r="F23" s="29">
        <v>16336304</v>
      </c>
      <c r="G23" s="17">
        <f t="shared" si="0"/>
        <v>383452.74492760247</v>
      </c>
      <c r="H23" s="18">
        <f t="shared" si="1"/>
        <v>2.6078832743492403E-6</v>
      </c>
    </row>
    <row r="24" spans="1:8" ht="12.6" customHeight="1" x14ac:dyDescent="0.25">
      <c r="A24" s="27" t="s">
        <v>44</v>
      </c>
      <c r="B24" s="28" t="s">
        <v>45</v>
      </c>
      <c r="C24" s="29">
        <v>36759632.020000003</v>
      </c>
      <c r="D24" s="29">
        <v>338228.02</v>
      </c>
      <c r="E24" s="30">
        <v>149.27100000000007</v>
      </c>
      <c r="F24" s="29">
        <v>22001948</v>
      </c>
      <c r="G24" s="17">
        <f t="shared" si="0"/>
        <v>246261.04213142529</v>
      </c>
      <c r="H24" s="18">
        <f t="shared" si="1"/>
        <v>4.0607316177372352E-6</v>
      </c>
    </row>
    <row r="25" spans="1:8" ht="12.6" customHeight="1" x14ac:dyDescent="0.25">
      <c r="A25" s="27" t="s">
        <v>46</v>
      </c>
      <c r="B25" s="28" t="s">
        <v>47</v>
      </c>
      <c r="C25" s="29">
        <v>29021668.719999999</v>
      </c>
      <c r="D25" s="29">
        <v>2090545.2</v>
      </c>
      <c r="E25" s="30">
        <v>80.464999999999989</v>
      </c>
      <c r="F25" s="29">
        <v>9107192</v>
      </c>
      <c r="G25" s="17">
        <f t="shared" si="0"/>
        <v>360674.4388243336</v>
      </c>
      <c r="H25" s="18">
        <f t="shared" si="1"/>
        <v>2.7725835056668649E-6</v>
      </c>
    </row>
    <row r="26" spans="1:8" ht="12.6" customHeight="1" x14ac:dyDescent="0.25">
      <c r="A26" s="27" t="s">
        <v>48</v>
      </c>
      <c r="B26" s="28" t="s">
        <v>49</v>
      </c>
      <c r="C26" s="29">
        <v>225092</v>
      </c>
      <c r="D26" s="29">
        <v>33859</v>
      </c>
      <c r="E26" s="30">
        <v>0.76900000000000002</v>
      </c>
      <c r="F26" s="29">
        <v>66417</v>
      </c>
      <c r="G26" s="17">
        <f t="shared" si="0"/>
        <v>292707.41222366708</v>
      </c>
      <c r="H26" s="18">
        <f t="shared" si="1"/>
        <v>3.4163808576048907E-6</v>
      </c>
    </row>
    <row r="27" spans="1:8" ht="12.6" customHeight="1" x14ac:dyDescent="0.25">
      <c r="A27" s="27" t="s">
        <v>50</v>
      </c>
      <c r="B27" s="28" t="s">
        <v>51</v>
      </c>
      <c r="C27" s="29">
        <v>320630450.46999997</v>
      </c>
      <c r="D27" s="29">
        <v>12288390.35</v>
      </c>
      <c r="E27" s="30">
        <v>762.69299999999998</v>
      </c>
      <c r="F27" s="29">
        <v>103984517</v>
      </c>
      <c r="G27" s="17">
        <f t="shared" si="0"/>
        <v>420392.54388069641</v>
      </c>
      <c r="H27" s="18">
        <f t="shared" si="1"/>
        <v>2.3787291533976184E-6</v>
      </c>
    </row>
    <row r="28" spans="1:8" ht="12.6" customHeight="1" x14ac:dyDescent="0.25">
      <c r="A28" s="27" t="s">
        <v>52</v>
      </c>
      <c r="B28" s="28" t="s">
        <v>53</v>
      </c>
      <c r="C28" s="29">
        <v>21062453.859999999</v>
      </c>
      <c r="D28" s="29">
        <v>236403.37</v>
      </c>
      <c r="E28" s="30">
        <v>89.227999999999994</v>
      </c>
      <c r="F28" s="29">
        <v>10339412</v>
      </c>
      <c r="G28" s="17">
        <f t="shared" si="0"/>
        <v>236052.06728829516</v>
      </c>
      <c r="H28" s="18">
        <f t="shared" si="1"/>
        <v>4.2363534939038676E-6</v>
      </c>
    </row>
    <row r="29" spans="1:8" ht="12.6" customHeight="1" x14ac:dyDescent="0.25">
      <c r="A29" s="27" t="s">
        <v>54</v>
      </c>
      <c r="B29" s="28" t="s">
        <v>55</v>
      </c>
      <c r="C29" s="29">
        <v>4518514.33</v>
      </c>
      <c r="D29" s="29">
        <v>1264752.74</v>
      </c>
      <c r="E29" s="30">
        <v>12.886000000000001</v>
      </c>
      <c r="F29" s="29">
        <v>1207109</v>
      </c>
      <c r="G29" s="17">
        <f t="shared" si="0"/>
        <v>350652.98230637901</v>
      </c>
      <c r="H29" s="18">
        <f t="shared" si="1"/>
        <v>2.8518223156769319E-6</v>
      </c>
    </row>
    <row r="30" spans="1:8" ht="12.6" customHeight="1" x14ac:dyDescent="0.25">
      <c r="A30" s="27" t="s">
        <v>56</v>
      </c>
      <c r="B30" s="28" t="s">
        <v>57</v>
      </c>
      <c r="C30" s="29">
        <v>212812955.35000002</v>
      </c>
      <c r="D30" s="29">
        <v>114064553.02999997</v>
      </c>
      <c r="E30" s="30">
        <v>482.75899999999984</v>
      </c>
      <c r="F30" s="29">
        <v>53763903.369999997</v>
      </c>
      <c r="G30" s="17">
        <f t="shared" si="0"/>
        <v>440826.48971847253</v>
      </c>
      <c r="H30" s="18">
        <f t="shared" si="1"/>
        <v>2.2684662181681403E-6</v>
      </c>
    </row>
    <row r="31" spans="1:8" ht="12.6" customHeight="1" x14ac:dyDescent="0.25">
      <c r="A31" s="27" t="s">
        <v>58</v>
      </c>
      <c r="B31" s="28" t="s">
        <v>59</v>
      </c>
      <c r="C31" s="29">
        <v>86625244.609999999</v>
      </c>
      <c r="D31" s="29">
        <v>60280599</v>
      </c>
      <c r="E31" s="30">
        <v>156.923</v>
      </c>
      <c r="F31" s="29">
        <v>13218059</v>
      </c>
      <c r="G31" s="17">
        <f t="shared" si="0"/>
        <v>552023.88821269025</v>
      </c>
      <c r="H31" s="18">
        <f t="shared" si="1"/>
        <v>1.8115158081976123E-6</v>
      </c>
    </row>
    <row r="32" spans="1:8" ht="12.6" customHeight="1" x14ac:dyDescent="0.25">
      <c r="A32" s="27" t="s">
        <v>60</v>
      </c>
      <c r="B32" s="28" t="s">
        <v>61</v>
      </c>
      <c r="C32" s="29">
        <v>127431274.28</v>
      </c>
      <c r="D32" s="29">
        <v>55791081.980000004</v>
      </c>
      <c r="E32" s="30">
        <v>349.22300000000007</v>
      </c>
      <c r="F32" s="29">
        <v>32232431</v>
      </c>
      <c r="G32" s="17">
        <f t="shared" si="0"/>
        <v>364899.43182436429</v>
      </c>
      <c r="H32" s="18">
        <f t="shared" si="1"/>
        <v>2.7404811100975525E-6</v>
      </c>
    </row>
    <row r="33" spans="1:8" ht="12.6" customHeight="1" x14ac:dyDescent="0.25">
      <c r="A33" s="27" t="s">
        <v>62</v>
      </c>
      <c r="B33" s="28" t="s">
        <v>63</v>
      </c>
      <c r="C33" s="29">
        <v>985105.52</v>
      </c>
      <c r="D33" s="29">
        <v>53125.71</v>
      </c>
      <c r="E33" s="30">
        <v>4.3230000000000004</v>
      </c>
      <c r="F33" s="29">
        <v>390389</v>
      </c>
      <c r="G33" s="17">
        <f t="shared" si="0"/>
        <v>227875.43835299558</v>
      </c>
      <c r="H33" s="18">
        <f t="shared" si="1"/>
        <v>4.3883623756366729E-6</v>
      </c>
    </row>
    <row r="34" spans="1:8" ht="12.6" customHeight="1" x14ac:dyDescent="0.25">
      <c r="A34" s="27" t="s">
        <v>64</v>
      </c>
      <c r="B34" s="28" t="s">
        <v>65</v>
      </c>
      <c r="C34" s="29">
        <v>15030905</v>
      </c>
      <c r="D34" s="29">
        <v>321573</v>
      </c>
      <c r="E34" s="30">
        <v>61.757000000000005</v>
      </c>
      <c r="F34" s="29">
        <v>6292332</v>
      </c>
      <c r="G34" s="17">
        <f t="shared" si="0"/>
        <v>243387.87505869777</v>
      </c>
      <c r="H34" s="18">
        <f t="shared" si="1"/>
        <v>4.1086681074758976E-6</v>
      </c>
    </row>
    <row r="35" spans="1:8" ht="12.6" customHeight="1" x14ac:dyDescent="0.25">
      <c r="A35" s="27" t="s">
        <v>66</v>
      </c>
      <c r="B35" s="28" t="s">
        <v>67</v>
      </c>
      <c r="C35" s="29">
        <v>109798682.53999999</v>
      </c>
      <c r="D35" s="29">
        <v>4981976.59</v>
      </c>
      <c r="E35" s="30">
        <v>451.57800000000003</v>
      </c>
      <c r="F35" s="29">
        <v>93616145.590000004</v>
      </c>
      <c r="G35" s="17">
        <f t="shared" si="0"/>
        <v>243144.44578788156</v>
      </c>
      <c r="H35" s="18">
        <f t="shared" si="1"/>
        <v>4.112781588572238E-6</v>
      </c>
    </row>
    <row r="36" spans="1:8" ht="12.6" customHeight="1" x14ac:dyDescent="0.25">
      <c r="A36" s="27" t="s">
        <v>68</v>
      </c>
      <c r="B36" s="28" t="s">
        <v>69</v>
      </c>
      <c r="C36" s="29">
        <v>17804497</v>
      </c>
      <c r="D36" s="29">
        <v>1570900</v>
      </c>
      <c r="E36" s="30">
        <v>69.324999999999989</v>
      </c>
      <c r="F36" s="29">
        <v>13432397.25</v>
      </c>
      <c r="G36" s="17">
        <f t="shared" si="0"/>
        <v>256826.49837720883</v>
      </c>
      <c r="H36" s="18">
        <f t="shared" si="1"/>
        <v>3.893679220480084E-6</v>
      </c>
    </row>
    <row r="37" spans="1:8" ht="12.6" customHeight="1" x14ac:dyDescent="0.25">
      <c r="A37" s="27" t="s">
        <v>70</v>
      </c>
      <c r="B37" s="28" t="s">
        <v>71</v>
      </c>
      <c r="C37" s="29">
        <v>19883427</v>
      </c>
      <c r="D37" s="29">
        <v>5662215</v>
      </c>
      <c r="E37" s="30">
        <v>50.375999999999998</v>
      </c>
      <c r="F37" s="29">
        <v>4799820</v>
      </c>
      <c r="G37" s="17">
        <f t="shared" si="0"/>
        <v>394700.39304430684</v>
      </c>
      <c r="H37" s="18">
        <f t="shared" si="1"/>
        <v>2.533567276908553E-6</v>
      </c>
    </row>
    <row r="38" spans="1:8" ht="12.6" customHeight="1" x14ac:dyDescent="0.25">
      <c r="A38" s="27" t="s">
        <v>72</v>
      </c>
      <c r="B38" s="28" t="s">
        <v>73</v>
      </c>
      <c r="C38" s="29">
        <v>84084040.840000004</v>
      </c>
      <c r="D38" s="29">
        <v>8213887.2599999998</v>
      </c>
      <c r="E38" s="30">
        <v>202.79499999999999</v>
      </c>
      <c r="F38" s="29">
        <v>15289458</v>
      </c>
      <c r="G38" s="17">
        <f t="shared" si="0"/>
        <v>414625.80852585129</v>
      </c>
      <c r="H38" s="18">
        <f t="shared" si="1"/>
        <v>2.4118132046709089E-6</v>
      </c>
    </row>
    <row r="39" spans="1:8" ht="12.6" customHeight="1" x14ac:dyDescent="0.25">
      <c r="A39" s="27" t="s">
        <v>74</v>
      </c>
      <c r="B39" s="28" t="s">
        <v>75</v>
      </c>
      <c r="C39" s="29">
        <v>106031610</v>
      </c>
      <c r="D39" s="29">
        <v>14930689</v>
      </c>
      <c r="E39" s="30">
        <v>1018.6250000000001</v>
      </c>
      <c r="F39" s="29">
        <v>55505399</v>
      </c>
      <c r="G39" s="17">
        <f t="shared" si="0"/>
        <v>104092.88010798871</v>
      </c>
      <c r="H39" s="18">
        <f t="shared" si="1"/>
        <v>9.606804989568677E-6</v>
      </c>
    </row>
    <row r="40" spans="1:8" ht="12.6" customHeight="1" x14ac:dyDescent="0.25">
      <c r="A40" s="27" t="s">
        <v>76</v>
      </c>
      <c r="B40" s="28" t="s">
        <v>77</v>
      </c>
      <c r="C40" s="29">
        <v>72219864.909999996</v>
      </c>
      <c r="D40" s="29">
        <v>2015812.96</v>
      </c>
      <c r="E40" s="30">
        <v>302.86999999999995</v>
      </c>
      <c r="F40" s="29">
        <v>68995682</v>
      </c>
      <c r="G40" s="17">
        <f t="shared" si="0"/>
        <v>238451.69514973424</v>
      </c>
      <c r="H40" s="18">
        <f t="shared" si="1"/>
        <v>4.1937214972284276E-6</v>
      </c>
    </row>
    <row r="41" spans="1:8" ht="12.6" customHeight="1" x14ac:dyDescent="0.25">
      <c r="A41" s="27" t="s">
        <v>78</v>
      </c>
      <c r="B41" s="28" t="s">
        <v>79</v>
      </c>
      <c r="C41" s="29">
        <v>68681825.390000001</v>
      </c>
      <c r="D41" s="29">
        <v>16068835.770000001</v>
      </c>
      <c r="E41" s="30">
        <v>223.41500000000002</v>
      </c>
      <c r="F41" s="29">
        <v>27645293.27</v>
      </c>
      <c r="G41" s="17">
        <f t="shared" si="0"/>
        <v>307418.14734910364</v>
      </c>
      <c r="H41" s="18">
        <f t="shared" si="1"/>
        <v>3.2528984011617285E-6</v>
      </c>
    </row>
    <row r="42" spans="1:8" ht="12.6" customHeight="1" x14ac:dyDescent="0.25">
      <c r="A42" s="27" t="s">
        <v>80</v>
      </c>
      <c r="B42" s="28" t="s">
        <v>81</v>
      </c>
      <c r="C42" s="29">
        <v>29511611.600000005</v>
      </c>
      <c r="D42" s="29">
        <v>6868295.7000000002</v>
      </c>
      <c r="E42" s="30">
        <v>129.27899999999997</v>
      </c>
      <c r="F42" s="29">
        <v>14282130.640000001</v>
      </c>
      <c r="G42" s="17">
        <f t="shared" si="0"/>
        <v>228278.46440643887</v>
      </c>
      <c r="H42" s="18">
        <f t="shared" si="1"/>
        <v>4.3806147137013674E-6</v>
      </c>
    </row>
    <row r="43" spans="1:8" ht="12.6" customHeight="1" x14ac:dyDescent="0.25">
      <c r="A43" s="27" t="s">
        <v>82</v>
      </c>
      <c r="B43" s="28" t="s">
        <v>83</v>
      </c>
      <c r="C43" s="29">
        <v>25835646.629999995</v>
      </c>
      <c r="D43" s="29">
        <v>1332713.69</v>
      </c>
      <c r="E43" s="30">
        <v>80.643000000000015</v>
      </c>
      <c r="F43" s="29">
        <v>9288425</v>
      </c>
      <c r="G43" s="17">
        <f t="shared" si="0"/>
        <v>320370.60414419096</v>
      </c>
      <c r="H43" s="18">
        <f t="shared" si="1"/>
        <v>3.1213850055666299E-6</v>
      </c>
    </row>
    <row r="44" spans="1:8" ht="12.6" customHeight="1" x14ac:dyDescent="0.25">
      <c r="A44" s="27" t="s">
        <v>84</v>
      </c>
      <c r="B44" s="28" t="s">
        <v>85</v>
      </c>
      <c r="C44" s="29">
        <v>241105297.05000001</v>
      </c>
      <c r="D44" s="29">
        <v>66159452.140000008</v>
      </c>
      <c r="E44" s="30">
        <v>818.71400000000006</v>
      </c>
      <c r="F44" s="29">
        <v>149054835.82999998</v>
      </c>
      <c r="G44" s="17">
        <f t="shared" si="0"/>
        <v>294492.70080882945</v>
      </c>
      <c r="H44" s="18">
        <f t="shared" si="1"/>
        <v>3.3956699003183514E-6</v>
      </c>
    </row>
    <row r="45" spans="1:8" ht="12.6" customHeight="1" x14ac:dyDescent="0.25">
      <c r="A45" s="27" t="s">
        <v>86</v>
      </c>
      <c r="B45" s="28" t="s">
        <v>87</v>
      </c>
      <c r="C45" s="29">
        <v>241668755.18000001</v>
      </c>
      <c r="D45" s="29">
        <v>88195802.659999996</v>
      </c>
      <c r="E45" s="30">
        <v>601.39700000000005</v>
      </c>
      <c r="F45" s="29">
        <v>116389046</v>
      </c>
      <c r="G45" s="17">
        <f t="shared" si="0"/>
        <v>401845.62806266075</v>
      </c>
      <c r="H45" s="18">
        <f t="shared" si="1"/>
        <v>2.488517804265044E-6</v>
      </c>
    </row>
    <row r="46" spans="1:8" ht="12.6" customHeight="1" x14ac:dyDescent="0.25">
      <c r="A46" s="27" t="s">
        <v>88</v>
      </c>
      <c r="B46" s="28" t="s">
        <v>89</v>
      </c>
      <c r="C46" s="29">
        <v>112269152.58999999</v>
      </c>
      <c r="D46" s="29">
        <v>35252327.619999997</v>
      </c>
      <c r="E46" s="30">
        <v>259.51600000000002</v>
      </c>
      <c r="F46" s="29">
        <v>27297425.780000001</v>
      </c>
      <c r="G46" s="17">
        <f t="shared" si="0"/>
        <v>432609.75273200875</v>
      </c>
      <c r="H46" s="18">
        <f t="shared" si="1"/>
        <v>2.3115521406644656E-6</v>
      </c>
    </row>
    <row r="47" spans="1:8" ht="12.6" customHeight="1" x14ac:dyDescent="0.25">
      <c r="A47" s="27" t="s">
        <v>90</v>
      </c>
      <c r="B47" s="28" t="s">
        <v>91</v>
      </c>
      <c r="C47" s="29">
        <v>4821739.55</v>
      </c>
      <c r="D47" s="29">
        <v>657948.46</v>
      </c>
      <c r="E47" s="30">
        <v>14.089</v>
      </c>
      <c r="F47" s="29">
        <v>1752093</v>
      </c>
      <c r="G47" s="17">
        <f t="shared" si="0"/>
        <v>342234.33529704023</v>
      </c>
      <c r="H47" s="18">
        <f t="shared" si="1"/>
        <v>2.9219744977722826E-6</v>
      </c>
    </row>
    <row r="48" spans="1:8" ht="12.6" customHeight="1" x14ac:dyDescent="0.25">
      <c r="A48" s="27" t="s">
        <v>92</v>
      </c>
      <c r="B48" s="28" t="s">
        <v>93</v>
      </c>
      <c r="C48" s="29">
        <v>70962915.029999986</v>
      </c>
      <c r="D48" s="29">
        <v>10173910.839999996</v>
      </c>
      <c r="E48" s="30">
        <v>193.137</v>
      </c>
      <c r="F48" s="29">
        <v>26811933.539999999</v>
      </c>
      <c r="G48" s="17">
        <f t="shared" si="0"/>
        <v>367422.6845710557</v>
      </c>
      <c r="H48" s="18">
        <f t="shared" si="1"/>
        <v>2.7216610241891867E-6</v>
      </c>
    </row>
    <row r="49" spans="1:8" ht="12.6" customHeight="1" x14ac:dyDescent="0.25">
      <c r="A49" s="27" t="s">
        <v>94</v>
      </c>
      <c r="B49" s="28" t="s">
        <v>95</v>
      </c>
      <c r="C49" s="29">
        <v>2746583</v>
      </c>
      <c r="D49" s="29">
        <v>77727</v>
      </c>
      <c r="E49" s="30">
        <v>12.022</v>
      </c>
      <c r="F49" s="29">
        <v>1137860.04</v>
      </c>
      <c r="G49" s="17">
        <f t="shared" si="0"/>
        <v>228463.06770919979</v>
      </c>
      <c r="H49" s="18">
        <f t="shared" si="1"/>
        <v>4.3770750783792078E-6</v>
      </c>
    </row>
    <row r="50" spans="1:8" ht="12.6" customHeight="1" x14ac:dyDescent="0.25">
      <c r="A50" s="27" t="s">
        <v>96</v>
      </c>
      <c r="B50" s="28" t="s">
        <v>97</v>
      </c>
      <c r="C50" s="29">
        <v>19807016</v>
      </c>
      <c r="D50" s="29">
        <v>3192243</v>
      </c>
      <c r="E50" s="30">
        <v>179.66399999999999</v>
      </c>
      <c r="F50" s="29">
        <v>12906103</v>
      </c>
      <c r="G50" s="17">
        <f t="shared" si="0"/>
        <v>110244.76801139906</v>
      </c>
      <c r="H50" s="18">
        <f t="shared" si="1"/>
        <v>9.070725242005156E-6</v>
      </c>
    </row>
    <row r="51" spans="1:8" ht="12.6" customHeight="1" x14ac:dyDescent="0.25">
      <c r="A51" s="27" t="s">
        <v>98</v>
      </c>
      <c r="B51" s="28" t="s">
        <v>99</v>
      </c>
      <c r="C51" s="29">
        <v>452181</v>
      </c>
      <c r="D51" s="29">
        <v>17661</v>
      </c>
      <c r="E51" s="30">
        <v>2.1360000000000001</v>
      </c>
      <c r="F51" s="29">
        <v>182164</v>
      </c>
      <c r="G51" s="17">
        <f t="shared" si="0"/>
        <v>211695.2247191011</v>
      </c>
      <c r="H51" s="18">
        <f t="shared" si="1"/>
        <v>4.7237721178023849E-6</v>
      </c>
    </row>
    <row r="52" spans="1:8" ht="12.6" customHeight="1" x14ac:dyDescent="0.25">
      <c r="A52" s="27" t="s">
        <v>100</v>
      </c>
      <c r="B52" s="28" t="s">
        <v>101</v>
      </c>
      <c r="C52" s="29">
        <v>313802</v>
      </c>
      <c r="D52" s="29">
        <v>46287</v>
      </c>
      <c r="E52" s="30">
        <v>1.159</v>
      </c>
      <c r="F52" s="29">
        <v>199307</v>
      </c>
      <c r="G52" s="17">
        <f t="shared" si="0"/>
        <v>270752.37273511646</v>
      </c>
      <c r="H52" s="18">
        <f t="shared" si="1"/>
        <v>3.6934117692047854E-6</v>
      </c>
    </row>
    <row r="53" spans="1:8" ht="12.6" customHeight="1" x14ac:dyDescent="0.25">
      <c r="A53" s="27" t="s">
        <v>102</v>
      </c>
      <c r="B53" s="28" t="s">
        <v>103</v>
      </c>
      <c r="C53" s="29">
        <v>3428578</v>
      </c>
      <c r="D53" s="29">
        <v>1375434</v>
      </c>
      <c r="E53" s="30">
        <v>8.4550000000000001</v>
      </c>
      <c r="F53" s="29">
        <v>614996</v>
      </c>
      <c r="G53" s="17">
        <f t="shared" si="0"/>
        <v>405508.92962743936</v>
      </c>
      <c r="H53" s="18">
        <f t="shared" si="1"/>
        <v>2.466036940095865E-6</v>
      </c>
    </row>
    <row r="54" spans="1:8" ht="12.6" customHeight="1" x14ac:dyDescent="0.25">
      <c r="A54" s="27" t="s">
        <v>104</v>
      </c>
      <c r="B54" s="28" t="s">
        <v>105</v>
      </c>
      <c r="C54" s="29">
        <v>808455</v>
      </c>
      <c r="D54" s="29">
        <v>63360</v>
      </c>
      <c r="E54" s="30">
        <v>2.016</v>
      </c>
      <c r="F54" s="29">
        <v>614241</v>
      </c>
      <c r="G54" s="17">
        <f t="shared" si="0"/>
        <v>401019.34523809521</v>
      </c>
      <c r="H54" s="18">
        <f t="shared" si="1"/>
        <v>2.4936452863795757E-6</v>
      </c>
    </row>
    <row r="55" spans="1:8" ht="12.6" customHeight="1" x14ac:dyDescent="0.25">
      <c r="A55" s="27" t="s">
        <v>106</v>
      </c>
      <c r="B55" s="28" t="s">
        <v>107</v>
      </c>
      <c r="C55" s="29">
        <v>226610</v>
      </c>
      <c r="D55" s="29">
        <v>99090</v>
      </c>
      <c r="E55" s="30">
        <v>0.20599999999999999</v>
      </c>
      <c r="F55" s="29">
        <v>31802</v>
      </c>
      <c r="G55" s="17">
        <f t="shared" si="0"/>
        <v>1100048.5436893206</v>
      </c>
      <c r="H55" s="18">
        <f t="shared" si="1"/>
        <v>9.0905079210979211E-7</v>
      </c>
    </row>
    <row r="56" spans="1:8" ht="12.6" customHeight="1" x14ac:dyDescent="0.25">
      <c r="A56" s="27" t="s">
        <v>108</v>
      </c>
      <c r="B56" s="28" t="s">
        <v>109</v>
      </c>
      <c r="C56" s="29">
        <v>494735</v>
      </c>
      <c r="D56" s="29">
        <v>175064</v>
      </c>
      <c r="E56" s="30">
        <v>2.0409999999999999</v>
      </c>
      <c r="F56" s="29">
        <v>319671</v>
      </c>
      <c r="G56" s="17">
        <f t="shared" si="0"/>
        <v>242398.33414992652</v>
      </c>
      <c r="H56" s="18">
        <f t="shared" si="1"/>
        <v>4.1254408925990683E-6</v>
      </c>
    </row>
    <row r="57" spans="1:8" ht="12.6" customHeight="1" x14ac:dyDescent="0.25">
      <c r="A57" s="27" t="s">
        <v>110</v>
      </c>
      <c r="B57" s="28" t="s">
        <v>111</v>
      </c>
      <c r="C57" s="29">
        <v>25333723</v>
      </c>
      <c r="D57" s="29">
        <v>508164.99</v>
      </c>
      <c r="E57" s="30">
        <v>56.320000000000007</v>
      </c>
      <c r="F57" s="29">
        <v>4659315</v>
      </c>
      <c r="G57" s="17">
        <f t="shared" si="0"/>
        <v>449817.52485795447</v>
      </c>
      <c r="H57" s="18">
        <f t="shared" si="1"/>
        <v>2.2231236995841474E-6</v>
      </c>
    </row>
    <row r="58" spans="1:8" ht="12.6" customHeight="1" x14ac:dyDescent="0.25">
      <c r="A58" s="27" t="s">
        <v>112</v>
      </c>
      <c r="B58" s="28" t="s">
        <v>113</v>
      </c>
      <c r="C58" s="29">
        <v>1406517</v>
      </c>
      <c r="D58" s="29">
        <v>2038</v>
      </c>
      <c r="E58" s="30">
        <v>4.1209999999999996</v>
      </c>
      <c r="F58" s="29">
        <v>331758</v>
      </c>
      <c r="G58" s="17">
        <f t="shared" si="0"/>
        <v>341304.78039310849</v>
      </c>
      <c r="H58" s="18">
        <f t="shared" si="1"/>
        <v>2.9299325923540201E-6</v>
      </c>
    </row>
    <row r="59" spans="1:8" ht="12.6" customHeight="1" x14ac:dyDescent="0.25">
      <c r="A59" s="27" t="s">
        <v>114</v>
      </c>
      <c r="B59" s="28" t="s">
        <v>115</v>
      </c>
      <c r="C59" s="29">
        <v>14094274.149999999</v>
      </c>
      <c r="D59" s="29">
        <v>6223309.46</v>
      </c>
      <c r="E59" s="30">
        <v>62.580999999999996</v>
      </c>
      <c r="F59" s="29">
        <v>5154339</v>
      </c>
      <c r="G59" s="17">
        <f t="shared" si="0"/>
        <v>225216.5058084722</v>
      </c>
      <c r="H59" s="18">
        <f t="shared" si="1"/>
        <v>4.4401718977489875E-6</v>
      </c>
    </row>
    <row r="60" spans="1:8" ht="12.6" customHeight="1" x14ac:dyDescent="0.25">
      <c r="A60" s="27" t="s">
        <v>116</v>
      </c>
      <c r="B60" s="28" t="s">
        <v>117</v>
      </c>
      <c r="C60" s="29">
        <v>34586463.899999991</v>
      </c>
      <c r="D60" s="29">
        <v>2235525.69</v>
      </c>
      <c r="E60" s="30">
        <v>205.25599999999994</v>
      </c>
      <c r="F60" s="29">
        <v>16270117.49</v>
      </c>
      <c r="G60" s="17">
        <f t="shared" si="0"/>
        <v>168504.03349962973</v>
      </c>
      <c r="H60" s="18">
        <f t="shared" si="1"/>
        <v>5.9345760408886437E-6</v>
      </c>
    </row>
    <row r="61" spans="1:8" ht="12.6" customHeight="1" x14ac:dyDescent="0.25">
      <c r="A61" s="27" t="s">
        <v>118</v>
      </c>
      <c r="B61" s="28" t="s">
        <v>119</v>
      </c>
      <c r="C61" s="29">
        <v>138295629.44000003</v>
      </c>
      <c r="D61" s="29">
        <v>27285001.200000003</v>
      </c>
      <c r="E61" s="30">
        <v>423.36399999999963</v>
      </c>
      <c r="F61" s="29">
        <v>65664186.359999999</v>
      </c>
      <c r="G61" s="17">
        <f t="shared" si="0"/>
        <v>326658.92574711156</v>
      </c>
      <c r="H61" s="18">
        <f t="shared" si="1"/>
        <v>3.0612970324103943E-6</v>
      </c>
    </row>
    <row r="62" spans="1:8" ht="12.6" customHeight="1" x14ac:dyDescent="0.25">
      <c r="A62" s="27" t="s">
        <v>120</v>
      </c>
      <c r="B62" s="28" t="s">
        <v>121</v>
      </c>
      <c r="C62" s="29">
        <v>44537802.909999996</v>
      </c>
      <c r="D62" s="29">
        <v>19073352.629999999</v>
      </c>
      <c r="E62" s="30">
        <v>173.95400000000001</v>
      </c>
      <c r="F62" s="29">
        <v>20228442</v>
      </c>
      <c r="G62" s="17">
        <f t="shared" si="0"/>
        <v>256032.07117973713</v>
      </c>
      <c r="H62" s="18">
        <f t="shared" si="1"/>
        <v>3.9057606939327133E-6</v>
      </c>
    </row>
    <row r="63" spans="1:8" ht="12.6" customHeight="1" x14ac:dyDescent="0.25">
      <c r="A63" s="27" t="s">
        <v>122</v>
      </c>
      <c r="B63" s="28" t="s">
        <v>123</v>
      </c>
      <c r="C63" s="29">
        <v>28122822.810000002</v>
      </c>
      <c r="D63" s="29">
        <v>2924917.54</v>
      </c>
      <c r="E63" s="30">
        <v>89.402000000000001</v>
      </c>
      <c r="F63" s="29">
        <v>11052995</v>
      </c>
      <c r="G63" s="17">
        <f t="shared" si="0"/>
        <v>314565.9248115255</v>
      </c>
      <c r="H63" s="18">
        <f t="shared" si="1"/>
        <v>3.1789838667336818E-6</v>
      </c>
    </row>
    <row r="64" spans="1:8" ht="12.6" customHeight="1" x14ac:dyDescent="0.25">
      <c r="A64" s="27" t="s">
        <v>124</v>
      </c>
      <c r="B64" s="28" t="s">
        <v>125</v>
      </c>
      <c r="C64" s="29">
        <v>72299784.680000007</v>
      </c>
      <c r="D64" s="29">
        <v>16922266.509999998</v>
      </c>
      <c r="E64" s="30">
        <v>123.184</v>
      </c>
      <c r="F64" s="29">
        <v>17963789</v>
      </c>
      <c r="G64" s="17">
        <f t="shared" si="0"/>
        <v>586925.12566567096</v>
      </c>
      <c r="H64" s="18">
        <f t="shared" si="1"/>
        <v>1.7037948390194292E-6</v>
      </c>
    </row>
    <row r="65" spans="1:8" ht="12.6" customHeight="1" x14ac:dyDescent="0.25">
      <c r="A65" s="27" t="s">
        <v>126</v>
      </c>
      <c r="B65" s="28" t="s">
        <v>127</v>
      </c>
      <c r="C65" s="29">
        <v>2407924.4</v>
      </c>
      <c r="D65" s="29">
        <v>539692.5</v>
      </c>
      <c r="E65" s="30">
        <v>9.822000000000001</v>
      </c>
      <c r="F65" s="29">
        <v>1555694</v>
      </c>
      <c r="G65" s="17">
        <f t="shared" si="0"/>
        <v>245156.22072897575</v>
      </c>
      <c r="H65" s="18">
        <f t="shared" si="1"/>
        <v>4.0790317171087268E-6</v>
      </c>
    </row>
    <row r="66" spans="1:8" ht="12.6" customHeight="1" x14ac:dyDescent="0.25">
      <c r="A66" s="27" t="s">
        <v>128</v>
      </c>
      <c r="B66" s="28" t="s">
        <v>129</v>
      </c>
      <c r="C66" s="29">
        <v>144221946.63000003</v>
      </c>
      <c r="D66" s="29">
        <v>36350257.709999993</v>
      </c>
      <c r="E66" s="30">
        <v>463.06400000000002</v>
      </c>
      <c r="F66" s="29">
        <v>90997569.200000003</v>
      </c>
      <c r="G66" s="17">
        <f t="shared" ref="G66:G129" si="2">C66/E66</f>
        <v>311451.43355993991</v>
      </c>
      <c r="H66" s="18">
        <f t="shared" ref="H66:H129" si="3">E66/C66</f>
        <v>3.2107734697825577E-6</v>
      </c>
    </row>
    <row r="67" spans="1:8" ht="12.6" customHeight="1" x14ac:dyDescent="0.25">
      <c r="A67" s="27" t="s">
        <v>130</v>
      </c>
      <c r="B67" s="28" t="s">
        <v>131</v>
      </c>
      <c r="C67" s="29">
        <v>150000</v>
      </c>
      <c r="D67" s="29">
        <v>31661</v>
      </c>
      <c r="E67" s="30">
        <v>0.32700000000000001</v>
      </c>
      <c r="F67" s="29">
        <v>30853</v>
      </c>
      <c r="G67" s="17">
        <f t="shared" si="2"/>
        <v>458715.59633027524</v>
      </c>
      <c r="H67" s="18">
        <f t="shared" si="3"/>
        <v>2.1799999999999999E-6</v>
      </c>
    </row>
    <row r="68" spans="1:8" ht="12.6" customHeight="1" x14ac:dyDescent="0.25">
      <c r="A68" s="27" t="s">
        <v>132</v>
      </c>
      <c r="B68" s="28" t="s">
        <v>133</v>
      </c>
      <c r="C68" s="29">
        <v>849529</v>
      </c>
      <c r="D68" s="29">
        <v>0</v>
      </c>
      <c r="E68" s="30">
        <v>3.2850000000000001</v>
      </c>
      <c r="F68" s="29">
        <v>343000</v>
      </c>
      <c r="G68" s="17">
        <f t="shared" si="2"/>
        <v>258608.52359208523</v>
      </c>
      <c r="H68" s="18">
        <f t="shared" si="3"/>
        <v>3.8668485713848495E-6</v>
      </c>
    </row>
    <row r="69" spans="1:8" ht="12.6" customHeight="1" x14ac:dyDescent="0.25">
      <c r="A69" s="27" t="s">
        <v>134</v>
      </c>
      <c r="B69" s="28" t="s">
        <v>135</v>
      </c>
      <c r="C69" s="29">
        <v>1611506.21</v>
      </c>
      <c r="D69" s="29">
        <v>742254.32</v>
      </c>
      <c r="E69" s="30">
        <v>4.8860000000000001</v>
      </c>
      <c r="F69" s="29">
        <v>374559.07</v>
      </c>
      <c r="G69" s="17">
        <f t="shared" si="2"/>
        <v>329821.16455178056</v>
      </c>
      <c r="H69" s="18">
        <f t="shared" si="3"/>
        <v>3.0319461195250374E-6</v>
      </c>
    </row>
    <row r="70" spans="1:8" ht="12.6" customHeight="1" x14ac:dyDescent="0.25">
      <c r="A70" s="27" t="s">
        <v>136</v>
      </c>
      <c r="B70" s="28" t="s">
        <v>137</v>
      </c>
      <c r="C70" s="29">
        <v>1191559</v>
      </c>
      <c r="D70" s="29">
        <v>118359</v>
      </c>
      <c r="E70" s="30">
        <v>4.7419999999999991</v>
      </c>
      <c r="F70" s="29">
        <v>447223</v>
      </c>
      <c r="G70" s="17">
        <f t="shared" si="2"/>
        <v>251277.73091522569</v>
      </c>
      <c r="H70" s="18">
        <f t="shared" si="3"/>
        <v>3.9796602602137196E-6</v>
      </c>
    </row>
    <row r="71" spans="1:8" ht="12.6" customHeight="1" x14ac:dyDescent="0.25">
      <c r="A71" s="27" t="s">
        <v>138</v>
      </c>
      <c r="B71" s="28" t="s">
        <v>139</v>
      </c>
      <c r="C71" s="29">
        <v>891086</v>
      </c>
      <c r="D71" s="29">
        <v>0</v>
      </c>
      <c r="E71" s="30">
        <v>3.9650000000000003</v>
      </c>
      <c r="F71" s="29">
        <v>251257</v>
      </c>
      <c r="G71" s="17">
        <f t="shared" si="2"/>
        <v>224737.95712484236</v>
      </c>
      <c r="H71" s="18">
        <f t="shared" si="3"/>
        <v>4.4496266353640394E-6</v>
      </c>
    </row>
    <row r="72" spans="1:8" ht="12.6" customHeight="1" x14ac:dyDescent="0.25">
      <c r="A72" s="27" t="s">
        <v>140</v>
      </c>
      <c r="B72" s="28" t="s">
        <v>141</v>
      </c>
      <c r="C72" s="29">
        <v>3289180.9999999995</v>
      </c>
      <c r="D72" s="29">
        <v>50805</v>
      </c>
      <c r="E72" s="30">
        <v>10.44</v>
      </c>
      <c r="F72" s="29">
        <v>903975</v>
      </c>
      <c r="G72" s="17">
        <f t="shared" si="2"/>
        <v>315055.65134099615</v>
      </c>
      <c r="H72" s="18">
        <f t="shared" si="3"/>
        <v>3.1740424135977927E-6</v>
      </c>
    </row>
    <row r="73" spans="1:8" ht="12.6" customHeight="1" x14ac:dyDescent="0.25">
      <c r="A73" s="27" t="s">
        <v>142</v>
      </c>
      <c r="B73" s="28" t="s">
        <v>143</v>
      </c>
      <c r="C73" s="29">
        <v>730513</v>
      </c>
      <c r="D73" s="29">
        <v>0</v>
      </c>
      <c r="E73" s="30">
        <v>2.6</v>
      </c>
      <c r="F73" s="29">
        <v>444390</v>
      </c>
      <c r="G73" s="17">
        <f t="shared" si="2"/>
        <v>280966.53846153844</v>
      </c>
      <c r="H73" s="18">
        <f t="shared" si="3"/>
        <v>3.5591426846613271E-6</v>
      </c>
    </row>
    <row r="74" spans="1:8" ht="12.6" customHeight="1" x14ac:dyDescent="0.25">
      <c r="A74" s="27" t="s">
        <v>144</v>
      </c>
      <c r="B74" s="28" t="s">
        <v>145</v>
      </c>
      <c r="C74" s="29">
        <v>884432</v>
      </c>
      <c r="D74" s="29">
        <v>225670</v>
      </c>
      <c r="E74" s="30">
        <v>2.9510000000000001</v>
      </c>
      <c r="F74" s="29">
        <v>231014.43</v>
      </c>
      <c r="G74" s="17">
        <f t="shared" si="2"/>
        <v>299705.86241951882</v>
      </c>
      <c r="H74" s="18">
        <f t="shared" si="3"/>
        <v>3.3366047361470413E-6</v>
      </c>
    </row>
    <row r="75" spans="1:8" ht="12.6" customHeight="1" x14ac:dyDescent="0.25">
      <c r="A75" s="27" t="s">
        <v>146</v>
      </c>
      <c r="B75" s="28" t="s">
        <v>147</v>
      </c>
      <c r="C75" s="29">
        <v>1311496.7999999998</v>
      </c>
      <c r="D75" s="29">
        <v>455480.68</v>
      </c>
      <c r="E75" s="30">
        <v>3.5760000000000001</v>
      </c>
      <c r="F75" s="29">
        <v>356720</v>
      </c>
      <c r="G75" s="17">
        <f t="shared" si="2"/>
        <v>366749.66442953015</v>
      </c>
      <c r="H75" s="18">
        <f t="shared" si="3"/>
        <v>2.7266555282483345E-6</v>
      </c>
    </row>
    <row r="76" spans="1:8" ht="12.6" customHeight="1" x14ac:dyDescent="0.25">
      <c r="A76" s="27" t="s">
        <v>148</v>
      </c>
      <c r="B76" s="28" t="s">
        <v>149</v>
      </c>
      <c r="C76" s="29">
        <v>28772547.510000005</v>
      </c>
      <c r="D76" s="29">
        <v>3738826.69</v>
      </c>
      <c r="E76" s="30">
        <v>90.660000000000011</v>
      </c>
      <c r="F76" s="29">
        <v>9475046.2300000004</v>
      </c>
      <c r="G76" s="17">
        <f t="shared" si="2"/>
        <v>317367.60986101924</v>
      </c>
      <c r="H76" s="18">
        <f t="shared" si="3"/>
        <v>3.1509201598673454E-6</v>
      </c>
    </row>
    <row r="77" spans="1:8" ht="12.6" customHeight="1" x14ac:dyDescent="0.25">
      <c r="A77" s="27" t="s">
        <v>150</v>
      </c>
      <c r="B77" s="28" t="s">
        <v>151</v>
      </c>
      <c r="C77" s="29">
        <v>73519976.829999983</v>
      </c>
      <c r="D77" s="29">
        <v>6520639.7799999993</v>
      </c>
      <c r="E77" s="30">
        <v>440.35200000000026</v>
      </c>
      <c r="F77" s="29">
        <v>42081540.159999996</v>
      </c>
      <c r="G77" s="17">
        <f t="shared" si="2"/>
        <v>166957.29059933856</v>
      </c>
      <c r="H77" s="18">
        <f t="shared" si="3"/>
        <v>5.9895557505169628E-6</v>
      </c>
    </row>
    <row r="78" spans="1:8" ht="12.6" customHeight="1" x14ac:dyDescent="0.25">
      <c r="A78" s="27" t="s">
        <v>152</v>
      </c>
      <c r="B78" s="28" t="s">
        <v>153</v>
      </c>
      <c r="C78" s="29">
        <v>11468618.460000001</v>
      </c>
      <c r="D78" s="29">
        <v>1819587.65</v>
      </c>
      <c r="E78" s="30">
        <v>41.834000000000003</v>
      </c>
      <c r="F78" s="29">
        <v>4442907.1099999994</v>
      </c>
      <c r="G78" s="17">
        <f t="shared" si="2"/>
        <v>274145.87321317586</v>
      </c>
      <c r="H78" s="18">
        <f t="shared" si="3"/>
        <v>3.647693063110236E-6</v>
      </c>
    </row>
    <row r="79" spans="1:8" ht="12.6" customHeight="1" x14ac:dyDescent="0.25">
      <c r="A79" s="27" t="s">
        <v>154</v>
      </c>
      <c r="B79" s="28" t="s">
        <v>155</v>
      </c>
      <c r="C79" s="29">
        <v>3384855</v>
      </c>
      <c r="D79" s="29">
        <v>2508754</v>
      </c>
      <c r="E79" s="30">
        <v>9.1989999999999998</v>
      </c>
      <c r="F79" s="29">
        <v>814020</v>
      </c>
      <c r="G79" s="17">
        <f t="shared" si="2"/>
        <v>367959.01728448743</v>
      </c>
      <c r="H79" s="18">
        <f t="shared" si="3"/>
        <v>2.7176939632569196E-6</v>
      </c>
    </row>
    <row r="80" spans="1:8" ht="12.6" customHeight="1" x14ac:dyDescent="0.25">
      <c r="A80" s="27" t="s">
        <v>156</v>
      </c>
      <c r="B80" s="28" t="s">
        <v>157</v>
      </c>
      <c r="C80" s="29">
        <v>5717082.3899999997</v>
      </c>
      <c r="D80" s="29">
        <v>498102.89999999997</v>
      </c>
      <c r="E80" s="30">
        <v>32.065999999999995</v>
      </c>
      <c r="F80" s="29">
        <v>3349739.35</v>
      </c>
      <c r="G80" s="17">
        <f t="shared" si="2"/>
        <v>178291.09929520366</v>
      </c>
      <c r="H80" s="18">
        <f t="shared" si="3"/>
        <v>5.6088049484975143E-6</v>
      </c>
    </row>
    <row r="81" spans="1:8" ht="12.6" customHeight="1" x14ac:dyDescent="0.25">
      <c r="A81" s="27" t="s">
        <v>158</v>
      </c>
      <c r="B81" s="28" t="s">
        <v>159</v>
      </c>
      <c r="C81" s="29">
        <v>76040268.739999995</v>
      </c>
      <c r="D81" s="29">
        <v>17825856.550000001</v>
      </c>
      <c r="E81" s="30">
        <v>429.99600000000004</v>
      </c>
      <c r="F81" s="29">
        <v>31754925.77</v>
      </c>
      <c r="G81" s="17">
        <f t="shared" si="2"/>
        <v>176839.4792974818</v>
      </c>
      <c r="H81" s="18">
        <f t="shared" si="3"/>
        <v>5.6548458747595961E-6</v>
      </c>
    </row>
    <row r="82" spans="1:8" ht="12.6" customHeight="1" x14ac:dyDescent="0.25">
      <c r="A82" s="27" t="s">
        <v>160</v>
      </c>
      <c r="B82" s="28" t="s">
        <v>161</v>
      </c>
      <c r="C82" s="29">
        <v>76592434.090000033</v>
      </c>
      <c r="D82" s="29">
        <v>21606285.570000008</v>
      </c>
      <c r="E82" s="30">
        <v>221.37900000000013</v>
      </c>
      <c r="F82" s="29">
        <v>23520959.650000002</v>
      </c>
      <c r="G82" s="17">
        <f t="shared" si="2"/>
        <v>345978.76984718506</v>
      </c>
      <c r="H82" s="18">
        <f t="shared" si="3"/>
        <v>2.8903507589257246E-6</v>
      </c>
    </row>
    <row r="83" spans="1:8" ht="12.6" customHeight="1" x14ac:dyDescent="0.25">
      <c r="A83" s="27" t="s">
        <v>162</v>
      </c>
      <c r="B83" s="28" t="s">
        <v>163</v>
      </c>
      <c r="C83" s="29">
        <v>1499932.52</v>
      </c>
      <c r="D83" s="29">
        <v>512936.66000000003</v>
      </c>
      <c r="E83" s="30">
        <v>3.7170000000000001</v>
      </c>
      <c r="F83" s="29">
        <v>302521</v>
      </c>
      <c r="G83" s="17">
        <f t="shared" si="2"/>
        <v>403533.09658326604</v>
      </c>
      <c r="H83" s="18">
        <f t="shared" si="3"/>
        <v>2.4781114819752027E-6</v>
      </c>
    </row>
    <row r="84" spans="1:8" ht="12.6" customHeight="1" x14ac:dyDescent="0.25">
      <c r="A84" s="27" t="s">
        <v>164</v>
      </c>
      <c r="B84" s="28" t="s">
        <v>165</v>
      </c>
      <c r="C84" s="29">
        <v>455024</v>
      </c>
      <c r="D84" s="29">
        <v>0</v>
      </c>
      <c r="E84" s="30">
        <v>0.88800000000000001</v>
      </c>
      <c r="F84" s="29">
        <v>231750</v>
      </c>
      <c r="G84" s="17">
        <f t="shared" si="2"/>
        <v>512414.41441441438</v>
      </c>
      <c r="H84" s="18">
        <f t="shared" si="3"/>
        <v>1.9515454129892052E-6</v>
      </c>
    </row>
    <row r="85" spans="1:8" ht="12.6" customHeight="1" x14ac:dyDescent="0.25">
      <c r="A85" s="27" t="s">
        <v>166</v>
      </c>
      <c r="B85" s="28" t="s">
        <v>167</v>
      </c>
      <c r="C85" s="29">
        <v>264576.32</v>
      </c>
      <c r="D85" s="29">
        <v>88768.88</v>
      </c>
      <c r="E85" s="30">
        <v>0.47499999999999998</v>
      </c>
      <c r="F85" s="29">
        <v>61900</v>
      </c>
      <c r="G85" s="17">
        <f t="shared" si="2"/>
        <v>557002.7789473685</v>
      </c>
      <c r="H85" s="18">
        <f t="shared" si="3"/>
        <v>1.7953231793381962E-6</v>
      </c>
    </row>
    <row r="86" spans="1:8" ht="12.6" customHeight="1" x14ac:dyDescent="0.25">
      <c r="A86" s="27" t="s">
        <v>168</v>
      </c>
      <c r="B86" s="28" t="s">
        <v>169</v>
      </c>
      <c r="C86" s="29">
        <v>456177</v>
      </c>
      <c r="D86" s="29">
        <v>0</v>
      </c>
      <c r="E86" s="30">
        <v>1.448</v>
      </c>
      <c r="F86" s="29">
        <v>263853</v>
      </c>
      <c r="G86" s="17">
        <f t="shared" si="2"/>
        <v>315039.36464088398</v>
      </c>
      <c r="H86" s="18">
        <f t="shared" si="3"/>
        <v>3.1742065031774945E-6</v>
      </c>
    </row>
    <row r="87" spans="1:8" ht="12.6" customHeight="1" x14ac:dyDescent="0.25">
      <c r="A87" s="27" t="s">
        <v>170</v>
      </c>
      <c r="B87" s="28" t="s">
        <v>171</v>
      </c>
      <c r="C87" s="29">
        <v>167545.53</v>
      </c>
      <c r="D87" s="29">
        <v>0</v>
      </c>
      <c r="E87" s="30">
        <v>0.94599999999999995</v>
      </c>
      <c r="F87" s="29">
        <v>51318</v>
      </c>
      <c r="G87" s="17">
        <f t="shared" si="2"/>
        <v>177109.43974630022</v>
      </c>
      <c r="H87" s="18">
        <f t="shared" si="3"/>
        <v>5.646226431704862E-6</v>
      </c>
    </row>
    <row r="88" spans="1:8" ht="12.6" customHeight="1" x14ac:dyDescent="0.25">
      <c r="A88" s="27" t="s">
        <v>172</v>
      </c>
      <c r="B88" s="28" t="s">
        <v>173</v>
      </c>
      <c r="C88" s="29">
        <v>393091</v>
      </c>
      <c r="D88" s="29">
        <v>63995</v>
      </c>
      <c r="E88" s="30">
        <v>1.214</v>
      </c>
      <c r="F88" s="29">
        <v>119201</v>
      </c>
      <c r="G88" s="17">
        <f t="shared" si="2"/>
        <v>323798.18780889624</v>
      </c>
      <c r="H88" s="18">
        <f t="shared" si="3"/>
        <v>3.0883434115764544E-6</v>
      </c>
    </row>
    <row r="89" spans="1:8" ht="12.6" customHeight="1" x14ac:dyDescent="0.25">
      <c r="A89" s="27" t="s">
        <v>174</v>
      </c>
      <c r="B89" s="28" t="s">
        <v>175</v>
      </c>
      <c r="C89" s="29">
        <v>7216665</v>
      </c>
      <c r="D89" s="29">
        <v>49019</v>
      </c>
      <c r="E89" s="30">
        <v>18.536999999999999</v>
      </c>
      <c r="F89" s="29">
        <v>1892943</v>
      </c>
      <c r="G89" s="17">
        <f t="shared" si="2"/>
        <v>389311.37724550901</v>
      </c>
      <c r="H89" s="18">
        <f t="shared" si="3"/>
        <v>2.5686380066138582E-6</v>
      </c>
    </row>
    <row r="90" spans="1:8" ht="12.6" customHeight="1" x14ac:dyDescent="0.25">
      <c r="A90" s="27" t="s">
        <v>176</v>
      </c>
      <c r="B90" s="28" t="s">
        <v>177</v>
      </c>
      <c r="C90" s="29">
        <v>299902</v>
      </c>
      <c r="D90" s="29">
        <v>5335</v>
      </c>
      <c r="E90" s="30">
        <v>0.44600000000000001</v>
      </c>
      <c r="F90" s="29">
        <v>132658</v>
      </c>
      <c r="G90" s="17">
        <f t="shared" si="2"/>
        <v>672426.00896860985</v>
      </c>
      <c r="H90" s="18">
        <f t="shared" si="3"/>
        <v>1.4871524698068035E-6</v>
      </c>
    </row>
    <row r="91" spans="1:8" ht="12.6" customHeight="1" x14ac:dyDescent="0.25">
      <c r="A91" s="27" t="s">
        <v>178</v>
      </c>
      <c r="B91" s="28" t="s">
        <v>179</v>
      </c>
      <c r="C91" s="29">
        <v>209285</v>
      </c>
      <c r="D91" s="29">
        <v>0</v>
      </c>
      <c r="E91" s="30">
        <v>1.3380000000000001</v>
      </c>
      <c r="F91" s="29">
        <v>150221.14000000001</v>
      </c>
      <c r="G91" s="17">
        <f t="shared" si="2"/>
        <v>156416.29297458893</v>
      </c>
      <c r="H91" s="18">
        <f t="shared" si="3"/>
        <v>6.3931958812146117E-6</v>
      </c>
    </row>
    <row r="92" spans="1:8" ht="12.6" customHeight="1" x14ac:dyDescent="0.25">
      <c r="A92" s="27" t="s">
        <v>180</v>
      </c>
      <c r="B92" s="28" t="s">
        <v>181</v>
      </c>
      <c r="C92" s="29">
        <v>153585</v>
      </c>
      <c r="D92" s="29">
        <v>0</v>
      </c>
      <c r="E92" s="30">
        <v>1.0449999999999999</v>
      </c>
      <c r="F92" s="29">
        <v>153585</v>
      </c>
      <c r="G92" s="17">
        <f t="shared" si="2"/>
        <v>146971.29186602871</v>
      </c>
      <c r="H92" s="18">
        <f t="shared" si="3"/>
        <v>6.804049874662239E-6</v>
      </c>
    </row>
    <row r="93" spans="1:8" ht="12.6" customHeight="1" x14ac:dyDescent="0.25">
      <c r="A93" s="27" t="s">
        <v>182</v>
      </c>
      <c r="B93" s="28" t="s">
        <v>183</v>
      </c>
      <c r="C93" s="29">
        <v>524566</v>
      </c>
      <c r="D93" s="29">
        <v>45999</v>
      </c>
      <c r="E93" s="30">
        <v>1.43</v>
      </c>
      <c r="F93" s="29">
        <v>131625</v>
      </c>
      <c r="G93" s="17">
        <f t="shared" si="2"/>
        <v>366829.37062937062</v>
      </c>
      <c r="H93" s="18">
        <f t="shared" si="3"/>
        <v>2.7260630692801284E-6</v>
      </c>
    </row>
    <row r="94" spans="1:8" ht="12.6" customHeight="1" x14ac:dyDescent="0.25">
      <c r="A94" s="27" t="s">
        <v>184</v>
      </c>
      <c r="B94" s="28" t="s">
        <v>185</v>
      </c>
      <c r="C94" s="29">
        <v>1131740</v>
      </c>
      <c r="D94" s="29">
        <v>639692</v>
      </c>
      <c r="E94" s="30">
        <v>0.85499999999999998</v>
      </c>
      <c r="F94" s="29">
        <v>133893</v>
      </c>
      <c r="G94" s="17">
        <f t="shared" si="2"/>
        <v>1323672.5146198831</v>
      </c>
      <c r="H94" s="18">
        <f t="shared" si="3"/>
        <v>7.5547387209076285E-7</v>
      </c>
    </row>
    <row r="95" spans="1:8" ht="12.6" customHeight="1" x14ac:dyDescent="0.25">
      <c r="A95" s="27" t="s">
        <v>186</v>
      </c>
      <c r="B95" s="28" t="s">
        <v>187</v>
      </c>
      <c r="C95" s="29">
        <v>743080</v>
      </c>
      <c r="D95" s="29">
        <v>56350</v>
      </c>
      <c r="E95" s="30">
        <v>2.1029999999999998</v>
      </c>
      <c r="F95" s="29">
        <v>197200</v>
      </c>
      <c r="G95" s="17">
        <f t="shared" si="2"/>
        <v>353342.84355682362</v>
      </c>
      <c r="H95" s="18">
        <f t="shared" si="3"/>
        <v>2.8301125047101252E-6</v>
      </c>
    </row>
    <row r="96" spans="1:8" ht="12.6" customHeight="1" x14ac:dyDescent="0.25">
      <c r="A96" s="27" t="s">
        <v>188</v>
      </c>
      <c r="B96" s="28" t="s">
        <v>189</v>
      </c>
      <c r="C96" s="29">
        <v>357903</v>
      </c>
      <c r="D96" s="29">
        <v>0</v>
      </c>
      <c r="E96" s="30">
        <v>4.8079999999999998</v>
      </c>
      <c r="F96" s="29">
        <v>357903</v>
      </c>
      <c r="G96" s="17">
        <f t="shared" si="2"/>
        <v>74439.059900166394</v>
      </c>
      <c r="H96" s="18">
        <f t="shared" si="3"/>
        <v>1.3433807484150733E-5</v>
      </c>
    </row>
    <row r="97" spans="1:8" ht="12.6" customHeight="1" x14ac:dyDescent="0.25">
      <c r="A97" s="27" t="s">
        <v>190</v>
      </c>
      <c r="B97" s="28" t="s">
        <v>191</v>
      </c>
      <c r="C97" s="29">
        <v>279245</v>
      </c>
      <c r="D97" s="29">
        <v>6670</v>
      </c>
      <c r="E97" s="30">
        <v>6.3559999999999999</v>
      </c>
      <c r="F97" s="29">
        <v>149269</v>
      </c>
      <c r="G97" s="17">
        <f t="shared" si="2"/>
        <v>43934.078036500941</v>
      </c>
      <c r="H97" s="18">
        <f t="shared" si="3"/>
        <v>2.2761374420311912E-5</v>
      </c>
    </row>
    <row r="98" spans="1:8" ht="12.6" customHeight="1" x14ac:dyDescent="0.25">
      <c r="A98" s="27" t="s">
        <v>192</v>
      </c>
      <c r="B98" s="28" t="s">
        <v>193</v>
      </c>
      <c r="C98" s="29">
        <v>2765778</v>
      </c>
      <c r="D98" s="29">
        <v>43113</v>
      </c>
      <c r="E98" s="30">
        <v>23.298999999999999</v>
      </c>
      <c r="F98" s="29">
        <v>1325177</v>
      </c>
      <c r="G98" s="17">
        <f t="shared" si="2"/>
        <v>118708.01321945149</v>
      </c>
      <c r="H98" s="18">
        <f t="shared" si="3"/>
        <v>8.4240311406049222E-6</v>
      </c>
    </row>
    <row r="99" spans="1:8" ht="12.6" customHeight="1" x14ac:dyDescent="0.25">
      <c r="A99" s="27" t="s">
        <v>194</v>
      </c>
      <c r="B99" s="28" t="s">
        <v>195</v>
      </c>
      <c r="C99" s="29">
        <v>499968</v>
      </c>
      <c r="D99" s="29">
        <v>68039</v>
      </c>
      <c r="E99" s="30">
        <v>1.5920000000000001</v>
      </c>
      <c r="F99" s="29">
        <v>116655</v>
      </c>
      <c r="G99" s="17">
        <f t="shared" si="2"/>
        <v>314050.25125628139</v>
      </c>
      <c r="H99" s="18">
        <f t="shared" si="3"/>
        <v>3.1842037890424991E-6</v>
      </c>
    </row>
    <row r="100" spans="1:8" ht="12.6" customHeight="1" x14ac:dyDescent="0.25">
      <c r="A100" s="27" t="s">
        <v>196</v>
      </c>
      <c r="B100" s="28" t="s">
        <v>197</v>
      </c>
      <c r="C100" s="29">
        <v>50288.45</v>
      </c>
      <c r="D100" s="29">
        <v>8378.69</v>
      </c>
      <c r="E100" s="30">
        <v>0.56999999999999995</v>
      </c>
      <c r="F100" s="29">
        <v>23145</v>
      </c>
      <c r="G100" s="17">
        <f t="shared" si="2"/>
        <v>88225.350877192992</v>
      </c>
      <c r="H100" s="18">
        <f t="shared" si="3"/>
        <v>1.1334610631268213E-5</v>
      </c>
    </row>
    <row r="101" spans="1:8" ht="12.6" customHeight="1" x14ac:dyDescent="0.25">
      <c r="A101" s="27" t="s">
        <v>198</v>
      </c>
      <c r="B101" s="28" t="s">
        <v>199</v>
      </c>
      <c r="C101" s="29">
        <v>542770.63</v>
      </c>
      <c r="D101" s="29">
        <v>45777.74</v>
      </c>
      <c r="E101" s="30">
        <v>2.0460000000000003</v>
      </c>
      <c r="F101" s="29">
        <v>213441</v>
      </c>
      <c r="G101" s="17">
        <f t="shared" si="2"/>
        <v>265283.78787878784</v>
      </c>
      <c r="H101" s="18">
        <f t="shared" si="3"/>
        <v>3.769548105430834E-6</v>
      </c>
    </row>
    <row r="102" spans="1:8" ht="12.6" customHeight="1" x14ac:dyDescent="0.25">
      <c r="A102" s="27" t="s">
        <v>200</v>
      </c>
      <c r="B102" s="28" t="s">
        <v>201</v>
      </c>
      <c r="C102" s="29">
        <v>4919076.54</v>
      </c>
      <c r="D102" s="29">
        <v>926957.28</v>
      </c>
      <c r="E102" s="30">
        <v>20.789999999999996</v>
      </c>
      <c r="F102" s="29">
        <v>1617189.49</v>
      </c>
      <c r="G102" s="17">
        <f t="shared" si="2"/>
        <v>236607.81818181823</v>
      </c>
      <c r="H102" s="18">
        <f t="shared" si="3"/>
        <v>4.2264030313299409E-6</v>
      </c>
    </row>
    <row r="103" spans="1:8" ht="12.6" customHeight="1" x14ac:dyDescent="0.25">
      <c r="A103" s="27" t="s">
        <v>202</v>
      </c>
      <c r="B103" s="28" t="s">
        <v>203</v>
      </c>
      <c r="C103" s="29">
        <v>1867536</v>
      </c>
      <c r="D103" s="29">
        <v>258622</v>
      </c>
      <c r="E103" s="30">
        <v>6.2410000000000005</v>
      </c>
      <c r="F103" s="29">
        <v>1000375</v>
      </c>
      <c r="G103" s="17">
        <f t="shared" si="2"/>
        <v>299236.66079153982</v>
      </c>
      <c r="H103" s="18">
        <f t="shared" si="3"/>
        <v>3.3418365161367711E-6</v>
      </c>
    </row>
    <row r="104" spans="1:8" ht="12.6" customHeight="1" x14ac:dyDescent="0.25">
      <c r="A104" s="27" t="s">
        <v>204</v>
      </c>
      <c r="B104" s="28" t="s">
        <v>205</v>
      </c>
      <c r="C104" s="29">
        <v>11051932.52</v>
      </c>
      <c r="D104" s="29">
        <v>1908845.74</v>
      </c>
      <c r="E104" s="30">
        <v>48.180999999999997</v>
      </c>
      <c r="F104" s="29">
        <v>3998338.77</v>
      </c>
      <c r="G104" s="17">
        <f t="shared" si="2"/>
        <v>229383.62674083145</v>
      </c>
      <c r="H104" s="18">
        <f t="shared" si="3"/>
        <v>4.3595090643930209E-6</v>
      </c>
    </row>
    <row r="105" spans="1:8" ht="12.6" customHeight="1" x14ac:dyDescent="0.25">
      <c r="A105" s="27" t="s">
        <v>206</v>
      </c>
      <c r="B105" s="28" t="s">
        <v>207</v>
      </c>
      <c r="C105" s="29">
        <v>166356.68</v>
      </c>
      <c r="D105" s="29">
        <v>0</v>
      </c>
      <c r="E105" s="30">
        <v>0.81</v>
      </c>
      <c r="F105" s="29">
        <v>80523</v>
      </c>
      <c r="G105" s="17">
        <f t="shared" si="2"/>
        <v>205378.61728395059</v>
      </c>
      <c r="H105" s="18">
        <f t="shared" si="3"/>
        <v>4.8690560547373275E-6</v>
      </c>
    </row>
    <row r="106" spans="1:8" ht="12.6" customHeight="1" x14ac:dyDescent="0.25">
      <c r="A106" s="27" t="s">
        <v>208</v>
      </c>
      <c r="B106" s="28" t="s">
        <v>209</v>
      </c>
      <c r="C106" s="29">
        <v>835452</v>
      </c>
      <c r="D106" s="29">
        <v>3096.97</v>
      </c>
      <c r="E106" s="30">
        <v>4.4089999999999998</v>
      </c>
      <c r="F106" s="29">
        <v>607777</v>
      </c>
      <c r="G106" s="17">
        <f t="shared" si="2"/>
        <v>189487.86572919029</v>
      </c>
      <c r="H106" s="18">
        <f t="shared" si="3"/>
        <v>5.2773827820150044E-6</v>
      </c>
    </row>
    <row r="107" spans="1:8" ht="12.6" customHeight="1" x14ac:dyDescent="0.25">
      <c r="A107" s="27" t="s">
        <v>210</v>
      </c>
      <c r="B107" s="28" t="s">
        <v>211</v>
      </c>
      <c r="C107" s="29">
        <v>20215162</v>
      </c>
      <c r="D107" s="29">
        <v>590906</v>
      </c>
      <c r="E107" s="30">
        <v>34.274000000000001</v>
      </c>
      <c r="F107" s="29">
        <v>3402900</v>
      </c>
      <c r="G107" s="17">
        <f t="shared" si="2"/>
        <v>589810.410223493</v>
      </c>
      <c r="H107" s="18">
        <f t="shared" si="3"/>
        <v>1.6954600710100666E-6</v>
      </c>
    </row>
    <row r="108" spans="1:8" ht="12.6" customHeight="1" x14ac:dyDescent="0.25">
      <c r="A108" s="27" t="s">
        <v>212</v>
      </c>
      <c r="B108" s="28" t="s">
        <v>213</v>
      </c>
      <c r="C108" s="29">
        <v>1913838</v>
      </c>
      <c r="D108" s="29">
        <v>44756</v>
      </c>
      <c r="E108" s="30">
        <v>7.4590000000000005</v>
      </c>
      <c r="F108" s="29">
        <v>1197961</v>
      </c>
      <c r="G108" s="17">
        <f t="shared" si="2"/>
        <v>256581.04303525941</v>
      </c>
      <c r="H108" s="18">
        <f t="shared" si="3"/>
        <v>3.8974040645028475E-6</v>
      </c>
    </row>
    <row r="109" spans="1:8" ht="12.6" customHeight="1" x14ac:dyDescent="0.25">
      <c r="A109" s="27" t="s">
        <v>214</v>
      </c>
      <c r="B109" s="28" t="s">
        <v>215</v>
      </c>
      <c r="C109" s="29">
        <v>449779</v>
      </c>
      <c r="D109" s="29">
        <v>0</v>
      </c>
      <c r="E109" s="30">
        <v>1.7649999999999999</v>
      </c>
      <c r="F109" s="29">
        <v>177738</v>
      </c>
      <c r="G109" s="17">
        <f t="shared" si="2"/>
        <v>254832.29461756375</v>
      </c>
      <c r="H109" s="18">
        <f t="shared" si="3"/>
        <v>3.9241494156018843E-6</v>
      </c>
    </row>
    <row r="110" spans="1:8" ht="12.6" customHeight="1" x14ac:dyDescent="0.25">
      <c r="A110" s="27" t="s">
        <v>216</v>
      </c>
      <c r="B110" s="28" t="s">
        <v>217</v>
      </c>
      <c r="C110" s="29">
        <v>164483</v>
      </c>
      <c r="D110" s="29">
        <v>22649</v>
      </c>
      <c r="E110" s="30">
        <v>0.74</v>
      </c>
      <c r="F110" s="29">
        <v>56222</v>
      </c>
      <c r="G110" s="17">
        <f t="shared" si="2"/>
        <v>222274.32432432432</v>
      </c>
      <c r="H110" s="18">
        <f t="shared" si="3"/>
        <v>4.4989451797450196E-6</v>
      </c>
    </row>
    <row r="111" spans="1:8" ht="12.6" customHeight="1" x14ac:dyDescent="0.25">
      <c r="A111" s="27" t="s">
        <v>218</v>
      </c>
      <c r="B111" s="28" t="s">
        <v>219</v>
      </c>
      <c r="C111" s="29">
        <v>898573</v>
      </c>
      <c r="D111" s="29">
        <v>0</v>
      </c>
      <c r="E111" s="30">
        <v>1.5149999999999999</v>
      </c>
      <c r="F111" s="29">
        <v>104752</v>
      </c>
      <c r="G111" s="17">
        <f t="shared" si="2"/>
        <v>593117.49174917501</v>
      </c>
      <c r="H111" s="18">
        <f t="shared" si="3"/>
        <v>1.6860065904495238E-6</v>
      </c>
    </row>
    <row r="112" spans="1:8" ht="12.6" customHeight="1" x14ac:dyDescent="0.25">
      <c r="A112" s="27" t="s">
        <v>220</v>
      </c>
      <c r="B112" s="28" t="s">
        <v>221</v>
      </c>
      <c r="C112" s="29">
        <v>149862</v>
      </c>
      <c r="D112" s="29">
        <v>47956</v>
      </c>
      <c r="E112" s="30">
        <v>0.34599999999999997</v>
      </c>
      <c r="F112" s="29">
        <v>45135</v>
      </c>
      <c r="G112" s="17">
        <f t="shared" si="2"/>
        <v>433127.16763005784</v>
      </c>
      <c r="H112" s="18">
        <f t="shared" si="3"/>
        <v>2.3087907541604941E-6</v>
      </c>
    </row>
    <row r="113" spans="1:8" ht="12.6" customHeight="1" x14ac:dyDescent="0.25">
      <c r="A113" s="27" t="s">
        <v>222</v>
      </c>
      <c r="B113" s="28" t="s">
        <v>223</v>
      </c>
      <c r="C113" s="29">
        <v>23288953.27</v>
      </c>
      <c r="D113" s="29">
        <v>793728</v>
      </c>
      <c r="E113" s="30">
        <v>58</v>
      </c>
      <c r="F113" s="29">
        <v>6334847</v>
      </c>
      <c r="G113" s="17">
        <f t="shared" si="2"/>
        <v>401533.67706896551</v>
      </c>
      <c r="H113" s="18">
        <f t="shared" si="3"/>
        <v>2.4904511305243389E-6</v>
      </c>
    </row>
    <row r="114" spans="1:8" ht="12.6" customHeight="1" x14ac:dyDescent="0.25">
      <c r="A114" s="27" t="s">
        <v>224</v>
      </c>
      <c r="B114" s="28" t="s">
        <v>225</v>
      </c>
      <c r="C114" s="29">
        <v>5147757.25</v>
      </c>
      <c r="D114" s="29">
        <v>528537.82000000007</v>
      </c>
      <c r="E114" s="30">
        <v>24.946000000000002</v>
      </c>
      <c r="F114" s="29">
        <v>1750641</v>
      </c>
      <c r="G114" s="17">
        <f t="shared" si="2"/>
        <v>206356.01900104224</v>
      </c>
      <c r="H114" s="18">
        <f t="shared" si="3"/>
        <v>4.8459938548967129E-6</v>
      </c>
    </row>
    <row r="115" spans="1:8" ht="12.6" customHeight="1" x14ac:dyDescent="0.25">
      <c r="A115" s="27" t="s">
        <v>226</v>
      </c>
      <c r="B115" s="28" t="s">
        <v>227</v>
      </c>
      <c r="C115" s="29">
        <v>7813138.2700000005</v>
      </c>
      <c r="D115" s="29">
        <v>391211.09000000008</v>
      </c>
      <c r="E115" s="30">
        <v>36.499000000000009</v>
      </c>
      <c r="F115" s="29">
        <v>3998167</v>
      </c>
      <c r="G115" s="17">
        <f t="shared" si="2"/>
        <v>214064.44751911008</v>
      </c>
      <c r="H115" s="18">
        <f t="shared" si="3"/>
        <v>4.671490345965682E-6</v>
      </c>
    </row>
    <row r="116" spans="1:8" ht="12.6" customHeight="1" x14ac:dyDescent="0.25">
      <c r="A116" s="27" t="s">
        <v>228</v>
      </c>
      <c r="B116" s="28" t="s">
        <v>229</v>
      </c>
      <c r="C116" s="29">
        <v>18272384.500000004</v>
      </c>
      <c r="D116" s="29">
        <v>1807769</v>
      </c>
      <c r="E116" s="30">
        <v>53.271999999999998</v>
      </c>
      <c r="F116" s="29">
        <v>12407334.859999999</v>
      </c>
      <c r="G116" s="17">
        <f t="shared" si="2"/>
        <v>343001.66128547839</v>
      </c>
      <c r="H116" s="18">
        <f t="shared" si="3"/>
        <v>2.9154377744185487E-6</v>
      </c>
    </row>
    <row r="117" spans="1:8" ht="12.6" customHeight="1" x14ac:dyDescent="0.25">
      <c r="A117" s="27" t="s">
        <v>230</v>
      </c>
      <c r="B117" s="28" t="s">
        <v>231</v>
      </c>
      <c r="C117" s="29">
        <v>32805530.369999994</v>
      </c>
      <c r="D117" s="29">
        <v>3712972.9000000004</v>
      </c>
      <c r="E117" s="30">
        <v>151.35499999999996</v>
      </c>
      <c r="F117" s="29">
        <v>20643250</v>
      </c>
      <c r="G117" s="17">
        <f t="shared" si="2"/>
        <v>216745.60054177267</v>
      </c>
      <c r="H117" s="18">
        <f t="shared" si="3"/>
        <v>4.6137037960651633E-6</v>
      </c>
    </row>
    <row r="118" spans="1:8" ht="12.6" customHeight="1" x14ac:dyDescent="0.25">
      <c r="A118" s="27" t="s">
        <v>232</v>
      </c>
      <c r="B118" s="28" t="s">
        <v>233</v>
      </c>
      <c r="C118" s="29">
        <v>165763</v>
      </c>
      <c r="D118" s="29">
        <v>0</v>
      </c>
      <c r="E118" s="30">
        <v>0.69</v>
      </c>
      <c r="F118" s="29">
        <v>28800</v>
      </c>
      <c r="G118" s="17">
        <f t="shared" si="2"/>
        <v>240236.23188405798</v>
      </c>
      <c r="H118" s="18">
        <f t="shared" si="3"/>
        <v>4.1625694515663923E-6</v>
      </c>
    </row>
    <row r="119" spans="1:8" ht="12.6" customHeight="1" x14ac:dyDescent="0.25">
      <c r="A119" s="27" t="s">
        <v>234</v>
      </c>
      <c r="B119" s="28" t="s">
        <v>235</v>
      </c>
      <c r="C119" s="29">
        <v>399994</v>
      </c>
      <c r="D119" s="29">
        <v>211058</v>
      </c>
      <c r="E119" s="30">
        <v>1.1520000000000001</v>
      </c>
      <c r="F119" s="29">
        <v>127630</v>
      </c>
      <c r="G119" s="17">
        <f t="shared" si="2"/>
        <v>347217.01388888888</v>
      </c>
      <c r="H119" s="18">
        <f t="shared" si="3"/>
        <v>2.8800432006480102E-6</v>
      </c>
    </row>
    <row r="120" spans="1:8" ht="12.6" customHeight="1" x14ac:dyDescent="0.25">
      <c r="A120" s="27" t="s">
        <v>236</v>
      </c>
      <c r="B120" s="28" t="s">
        <v>237</v>
      </c>
      <c r="C120" s="29">
        <v>50000</v>
      </c>
      <c r="D120" s="29">
        <v>0</v>
      </c>
      <c r="E120" s="30">
        <v>0.41199999999999998</v>
      </c>
      <c r="F120" s="29">
        <v>30000</v>
      </c>
      <c r="G120" s="17">
        <f t="shared" si="2"/>
        <v>121359.22330097089</v>
      </c>
      <c r="H120" s="18">
        <f t="shared" si="3"/>
        <v>8.239999999999999E-6</v>
      </c>
    </row>
    <row r="121" spans="1:8" ht="12.6" customHeight="1" x14ac:dyDescent="0.25">
      <c r="A121" s="27" t="s">
        <v>238</v>
      </c>
      <c r="B121" s="28" t="s">
        <v>239</v>
      </c>
      <c r="C121" s="29">
        <v>20000</v>
      </c>
      <c r="D121" s="29">
        <v>1</v>
      </c>
      <c r="E121" s="30">
        <v>0.54500000000000004</v>
      </c>
      <c r="F121" s="29">
        <v>12157.64</v>
      </c>
      <c r="G121" s="17">
        <f t="shared" si="2"/>
        <v>36697.247706422015</v>
      </c>
      <c r="H121" s="18">
        <f t="shared" si="3"/>
        <v>2.7250000000000002E-5</v>
      </c>
    </row>
    <row r="122" spans="1:8" ht="12.6" customHeight="1" x14ac:dyDescent="0.25">
      <c r="A122" s="27" t="s">
        <v>240</v>
      </c>
      <c r="B122" s="28" t="s">
        <v>241</v>
      </c>
      <c r="C122" s="29">
        <v>3618837</v>
      </c>
      <c r="D122" s="29">
        <v>474997</v>
      </c>
      <c r="E122" s="30">
        <v>21.947999999999997</v>
      </c>
      <c r="F122" s="29">
        <v>1733902</v>
      </c>
      <c r="G122" s="17">
        <f t="shared" si="2"/>
        <v>164882.31273920176</v>
      </c>
      <c r="H122" s="18">
        <f t="shared" si="3"/>
        <v>6.0649319104452607E-6</v>
      </c>
    </row>
    <row r="123" spans="1:8" ht="12.6" customHeight="1" x14ac:dyDescent="0.25">
      <c r="A123" s="27" t="s">
        <v>242</v>
      </c>
      <c r="B123" s="28" t="s">
        <v>243</v>
      </c>
      <c r="C123" s="29">
        <v>8614480.4199999999</v>
      </c>
      <c r="D123" s="29">
        <v>565833.01</v>
      </c>
      <c r="E123" s="30">
        <v>28.877999999999997</v>
      </c>
      <c r="F123" s="29">
        <v>3418375.8499999996</v>
      </c>
      <c r="G123" s="17">
        <f t="shared" si="2"/>
        <v>298305.9914121477</v>
      </c>
      <c r="H123" s="18">
        <f t="shared" si="3"/>
        <v>3.3522625384294503E-6</v>
      </c>
    </row>
    <row r="124" spans="1:8" ht="12.6" customHeight="1" x14ac:dyDescent="0.25">
      <c r="A124" s="27" t="s">
        <v>244</v>
      </c>
      <c r="B124" s="28" t="s">
        <v>245</v>
      </c>
      <c r="C124" s="29">
        <v>2964496.8499999996</v>
      </c>
      <c r="D124" s="29">
        <v>255655</v>
      </c>
      <c r="E124" s="30">
        <v>23.477999999999994</v>
      </c>
      <c r="F124" s="29">
        <v>1793202</v>
      </c>
      <c r="G124" s="17">
        <f t="shared" si="2"/>
        <v>126267.00954084676</v>
      </c>
      <c r="H124" s="18">
        <f t="shared" si="3"/>
        <v>7.919725062281648E-6</v>
      </c>
    </row>
    <row r="125" spans="1:8" ht="12.6" customHeight="1" x14ac:dyDescent="0.25">
      <c r="A125" s="27" t="s">
        <v>246</v>
      </c>
      <c r="B125" s="28" t="s">
        <v>247</v>
      </c>
      <c r="C125" s="29">
        <v>2041501</v>
      </c>
      <c r="D125" s="29">
        <v>350732</v>
      </c>
      <c r="E125" s="30">
        <v>4.3529999999999998</v>
      </c>
      <c r="F125" s="29">
        <v>570399</v>
      </c>
      <c r="G125" s="17">
        <f t="shared" si="2"/>
        <v>468987.13530898234</v>
      </c>
      <c r="H125" s="18">
        <f t="shared" si="3"/>
        <v>2.1322546498875093E-6</v>
      </c>
    </row>
    <row r="126" spans="1:8" ht="12.6" customHeight="1" x14ac:dyDescent="0.25">
      <c r="A126" s="27" t="s">
        <v>248</v>
      </c>
      <c r="B126" s="28" t="s">
        <v>249</v>
      </c>
      <c r="C126" s="29">
        <v>773992.95999999996</v>
      </c>
      <c r="D126" s="29">
        <v>180722.18</v>
      </c>
      <c r="E126" s="30">
        <v>3.5249999999999995</v>
      </c>
      <c r="F126" s="29">
        <v>208719.89</v>
      </c>
      <c r="G126" s="17">
        <f t="shared" si="2"/>
        <v>219572.47092198583</v>
      </c>
      <c r="H126" s="18">
        <f t="shared" si="3"/>
        <v>4.5543049900608909E-6</v>
      </c>
    </row>
    <row r="127" spans="1:8" ht="12.6" customHeight="1" x14ac:dyDescent="0.25">
      <c r="A127" s="27" t="s">
        <v>250</v>
      </c>
      <c r="B127" s="28" t="s">
        <v>251</v>
      </c>
      <c r="C127" s="29">
        <v>47872</v>
      </c>
      <c r="D127" s="29">
        <v>0</v>
      </c>
      <c r="E127" s="30">
        <v>0.874</v>
      </c>
      <c r="F127" s="29">
        <v>45625</v>
      </c>
      <c r="G127" s="17">
        <f t="shared" si="2"/>
        <v>54773.45537757437</v>
      </c>
      <c r="H127" s="18">
        <f t="shared" si="3"/>
        <v>1.8257018716577541E-5</v>
      </c>
    </row>
    <row r="128" spans="1:8" ht="12.6" customHeight="1" x14ac:dyDescent="0.25">
      <c r="A128" s="27" t="s">
        <v>252</v>
      </c>
      <c r="B128" s="28" t="s">
        <v>253</v>
      </c>
      <c r="C128" s="29">
        <v>68056</v>
      </c>
      <c r="D128" s="29">
        <v>10599</v>
      </c>
      <c r="E128" s="30">
        <v>0.95199999999999996</v>
      </c>
      <c r="F128" s="29">
        <v>48672</v>
      </c>
      <c r="G128" s="17">
        <f t="shared" si="2"/>
        <v>71487.394957983197</v>
      </c>
      <c r="H128" s="18">
        <f t="shared" si="3"/>
        <v>1.3988480075232161E-5</v>
      </c>
    </row>
    <row r="129" spans="1:8" ht="12.6" customHeight="1" x14ac:dyDescent="0.25">
      <c r="A129" s="27" t="s">
        <v>254</v>
      </c>
      <c r="B129" s="28" t="s">
        <v>255</v>
      </c>
      <c r="C129" s="29">
        <v>627414</v>
      </c>
      <c r="D129" s="29">
        <v>20183</v>
      </c>
      <c r="E129" s="30">
        <v>2.363</v>
      </c>
      <c r="F129" s="29">
        <v>164158</v>
      </c>
      <c r="G129" s="17">
        <f t="shared" si="2"/>
        <v>265515.86965721543</v>
      </c>
      <c r="H129" s="18">
        <f t="shared" si="3"/>
        <v>3.7662532235493628E-6</v>
      </c>
    </row>
    <row r="130" spans="1:8" ht="12.6" customHeight="1" x14ac:dyDescent="0.25">
      <c r="A130" s="27" t="s">
        <v>256</v>
      </c>
      <c r="B130" s="28" t="s">
        <v>257</v>
      </c>
      <c r="C130" s="29">
        <v>53140</v>
      </c>
      <c r="D130" s="29">
        <v>0</v>
      </c>
      <c r="E130" s="30">
        <v>0.47399999999999998</v>
      </c>
      <c r="F130" s="29">
        <v>28566</v>
      </c>
      <c r="G130" s="17">
        <f t="shared" ref="G130:G193" si="4">C130/E130</f>
        <v>112109.70464135021</v>
      </c>
      <c r="H130" s="18">
        <f t="shared" ref="H130:H193" si="5">E130/C130</f>
        <v>8.9198343996989086E-6</v>
      </c>
    </row>
    <row r="131" spans="1:8" ht="12.6" customHeight="1" x14ac:dyDescent="0.25">
      <c r="A131" s="27" t="s">
        <v>258</v>
      </c>
      <c r="B131" s="28" t="s">
        <v>259</v>
      </c>
      <c r="C131" s="29">
        <v>3708991</v>
      </c>
      <c r="D131" s="29">
        <v>768599</v>
      </c>
      <c r="E131" s="30">
        <v>17.631</v>
      </c>
      <c r="F131" s="29">
        <v>1548331</v>
      </c>
      <c r="G131" s="17">
        <f t="shared" si="4"/>
        <v>210367.59117463557</v>
      </c>
      <c r="H131" s="18">
        <f t="shared" si="5"/>
        <v>4.7535839261944822E-6</v>
      </c>
    </row>
    <row r="132" spans="1:8" ht="12.6" customHeight="1" x14ac:dyDescent="0.25">
      <c r="A132" s="27" t="s">
        <v>260</v>
      </c>
      <c r="B132" s="28" t="s">
        <v>261</v>
      </c>
      <c r="C132" s="29">
        <v>2997665</v>
      </c>
      <c r="D132" s="29">
        <v>103229</v>
      </c>
      <c r="E132" s="30">
        <v>12.356999999999999</v>
      </c>
      <c r="F132" s="29">
        <v>1036830</v>
      </c>
      <c r="G132" s="17">
        <f t="shared" si="4"/>
        <v>242588.41142672172</v>
      </c>
      <c r="H132" s="18">
        <f t="shared" si="5"/>
        <v>4.1222084522453311E-6</v>
      </c>
    </row>
    <row r="133" spans="1:8" ht="12.6" customHeight="1" x14ac:dyDescent="0.25">
      <c r="A133" s="27" t="s">
        <v>262</v>
      </c>
      <c r="B133" s="28" t="s">
        <v>263</v>
      </c>
      <c r="C133" s="29">
        <v>738253.06</v>
      </c>
      <c r="D133" s="29">
        <v>167049.95000000001</v>
      </c>
      <c r="E133" s="30">
        <v>2.9969999999999999</v>
      </c>
      <c r="F133" s="29">
        <v>436901</v>
      </c>
      <c r="G133" s="17">
        <f t="shared" si="4"/>
        <v>246330.68401735072</v>
      </c>
      <c r="H133" s="18">
        <f t="shared" si="5"/>
        <v>4.0595835796467943E-6</v>
      </c>
    </row>
    <row r="134" spans="1:8" ht="12.6" customHeight="1" x14ac:dyDescent="0.25">
      <c r="A134" s="27" t="s">
        <v>264</v>
      </c>
      <c r="B134" s="28" t="s">
        <v>265</v>
      </c>
      <c r="C134" s="29">
        <v>1281329.08</v>
      </c>
      <c r="D134" s="29">
        <v>24586.27</v>
      </c>
      <c r="E134" s="30">
        <v>4.9489999999999998</v>
      </c>
      <c r="F134" s="29">
        <v>711459.71</v>
      </c>
      <c r="G134" s="17">
        <f t="shared" si="4"/>
        <v>258906.66397251972</v>
      </c>
      <c r="H134" s="18">
        <f t="shared" si="5"/>
        <v>3.8623957555072419E-6</v>
      </c>
    </row>
    <row r="135" spans="1:8" ht="12.6" customHeight="1" x14ac:dyDescent="0.25">
      <c r="A135" s="27" t="s">
        <v>266</v>
      </c>
      <c r="B135" s="28" t="s">
        <v>267</v>
      </c>
      <c r="C135" s="29">
        <v>680974</v>
      </c>
      <c r="D135" s="29">
        <v>26221</v>
      </c>
      <c r="E135" s="30">
        <v>7.2149999999999999</v>
      </c>
      <c r="F135" s="29">
        <v>336176.88</v>
      </c>
      <c r="G135" s="17">
        <f t="shared" si="4"/>
        <v>94383.090783090782</v>
      </c>
      <c r="H135" s="18">
        <f t="shared" si="5"/>
        <v>1.0595118168975615E-5</v>
      </c>
    </row>
    <row r="136" spans="1:8" ht="12.6" customHeight="1" x14ac:dyDescent="0.25">
      <c r="A136" s="27" t="s">
        <v>268</v>
      </c>
      <c r="B136" s="28" t="s">
        <v>269</v>
      </c>
      <c r="C136" s="29">
        <v>2571160</v>
      </c>
      <c r="D136" s="29">
        <v>88205</v>
      </c>
      <c r="E136" s="30">
        <v>14.242000000000001</v>
      </c>
      <c r="F136" s="29">
        <v>2186429</v>
      </c>
      <c r="G136" s="17">
        <f t="shared" si="4"/>
        <v>180533.63291672515</v>
      </c>
      <c r="H136" s="18">
        <f t="shared" si="5"/>
        <v>5.5391340873380116E-6</v>
      </c>
    </row>
    <row r="137" spans="1:8" ht="12.6" customHeight="1" x14ac:dyDescent="0.25">
      <c r="A137" s="27" t="s">
        <v>270</v>
      </c>
      <c r="B137" s="28" t="s">
        <v>271</v>
      </c>
      <c r="C137" s="29">
        <v>47036839.049999997</v>
      </c>
      <c r="D137" s="29">
        <v>364650.1</v>
      </c>
      <c r="E137" s="30">
        <v>146.69899999999998</v>
      </c>
      <c r="F137" s="29">
        <v>36222413.159999996</v>
      </c>
      <c r="G137" s="17">
        <f t="shared" si="4"/>
        <v>320635.03534448089</v>
      </c>
      <c r="H137" s="18">
        <f t="shared" si="5"/>
        <v>3.1188107654100534E-6</v>
      </c>
    </row>
    <row r="138" spans="1:8" ht="12.6" customHeight="1" x14ac:dyDescent="0.25">
      <c r="A138" s="27" t="s">
        <v>272</v>
      </c>
      <c r="B138" s="28" t="s">
        <v>273</v>
      </c>
      <c r="C138" s="29">
        <v>124713</v>
      </c>
      <c r="D138" s="29">
        <v>26770</v>
      </c>
      <c r="E138" s="30">
        <v>0.56100000000000005</v>
      </c>
      <c r="F138" s="29">
        <v>39430</v>
      </c>
      <c r="G138" s="17">
        <f t="shared" si="4"/>
        <v>222304.81283422458</v>
      </c>
      <c r="H138" s="18">
        <f t="shared" si="5"/>
        <v>4.4983281614587096E-6</v>
      </c>
    </row>
    <row r="139" spans="1:8" ht="12.6" customHeight="1" x14ac:dyDescent="0.25">
      <c r="A139" s="27" t="s">
        <v>274</v>
      </c>
      <c r="B139" s="28" t="s">
        <v>275</v>
      </c>
      <c r="C139" s="29">
        <v>2950851</v>
      </c>
      <c r="D139" s="29">
        <v>881685</v>
      </c>
      <c r="E139" s="30">
        <v>9.2170000000000005</v>
      </c>
      <c r="F139" s="29">
        <v>809789</v>
      </c>
      <c r="G139" s="17">
        <f t="shared" si="4"/>
        <v>320153.08668764238</v>
      </c>
      <c r="H139" s="18">
        <f t="shared" si="5"/>
        <v>3.1235057276697468E-6</v>
      </c>
    </row>
    <row r="140" spans="1:8" ht="12.6" customHeight="1" x14ac:dyDescent="0.25">
      <c r="A140" s="27" t="s">
        <v>276</v>
      </c>
      <c r="B140" s="28" t="s">
        <v>277</v>
      </c>
      <c r="C140" s="29">
        <v>6549016.9199999999</v>
      </c>
      <c r="D140" s="29">
        <v>362994.7</v>
      </c>
      <c r="E140" s="30">
        <v>43.207000000000001</v>
      </c>
      <c r="F140" s="29">
        <v>3611699.86</v>
      </c>
      <c r="G140" s="17">
        <f t="shared" si="4"/>
        <v>151573.05344041475</v>
      </c>
      <c r="H140" s="18">
        <f t="shared" si="5"/>
        <v>6.5974787556358923E-6</v>
      </c>
    </row>
    <row r="141" spans="1:8" ht="12.6" customHeight="1" x14ac:dyDescent="0.25">
      <c r="A141" s="27" t="s">
        <v>278</v>
      </c>
      <c r="B141" s="28" t="s">
        <v>279</v>
      </c>
      <c r="C141" s="29">
        <v>47722</v>
      </c>
      <c r="D141" s="29">
        <v>0</v>
      </c>
      <c r="E141" s="30">
        <v>0.28000000000000003</v>
      </c>
      <c r="F141" s="29">
        <v>24614</v>
      </c>
      <c r="G141" s="17">
        <f t="shared" si="4"/>
        <v>170435.71428571426</v>
      </c>
      <c r="H141" s="18">
        <f t="shared" si="5"/>
        <v>5.867314865261306E-6</v>
      </c>
    </row>
    <row r="142" spans="1:8" ht="12.6" customHeight="1" x14ac:dyDescent="0.25">
      <c r="A142" s="27" t="s">
        <v>280</v>
      </c>
      <c r="B142" s="28" t="s">
        <v>281</v>
      </c>
      <c r="C142" s="29">
        <v>953199</v>
      </c>
      <c r="D142" s="29">
        <v>6231</v>
      </c>
      <c r="E142" s="30">
        <v>5.9530000000000003</v>
      </c>
      <c r="F142" s="29">
        <v>395069</v>
      </c>
      <c r="G142" s="17">
        <f t="shared" si="4"/>
        <v>160120.77943893833</v>
      </c>
      <c r="H142" s="18">
        <f t="shared" si="5"/>
        <v>6.2452856119236383E-6</v>
      </c>
    </row>
    <row r="143" spans="1:8" ht="12.6" customHeight="1" x14ac:dyDescent="0.25">
      <c r="A143" s="27" t="s">
        <v>282</v>
      </c>
      <c r="B143" s="28" t="s">
        <v>283</v>
      </c>
      <c r="C143" s="29">
        <v>165812</v>
      </c>
      <c r="D143" s="29">
        <v>1000</v>
      </c>
      <c r="E143" s="30">
        <v>0.67500000000000004</v>
      </c>
      <c r="F143" s="29">
        <v>50936</v>
      </c>
      <c r="G143" s="17">
        <f t="shared" si="4"/>
        <v>245647.40740740739</v>
      </c>
      <c r="H143" s="18">
        <f t="shared" si="5"/>
        <v>4.0708754493040311E-6</v>
      </c>
    </row>
    <row r="144" spans="1:8" ht="12.6" customHeight="1" x14ac:dyDescent="0.25">
      <c r="A144" s="27" t="s">
        <v>284</v>
      </c>
      <c r="B144" s="28" t="s">
        <v>285</v>
      </c>
      <c r="C144" s="29">
        <v>436089</v>
      </c>
      <c r="D144" s="29">
        <v>86071</v>
      </c>
      <c r="E144" s="30">
        <v>2.6139999999999999</v>
      </c>
      <c r="F144" s="29">
        <v>156159</v>
      </c>
      <c r="G144" s="17">
        <f t="shared" si="4"/>
        <v>166828.2325937261</v>
      </c>
      <c r="H144" s="18">
        <f t="shared" si="5"/>
        <v>5.9941892595318844E-6</v>
      </c>
    </row>
    <row r="145" spans="1:8" ht="12.6" customHeight="1" x14ac:dyDescent="0.25">
      <c r="A145" s="27" t="s">
        <v>286</v>
      </c>
      <c r="B145" s="28" t="s">
        <v>287</v>
      </c>
      <c r="C145" s="29">
        <v>5775300.2300000004</v>
      </c>
      <c r="D145" s="29">
        <v>1639817.83</v>
      </c>
      <c r="E145" s="30">
        <v>23.676000000000002</v>
      </c>
      <c r="F145" s="29">
        <v>1841515.9</v>
      </c>
      <c r="G145" s="17">
        <f t="shared" si="4"/>
        <v>243930.57230951174</v>
      </c>
      <c r="H145" s="18">
        <f t="shared" si="5"/>
        <v>4.0995271340205285E-6</v>
      </c>
    </row>
    <row r="146" spans="1:8" ht="12.6" customHeight="1" x14ac:dyDescent="0.25">
      <c r="A146" s="27" t="s">
        <v>288</v>
      </c>
      <c r="B146" s="28" t="s">
        <v>289</v>
      </c>
      <c r="C146" s="29">
        <v>105868</v>
      </c>
      <c r="D146" s="29">
        <v>0</v>
      </c>
      <c r="E146" s="30">
        <v>1.252</v>
      </c>
      <c r="F146" s="29">
        <v>61154</v>
      </c>
      <c r="G146" s="17">
        <f t="shared" si="4"/>
        <v>84559.105431309901</v>
      </c>
      <c r="H146" s="18">
        <f t="shared" si="5"/>
        <v>1.182604753088752E-5</v>
      </c>
    </row>
    <row r="147" spans="1:8" ht="12.6" customHeight="1" x14ac:dyDescent="0.25">
      <c r="A147" s="27" t="s">
        <v>290</v>
      </c>
      <c r="B147" s="28" t="s">
        <v>291</v>
      </c>
      <c r="C147" s="29">
        <v>81290</v>
      </c>
      <c r="D147" s="29">
        <v>12</v>
      </c>
      <c r="E147" s="30">
        <v>0.32900000000000001</v>
      </c>
      <c r="F147" s="29">
        <v>27584</v>
      </c>
      <c r="G147" s="17">
        <f t="shared" si="4"/>
        <v>247082.06686930091</v>
      </c>
      <c r="H147" s="18">
        <f t="shared" si="5"/>
        <v>4.0472382826915979E-6</v>
      </c>
    </row>
    <row r="148" spans="1:8" ht="12.6" customHeight="1" x14ac:dyDescent="0.25">
      <c r="A148" s="27" t="s">
        <v>292</v>
      </c>
      <c r="B148" s="28" t="s">
        <v>293</v>
      </c>
      <c r="C148" s="29">
        <v>399978</v>
      </c>
      <c r="D148" s="29">
        <v>27030</v>
      </c>
      <c r="E148" s="30">
        <v>2.274</v>
      </c>
      <c r="F148" s="29">
        <v>370000</v>
      </c>
      <c r="G148" s="17">
        <f t="shared" si="4"/>
        <v>175891.82058047495</v>
      </c>
      <c r="H148" s="18">
        <f t="shared" si="5"/>
        <v>5.6853126921980713E-6</v>
      </c>
    </row>
    <row r="149" spans="1:8" ht="12.6" customHeight="1" x14ac:dyDescent="0.25">
      <c r="A149" s="27" t="s">
        <v>294</v>
      </c>
      <c r="B149" s="28" t="s">
        <v>295</v>
      </c>
      <c r="C149" s="29">
        <v>436838</v>
      </c>
      <c r="D149" s="29">
        <v>38846</v>
      </c>
      <c r="E149" s="30">
        <v>1.605</v>
      </c>
      <c r="F149" s="29">
        <v>341069</v>
      </c>
      <c r="G149" s="17">
        <f t="shared" si="4"/>
        <v>272173.20872274146</v>
      </c>
      <c r="H149" s="18">
        <f t="shared" si="5"/>
        <v>3.674130913519428E-6</v>
      </c>
    </row>
    <row r="150" spans="1:8" ht="12.6" customHeight="1" x14ac:dyDescent="0.25">
      <c r="A150" s="27" t="s">
        <v>296</v>
      </c>
      <c r="B150" s="28" t="s">
        <v>297</v>
      </c>
      <c r="C150" s="29">
        <v>59042</v>
      </c>
      <c r="D150" s="29">
        <v>0</v>
      </c>
      <c r="E150" s="30">
        <v>0.75900000000000001</v>
      </c>
      <c r="F150" s="29">
        <v>38244</v>
      </c>
      <c r="G150" s="17">
        <f t="shared" si="4"/>
        <v>77789.19631093544</v>
      </c>
      <c r="H150" s="18">
        <f t="shared" si="5"/>
        <v>1.285525558077301E-5</v>
      </c>
    </row>
    <row r="151" spans="1:8" ht="12.6" customHeight="1" x14ac:dyDescent="0.25">
      <c r="A151" s="27" t="s">
        <v>298</v>
      </c>
      <c r="B151" s="28" t="s">
        <v>299</v>
      </c>
      <c r="C151" s="29">
        <v>83331</v>
      </c>
      <c r="D151" s="29">
        <v>0</v>
      </c>
      <c r="E151" s="30">
        <v>1.087</v>
      </c>
      <c r="F151" s="29">
        <v>72609</v>
      </c>
      <c r="G151" s="17">
        <f t="shared" si="4"/>
        <v>76661.453541858325</v>
      </c>
      <c r="H151" s="18">
        <f t="shared" si="5"/>
        <v>1.3044365242226782E-5</v>
      </c>
    </row>
    <row r="152" spans="1:8" ht="12.6" customHeight="1" x14ac:dyDescent="0.25">
      <c r="A152" s="27" t="s">
        <v>300</v>
      </c>
      <c r="B152" s="28" t="s">
        <v>301</v>
      </c>
      <c r="C152" s="29">
        <v>6732574</v>
      </c>
      <c r="D152" s="29">
        <v>3926</v>
      </c>
      <c r="E152" s="30">
        <v>17.759</v>
      </c>
      <c r="F152" s="29">
        <v>1391272</v>
      </c>
      <c r="G152" s="17">
        <f t="shared" si="4"/>
        <v>379107.72002928093</v>
      </c>
      <c r="H152" s="18">
        <f t="shared" si="5"/>
        <v>2.6377727151606502E-6</v>
      </c>
    </row>
    <row r="153" spans="1:8" ht="12.6" customHeight="1" x14ac:dyDescent="0.25">
      <c r="A153" s="27" t="s">
        <v>302</v>
      </c>
      <c r="B153" s="28" t="s">
        <v>303</v>
      </c>
      <c r="C153" s="29">
        <v>21976646.210000001</v>
      </c>
      <c r="D153" s="29">
        <v>2117578.08</v>
      </c>
      <c r="E153" s="30">
        <v>97.205000000000013</v>
      </c>
      <c r="F153" s="29">
        <v>10753107.280000001</v>
      </c>
      <c r="G153" s="17">
        <f t="shared" si="4"/>
        <v>226085.55331515867</v>
      </c>
      <c r="H153" s="18">
        <f t="shared" si="5"/>
        <v>4.4231043750328458E-6</v>
      </c>
    </row>
    <row r="154" spans="1:8" ht="12.6" customHeight="1" x14ac:dyDescent="0.25">
      <c r="A154" s="27" t="s">
        <v>304</v>
      </c>
      <c r="B154" s="28" t="s">
        <v>305</v>
      </c>
      <c r="C154" s="29">
        <v>52308368.390000008</v>
      </c>
      <c r="D154" s="29">
        <v>8561666.2700000014</v>
      </c>
      <c r="E154" s="30">
        <v>223.18099999999998</v>
      </c>
      <c r="F154" s="29">
        <v>21490564.209999997</v>
      </c>
      <c r="G154" s="17">
        <f t="shared" si="4"/>
        <v>234376.44060202263</v>
      </c>
      <c r="H154" s="18">
        <f t="shared" si="5"/>
        <v>4.2666404414683741E-6</v>
      </c>
    </row>
    <row r="155" spans="1:8" ht="12.6" customHeight="1" x14ac:dyDescent="0.25">
      <c r="A155" s="27" t="s">
        <v>306</v>
      </c>
      <c r="B155" s="28" t="s">
        <v>307</v>
      </c>
      <c r="C155" s="29">
        <v>227044420.86999997</v>
      </c>
      <c r="D155" s="29">
        <v>25253521.360000007</v>
      </c>
      <c r="E155" s="30">
        <v>867.03700000000015</v>
      </c>
      <c r="F155" s="29">
        <v>79774964.039999992</v>
      </c>
      <c r="G155" s="17">
        <f t="shared" si="4"/>
        <v>261862.43593987331</v>
      </c>
      <c r="H155" s="18">
        <f t="shared" si="5"/>
        <v>3.8187989675220611E-6</v>
      </c>
    </row>
    <row r="156" spans="1:8" ht="12.6" customHeight="1" x14ac:dyDescent="0.25">
      <c r="A156" s="27" t="s">
        <v>308</v>
      </c>
      <c r="B156" s="28" t="s">
        <v>309</v>
      </c>
      <c r="C156" s="29">
        <v>342502</v>
      </c>
      <c r="D156" s="29">
        <v>107977</v>
      </c>
      <c r="E156" s="30">
        <v>1.2519999999999998</v>
      </c>
      <c r="F156" s="29">
        <v>142302</v>
      </c>
      <c r="G156" s="17">
        <f t="shared" si="4"/>
        <v>273563.89776357834</v>
      </c>
      <c r="H156" s="18">
        <f t="shared" si="5"/>
        <v>3.6554531068431712E-6</v>
      </c>
    </row>
    <row r="157" spans="1:8" ht="12.6" customHeight="1" x14ac:dyDescent="0.25">
      <c r="A157" s="27" t="s">
        <v>310</v>
      </c>
      <c r="B157" s="28" t="s">
        <v>311</v>
      </c>
      <c r="C157" s="29">
        <v>84702858</v>
      </c>
      <c r="D157" s="29">
        <v>4553345</v>
      </c>
      <c r="E157" s="30">
        <v>278.78899999999999</v>
      </c>
      <c r="F157" s="29">
        <v>36465030</v>
      </c>
      <c r="G157" s="17">
        <f t="shared" si="4"/>
        <v>303824.2470111805</v>
      </c>
      <c r="H157" s="18">
        <f t="shared" si="5"/>
        <v>3.2913765436344544E-6</v>
      </c>
    </row>
    <row r="158" spans="1:8" ht="12.6" customHeight="1" x14ac:dyDescent="0.25">
      <c r="A158" s="27" t="s">
        <v>312</v>
      </c>
      <c r="B158" s="28" t="s">
        <v>313</v>
      </c>
      <c r="C158" s="29">
        <v>679078</v>
      </c>
      <c r="D158" s="29">
        <v>0</v>
      </c>
      <c r="E158" s="30">
        <v>2.9929999999999999</v>
      </c>
      <c r="F158" s="29">
        <v>295669</v>
      </c>
      <c r="G158" s="17">
        <f t="shared" si="4"/>
        <v>226888.74039425325</v>
      </c>
      <c r="H158" s="18">
        <f t="shared" si="5"/>
        <v>4.4074465672573697E-6</v>
      </c>
    </row>
    <row r="159" spans="1:8" ht="12.6" customHeight="1" x14ac:dyDescent="0.25">
      <c r="A159" s="27" t="s">
        <v>314</v>
      </c>
      <c r="B159" s="28" t="s">
        <v>315</v>
      </c>
      <c r="C159" s="29">
        <v>2096762</v>
      </c>
      <c r="D159" s="29">
        <v>33883</v>
      </c>
      <c r="E159" s="30">
        <v>10.923</v>
      </c>
      <c r="F159" s="29">
        <v>1194931</v>
      </c>
      <c r="G159" s="17">
        <f t="shared" si="4"/>
        <v>191958.43632701639</v>
      </c>
      <c r="H159" s="18">
        <f t="shared" si="5"/>
        <v>5.2094610642504965E-6</v>
      </c>
    </row>
    <row r="160" spans="1:8" ht="12.6" customHeight="1" x14ac:dyDescent="0.25">
      <c r="A160" s="27" t="s">
        <v>316</v>
      </c>
      <c r="B160" s="28" t="s">
        <v>317</v>
      </c>
      <c r="C160" s="29">
        <v>1688413</v>
      </c>
      <c r="D160" s="29">
        <v>39064</v>
      </c>
      <c r="E160" s="30">
        <v>7.0310000000000006</v>
      </c>
      <c r="F160" s="29">
        <v>468418</v>
      </c>
      <c r="G160" s="17">
        <f t="shared" si="4"/>
        <v>240138.38714265396</v>
      </c>
      <c r="H160" s="18">
        <f t="shared" si="5"/>
        <v>4.1642654966527747E-6</v>
      </c>
    </row>
    <row r="161" spans="1:8" ht="12.6" customHeight="1" x14ac:dyDescent="0.25">
      <c r="A161" s="27" t="s">
        <v>318</v>
      </c>
      <c r="B161" s="28" t="s">
        <v>319</v>
      </c>
      <c r="C161" s="29">
        <v>4963257</v>
      </c>
      <c r="D161" s="29">
        <v>547339</v>
      </c>
      <c r="E161" s="30">
        <v>19.811000000000003</v>
      </c>
      <c r="F161" s="29">
        <v>1977849.36</v>
      </c>
      <c r="G161" s="17">
        <f t="shared" si="4"/>
        <v>250530.36192014534</v>
      </c>
      <c r="H161" s="18">
        <f t="shared" si="5"/>
        <v>3.9915321733289253E-6</v>
      </c>
    </row>
    <row r="162" spans="1:8" ht="12.6" customHeight="1" x14ac:dyDescent="0.25">
      <c r="A162" s="27" t="s">
        <v>320</v>
      </c>
      <c r="B162" s="28" t="s">
        <v>321</v>
      </c>
      <c r="C162" s="29">
        <v>242337.37</v>
      </c>
      <c r="D162" s="29">
        <v>9308.93</v>
      </c>
      <c r="E162" s="30">
        <v>1.2729999999999999</v>
      </c>
      <c r="F162" s="29">
        <v>121224</v>
      </c>
      <c r="G162" s="17">
        <f t="shared" si="4"/>
        <v>190367.14061272587</v>
      </c>
      <c r="H162" s="18">
        <f t="shared" si="5"/>
        <v>5.2530074086386257E-6</v>
      </c>
    </row>
    <row r="163" spans="1:8" ht="12.6" customHeight="1" x14ac:dyDescent="0.25">
      <c r="A163" s="27" t="s">
        <v>322</v>
      </c>
      <c r="B163" s="28" t="s">
        <v>323</v>
      </c>
      <c r="C163" s="29">
        <v>20596776.600000001</v>
      </c>
      <c r="D163" s="29">
        <v>409861.29000000004</v>
      </c>
      <c r="E163" s="30">
        <v>104.03700000000001</v>
      </c>
      <c r="F163" s="29">
        <v>17417013.710000001</v>
      </c>
      <c r="G163" s="17">
        <f t="shared" si="4"/>
        <v>197975.49525649528</v>
      </c>
      <c r="H163" s="18">
        <f t="shared" si="5"/>
        <v>5.0511301850989634E-6</v>
      </c>
    </row>
    <row r="164" spans="1:8" ht="12.6" customHeight="1" x14ac:dyDescent="0.25">
      <c r="A164" s="27" t="s">
        <v>324</v>
      </c>
      <c r="B164" s="28" t="s">
        <v>325</v>
      </c>
      <c r="C164" s="29">
        <v>111199</v>
      </c>
      <c r="D164" s="29">
        <v>5312</v>
      </c>
      <c r="E164" s="30">
        <v>0.51200000000000001</v>
      </c>
      <c r="F164" s="29">
        <v>58925</v>
      </c>
      <c r="G164" s="17">
        <f t="shared" si="4"/>
        <v>217185.546875</v>
      </c>
      <c r="H164" s="18">
        <f t="shared" si="5"/>
        <v>4.6043579528592881E-6</v>
      </c>
    </row>
    <row r="165" spans="1:8" ht="12.6" customHeight="1" x14ac:dyDescent="0.25">
      <c r="A165" s="27" t="s">
        <v>326</v>
      </c>
      <c r="B165" s="28" t="s">
        <v>327</v>
      </c>
      <c r="C165" s="29">
        <v>85035191.250000015</v>
      </c>
      <c r="D165" s="29">
        <v>16206996.220000008</v>
      </c>
      <c r="E165" s="30">
        <v>305.81200000000024</v>
      </c>
      <c r="F165" s="29">
        <v>26577933.030000001</v>
      </c>
      <c r="G165" s="17">
        <f t="shared" si="4"/>
        <v>278063.61833413976</v>
      </c>
      <c r="H165" s="18">
        <f t="shared" si="5"/>
        <v>3.5962993144911661E-6</v>
      </c>
    </row>
    <row r="166" spans="1:8" ht="12.6" customHeight="1" x14ac:dyDescent="0.25">
      <c r="A166" s="27" t="s">
        <v>328</v>
      </c>
      <c r="B166" s="28" t="s">
        <v>329</v>
      </c>
      <c r="C166" s="29">
        <v>1112179.8999999999</v>
      </c>
      <c r="D166" s="29">
        <v>273852.58</v>
      </c>
      <c r="E166" s="30">
        <v>4.4489999999999998</v>
      </c>
      <c r="F166" s="29">
        <v>537778</v>
      </c>
      <c r="G166" s="17">
        <f t="shared" si="4"/>
        <v>249984.24365025846</v>
      </c>
      <c r="H166" s="18">
        <f t="shared" si="5"/>
        <v>4.0002521174856695E-6</v>
      </c>
    </row>
    <row r="167" spans="1:8" ht="12.6" customHeight="1" x14ac:dyDescent="0.25">
      <c r="A167" s="27" t="s">
        <v>330</v>
      </c>
      <c r="B167" s="28" t="s">
        <v>331</v>
      </c>
      <c r="C167" s="29">
        <v>77840</v>
      </c>
      <c r="D167" s="29">
        <v>13795</v>
      </c>
      <c r="E167" s="30">
        <v>0.16800000000000001</v>
      </c>
      <c r="F167" s="29">
        <v>57750</v>
      </c>
      <c r="G167" s="17">
        <f t="shared" si="4"/>
        <v>463333.33333333331</v>
      </c>
      <c r="H167" s="18">
        <f t="shared" si="5"/>
        <v>2.158273381294964E-6</v>
      </c>
    </row>
    <row r="168" spans="1:8" ht="12.6" customHeight="1" x14ac:dyDescent="0.25">
      <c r="A168" s="27" t="s">
        <v>332</v>
      </c>
      <c r="B168" s="28" t="s">
        <v>333</v>
      </c>
      <c r="C168" s="29">
        <v>3891638</v>
      </c>
      <c r="D168" s="29">
        <v>1882934</v>
      </c>
      <c r="E168" s="30">
        <v>9.6009999999999991</v>
      </c>
      <c r="F168" s="29">
        <v>776017</v>
      </c>
      <c r="G168" s="17">
        <f t="shared" si="4"/>
        <v>405336.73575669207</v>
      </c>
      <c r="H168" s="18">
        <f t="shared" si="5"/>
        <v>2.4670845541132036E-6</v>
      </c>
    </row>
    <row r="169" spans="1:8" ht="12.6" customHeight="1" x14ac:dyDescent="0.25">
      <c r="A169" s="27" t="s">
        <v>334</v>
      </c>
      <c r="B169" s="28" t="s">
        <v>335</v>
      </c>
      <c r="C169" s="29">
        <v>96000</v>
      </c>
      <c r="D169" s="29">
        <v>19200</v>
      </c>
      <c r="E169" s="30">
        <v>0.99399999999999999</v>
      </c>
      <c r="F169" s="29">
        <v>76800</v>
      </c>
      <c r="G169" s="17">
        <f t="shared" si="4"/>
        <v>96579.476861167001</v>
      </c>
      <c r="H169" s="18">
        <f t="shared" si="5"/>
        <v>1.0354166666666666E-5</v>
      </c>
    </row>
    <row r="170" spans="1:8" ht="12.6" customHeight="1" x14ac:dyDescent="0.25">
      <c r="A170" s="27" t="s">
        <v>336</v>
      </c>
      <c r="B170" s="28" t="s">
        <v>337</v>
      </c>
      <c r="C170" s="29">
        <v>2125000</v>
      </c>
      <c r="D170" s="29">
        <v>175925</v>
      </c>
      <c r="E170" s="30">
        <v>7.3559999999999999</v>
      </c>
      <c r="F170" s="29">
        <v>1949074</v>
      </c>
      <c r="G170" s="17">
        <f t="shared" si="4"/>
        <v>288879.8259923872</v>
      </c>
      <c r="H170" s="18">
        <f t="shared" si="5"/>
        <v>3.4616470588235293E-6</v>
      </c>
    </row>
    <row r="171" spans="1:8" ht="12.6" customHeight="1" x14ac:dyDescent="0.25">
      <c r="A171" s="27" t="s">
        <v>338</v>
      </c>
      <c r="B171" s="28" t="s">
        <v>339</v>
      </c>
      <c r="C171" s="29">
        <v>37632</v>
      </c>
      <c r="D171" s="29">
        <v>0</v>
      </c>
      <c r="E171" s="30">
        <v>0.18</v>
      </c>
      <c r="F171" s="29">
        <v>25000</v>
      </c>
      <c r="G171" s="17">
        <f t="shared" si="4"/>
        <v>209066.66666666669</v>
      </c>
      <c r="H171" s="18">
        <f t="shared" si="5"/>
        <v>4.7831632653061222E-6</v>
      </c>
    </row>
    <row r="172" spans="1:8" ht="12.6" customHeight="1" x14ac:dyDescent="0.25">
      <c r="A172" s="27" t="s">
        <v>340</v>
      </c>
      <c r="B172" s="28" t="s">
        <v>341</v>
      </c>
      <c r="C172" s="29">
        <v>1490975.16</v>
      </c>
      <c r="D172" s="29">
        <v>624344.82000000007</v>
      </c>
      <c r="E172" s="30">
        <v>4.9830000000000005</v>
      </c>
      <c r="F172" s="29">
        <v>669271</v>
      </c>
      <c r="G172" s="17">
        <f t="shared" si="4"/>
        <v>299212.35400361224</v>
      </c>
      <c r="H172" s="18">
        <f t="shared" si="5"/>
        <v>3.3421079932679769E-6</v>
      </c>
    </row>
    <row r="173" spans="1:8" ht="12.6" customHeight="1" x14ac:dyDescent="0.25">
      <c r="A173" s="27" t="s">
        <v>342</v>
      </c>
      <c r="B173" s="28" t="s">
        <v>343</v>
      </c>
      <c r="C173" s="29">
        <v>474900</v>
      </c>
      <c r="D173" s="29">
        <v>101758</v>
      </c>
      <c r="E173" s="30">
        <v>2.1259999999999999</v>
      </c>
      <c r="F173" s="29">
        <v>160980</v>
      </c>
      <c r="G173" s="17">
        <f t="shared" si="4"/>
        <v>223377.23424270932</v>
      </c>
      <c r="H173" s="18">
        <f t="shared" si="5"/>
        <v>4.4767319435670667E-6</v>
      </c>
    </row>
    <row r="174" spans="1:8" ht="12.6" customHeight="1" x14ac:dyDescent="0.25">
      <c r="A174" s="27" t="s">
        <v>344</v>
      </c>
      <c r="B174" s="28" t="s">
        <v>345</v>
      </c>
      <c r="C174" s="29">
        <v>3193393.6700000004</v>
      </c>
      <c r="D174" s="29">
        <v>195902.86000000002</v>
      </c>
      <c r="E174" s="30">
        <v>14.118</v>
      </c>
      <c r="F174" s="29">
        <v>1282462</v>
      </c>
      <c r="G174" s="17">
        <f t="shared" si="4"/>
        <v>226193.06346508005</v>
      </c>
      <c r="H174" s="18">
        <f t="shared" si="5"/>
        <v>4.4210020620476767E-6</v>
      </c>
    </row>
    <row r="175" spans="1:8" ht="12.6" customHeight="1" x14ac:dyDescent="0.25">
      <c r="A175" s="27" t="s">
        <v>346</v>
      </c>
      <c r="B175" s="28" t="s">
        <v>347</v>
      </c>
      <c r="C175" s="29">
        <v>108105720.68000001</v>
      </c>
      <c r="D175" s="29">
        <v>4256162.2300000004</v>
      </c>
      <c r="E175" s="30">
        <v>449.59899999999993</v>
      </c>
      <c r="F175" s="29">
        <v>49138006.190000005</v>
      </c>
      <c r="G175" s="17">
        <f t="shared" si="4"/>
        <v>240449.20179982611</v>
      </c>
      <c r="H175" s="18">
        <f t="shared" si="5"/>
        <v>4.1588825935571189E-6</v>
      </c>
    </row>
    <row r="176" spans="1:8" ht="12.6" customHeight="1" x14ac:dyDescent="0.25">
      <c r="A176" s="27" t="s">
        <v>348</v>
      </c>
      <c r="B176" s="28" t="s">
        <v>349</v>
      </c>
      <c r="C176" s="29">
        <v>19223789.679999996</v>
      </c>
      <c r="D176" s="29">
        <v>1675546.58</v>
      </c>
      <c r="E176" s="30">
        <v>113.02600000000001</v>
      </c>
      <c r="F176" s="29">
        <v>12752184.18</v>
      </c>
      <c r="G176" s="17">
        <f t="shared" si="4"/>
        <v>170082.89844814461</v>
      </c>
      <c r="H176" s="18">
        <f t="shared" si="5"/>
        <v>5.8794858808505251E-6</v>
      </c>
    </row>
    <row r="177" spans="1:8" ht="12.6" customHeight="1" x14ac:dyDescent="0.25">
      <c r="A177" s="27" t="s">
        <v>350</v>
      </c>
      <c r="B177" s="28" t="s">
        <v>351</v>
      </c>
      <c r="C177" s="29">
        <v>370499</v>
      </c>
      <c r="D177" s="29">
        <v>3620</v>
      </c>
      <c r="E177" s="30">
        <v>1.742</v>
      </c>
      <c r="F177" s="29">
        <v>117966</v>
      </c>
      <c r="G177" s="17">
        <f t="shared" si="4"/>
        <v>212685.99311136626</v>
      </c>
      <c r="H177" s="18">
        <f t="shared" si="5"/>
        <v>4.7017670762944033E-6</v>
      </c>
    </row>
    <row r="178" spans="1:8" ht="12.6" customHeight="1" x14ac:dyDescent="0.25">
      <c r="A178" s="27" t="s">
        <v>352</v>
      </c>
      <c r="B178" s="28" t="s">
        <v>353</v>
      </c>
      <c r="C178" s="29">
        <v>1217139</v>
      </c>
      <c r="D178" s="29">
        <v>4387</v>
      </c>
      <c r="E178" s="30">
        <v>5.931</v>
      </c>
      <c r="F178" s="29">
        <v>724941</v>
      </c>
      <c r="G178" s="17">
        <f t="shared" si="4"/>
        <v>205216.48963075367</v>
      </c>
      <c r="H178" s="18">
        <f t="shared" si="5"/>
        <v>4.8729027662411609E-6</v>
      </c>
    </row>
    <row r="179" spans="1:8" ht="12.6" customHeight="1" x14ac:dyDescent="0.25">
      <c r="A179" s="27" t="s">
        <v>354</v>
      </c>
      <c r="B179" s="28" t="s">
        <v>355</v>
      </c>
      <c r="C179" s="29">
        <v>1185100</v>
      </c>
      <c r="D179" s="29">
        <v>772416</v>
      </c>
      <c r="E179" s="30">
        <v>1.4159999999999999</v>
      </c>
      <c r="F179" s="29">
        <v>29201</v>
      </c>
      <c r="G179" s="17">
        <f t="shared" si="4"/>
        <v>836935.02824858762</v>
      </c>
      <c r="H179" s="18">
        <f t="shared" si="5"/>
        <v>1.1948358788287907E-6</v>
      </c>
    </row>
    <row r="180" spans="1:8" ht="12.6" customHeight="1" x14ac:dyDescent="0.25">
      <c r="A180" s="27" t="s">
        <v>356</v>
      </c>
      <c r="B180" s="28" t="s">
        <v>357</v>
      </c>
      <c r="C180" s="29">
        <v>1467013</v>
      </c>
      <c r="D180" s="29">
        <v>137554</v>
      </c>
      <c r="E180" s="30">
        <v>5.2970000000000006</v>
      </c>
      <c r="F180" s="29">
        <v>608387</v>
      </c>
      <c r="G180" s="17">
        <f t="shared" si="4"/>
        <v>276951.67075703223</v>
      </c>
      <c r="H180" s="18">
        <f t="shared" si="5"/>
        <v>3.6107382824828416E-6</v>
      </c>
    </row>
    <row r="181" spans="1:8" ht="12.6" customHeight="1" x14ac:dyDescent="0.25">
      <c r="A181" s="27" t="s">
        <v>358</v>
      </c>
      <c r="B181" s="28" t="s">
        <v>359</v>
      </c>
      <c r="C181" s="29">
        <v>827329</v>
      </c>
      <c r="D181" s="29">
        <v>619098</v>
      </c>
      <c r="E181" s="30">
        <v>1.0860000000000001</v>
      </c>
      <c r="F181" s="29">
        <v>115160</v>
      </c>
      <c r="G181" s="17">
        <f t="shared" si="4"/>
        <v>761813.0755064456</v>
      </c>
      <c r="H181" s="18">
        <f t="shared" si="5"/>
        <v>1.3126579631561328E-6</v>
      </c>
    </row>
    <row r="182" spans="1:8" ht="12.6" customHeight="1" x14ac:dyDescent="0.25">
      <c r="A182" s="27" t="s">
        <v>360</v>
      </c>
      <c r="B182" s="28" t="s">
        <v>361</v>
      </c>
      <c r="C182" s="29">
        <v>101661294.11000001</v>
      </c>
      <c r="D182" s="29">
        <v>19705606.95999999</v>
      </c>
      <c r="E182" s="30">
        <v>382.39099999999996</v>
      </c>
      <c r="F182" s="29">
        <v>62737011.490000002</v>
      </c>
      <c r="G182" s="17">
        <f t="shared" si="4"/>
        <v>265856.92160641862</v>
      </c>
      <c r="H182" s="18">
        <f t="shared" si="5"/>
        <v>3.7614217224723059E-6</v>
      </c>
    </row>
    <row r="183" spans="1:8" ht="12.6" customHeight="1" x14ac:dyDescent="0.25">
      <c r="A183" s="27" t="s">
        <v>362</v>
      </c>
      <c r="B183" s="28" t="s">
        <v>363</v>
      </c>
      <c r="C183" s="29">
        <v>37618449.489999995</v>
      </c>
      <c r="D183" s="29">
        <v>5482379.9900000002</v>
      </c>
      <c r="E183" s="30">
        <v>254.83799999999977</v>
      </c>
      <c r="F183" s="29">
        <v>22778230.240000002</v>
      </c>
      <c r="G183" s="17">
        <f t="shared" si="4"/>
        <v>147617.11161600714</v>
      </c>
      <c r="H183" s="18">
        <f t="shared" si="5"/>
        <v>6.7742823921475719E-6</v>
      </c>
    </row>
    <row r="184" spans="1:8" ht="12.6" customHeight="1" x14ac:dyDescent="0.25">
      <c r="A184" s="27" t="s">
        <v>364</v>
      </c>
      <c r="B184" s="28" t="s">
        <v>365</v>
      </c>
      <c r="C184" s="29">
        <v>22963928.469999999</v>
      </c>
      <c r="D184" s="29">
        <v>1045295.98</v>
      </c>
      <c r="E184" s="30">
        <v>72.032000000000011</v>
      </c>
      <c r="F184" s="29">
        <v>6841389</v>
      </c>
      <c r="G184" s="17">
        <f t="shared" si="4"/>
        <v>318801.76130053302</v>
      </c>
      <c r="H184" s="18">
        <f t="shared" si="5"/>
        <v>3.1367455308921719E-6</v>
      </c>
    </row>
    <row r="185" spans="1:8" ht="12.6" customHeight="1" x14ac:dyDescent="0.25">
      <c r="A185" s="27" t="s">
        <v>366</v>
      </c>
      <c r="B185" s="28" t="s">
        <v>367</v>
      </c>
      <c r="C185" s="29">
        <v>4125495</v>
      </c>
      <c r="D185" s="29">
        <v>2377017</v>
      </c>
      <c r="E185" s="30">
        <v>21.523000000000003</v>
      </c>
      <c r="F185" s="29">
        <v>1697864</v>
      </c>
      <c r="G185" s="17">
        <f t="shared" si="4"/>
        <v>191678.43702086137</v>
      </c>
      <c r="H185" s="18">
        <f t="shared" si="5"/>
        <v>5.217070921186428E-6</v>
      </c>
    </row>
    <row r="186" spans="1:8" ht="12.6" customHeight="1" x14ac:dyDescent="0.25">
      <c r="A186" s="27" t="s">
        <v>368</v>
      </c>
      <c r="B186" s="28" t="s">
        <v>369</v>
      </c>
      <c r="C186" s="29">
        <v>846727</v>
      </c>
      <c r="D186" s="29">
        <v>213058</v>
      </c>
      <c r="E186" s="30">
        <v>2.8820000000000001</v>
      </c>
      <c r="F186" s="29">
        <v>603718</v>
      </c>
      <c r="G186" s="17">
        <f t="shared" si="4"/>
        <v>293798.40388619015</v>
      </c>
      <c r="H186" s="18">
        <f t="shared" si="5"/>
        <v>3.4036944611427295E-6</v>
      </c>
    </row>
    <row r="187" spans="1:8" ht="12.6" customHeight="1" x14ac:dyDescent="0.25">
      <c r="A187" s="27" t="s">
        <v>370</v>
      </c>
      <c r="B187" s="28" t="s">
        <v>371</v>
      </c>
      <c r="C187" s="29">
        <v>342460</v>
      </c>
      <c r="D187" s="29">
        <v>28888</v>
      </c>
      <c r="E187" s="30">
        <v>1.173</v>
      </c>
      <c r="F187" s="29">
        <v>121847</v>
      </c>
      <c r="G187" s="17">
        <f t="shared" si="4"/>
        <v>291952.25916453538</v>
      </c>
      <c r="H187" s="18">
        <f t="shared" si="5"/>
        <v>3.4252175436547336E-6</v>
      </c>
    </row>
    <row r="188" spans="1:8" ht="12.6" customHeight="1" x14ac:dyDescent="0.25">
      <c r="A188" s="27" t="s">
        <v>372</v>
      </c>
      <c r="B188" s="28" t="s">
        <v>373</v>
      </c>
      <c r="C188" s="29">
        <v>65253</v>
      </c>
      <c r="D188" s="29">
        <v>0</v>
      </c>
      <c r="E188" s="30">
        <v>0.751</v>
      </c>
      <c r="F188" s="29">
        <v>52295</v>
      </c>
      <c r="G188" s="17">
        <f t="shared" si="4"/>
        <v>86888.14913448735</v>
      </c>
      <c r="H188" s="18">
        <f t="shared" si="5"/>
        <v>1.1509049392365102E-5</v>
      </c>
    </row>
    <row r="189" spans="1:8" ht="12.6" customHeight="1" x14ac:dyDescent="0.25">
      <c r="A189" s="27" t="s">
        <v>374</v>
      </c>
      <c r="B189" s="28" t="s">
        <v>375</v>
      </c>
      <c r="C189" s="29">
        <v>9206162.5599999987</v>
      </c>
      <c r="D189" s="29">
        <v>1555247.44</v>
      </c>
      <c r="E189" s="30">
        <v>33.366000000000007</v>
      </c>
      <c r="F189" s="29">
        <v>4599350.22</v>
      </c>
      <c r="G189" s="17">
        <f t="shared" si="4"/>
        <v>275914.48060900311</v>
      </c>
      <c r="H189" s="18">
        <f t="shared" si="5"/>
        <v>3.6243114090742288E-6</v>
      </c>
    </row>
    <row r="190" spans="1:8" ht="12.6" customHeight="1" x14ac:dyDescent="0.25">
      <c r="A190" s="27" t="s">
        <v>376</v>
      </c>
      <c r="B190" s="28" t="s">
        <v>377</v>
      </c>
      <c r="C190" s="29">
        <v>30775204.719999991</v>
      </c>
      <c r="D190" s="29">
        <v>3940579.1700000009</v>
      </c>
      <c r="E190" s="30">
        <v>240.74400000000006</v>
      </c>
      <c r="F190" s="29">
        <v>16935309.359999999</v>
      </c>
      <c r="G190" s="17">
        <f t="shared" si="4"/>
        <v>127833.73508789412</v>
      </c>
      <c r="H190" s="18">
        <f t="shared" si="5"/>
        <v>7.8226612037302522E-6</v>
      </c>
    </row>
    <row r="191" spans="1:8" ht="12.6" customHeight="1" x14ac:dyDescent="0.25">
      <c r="A191" s="27" t="s">
        <v>378</v>
      </c>
      <c r="B191" s="28" t="s">
        <v>379</v>
      </c>
      <c r="C191" s="29">
        <v>8851761.459999999</v>
      </c>
      <c r="D191" s="29">
        <v>467808.04</v>
      </c>
      <c r="E191" s="30">
        <v>37.832000000000015</v>
      </c>
      <c r="F191" s="29">
        <v>5669646</v>
      </c>
      <c r="G191" s="17">
        <f t="shared" si="4"/>
        <v>233975.50909283134</v>
      </c>
      <c r="H191" s="18">
        <f t="shared" si="5"/>
        <v>4.2739515938108004E-6</v>
      </c>
    </row>
    <row r="192" spans="1:8" ht="12.6" customHeight="1" x14ac:dyDescent="0.25">
      <c r="A192" s="27" t="s">
        <v>380</v>
      </c>
      <c r="B192" s="28" t="s">
        <v>381</v>
      </c>
      <c r="C192" s="29">
        <v>492281.29</v>
      </c>
      <c r="D192" s="29">
        <v>69670</v>
      </c>
      <c r="E192" s="30">
        <v>2.3439999999999999</v>
      </c>
      <c r="F192" s="29">
        <v>164940.51</v>
      </c>
      <c r="G192" s="17">
        <f t="shared" si="4"/>
        <v>210017.61518771332</v>
      </c>
      <c r="H192" s="18">
        <f t="shared" si="5"/>
        <v>4.7615053580443814E-6</v>
      </c>
    </row>
    <row r="193" spans="1:8" ht="12.6" customHeight="1" x14ac:dyDescent="0.25">
      <c r="A193" s="27" t="s">
        <v>382</v>
      </c>
      <c r="B193" s="28" t="s">
        <v>383</v>
      </c>
      <c r="C193" s="29">
        <v>88639.679999999993</v>
      </c>
      <c r="D193" s="29">
        <v>6005.56</v>
      </c>
      <c r="E193" s="30">
        <v>0.33</v>
      </c>
      <c r="F193" s="29">
        <v>38018</v>
      </c>
      <c r="G193" s="17">
        <f t="shared" si="4"/>
        <v>268605.09090909088</v>
      </c>
      <c r="H193" s="18">
        <f t="shared" si="5"/>
        <v>3.7229376279336753E-6</v>
      </c>
    </row>
    <row r="194" spans="1:8" ht="12.6" customHeight="1" x14ac:dyDescent="0.25">
      <c r="A194" s="27" t="s">
        <v>384</v>
      </c>
      <c r="B194" s="28" t="s">
        <v>385</v>
      </c>
      <c r="C194" s="29">
        <v>1448859</v>
      </c>
      <c r="D194" s="29">
        <v>190417</v>
      </c>
      <c r="E194" s="30">
        <v>7.1300000000000008</v>
      </c>
      <c r="F194" s="29">
        <v>678652.77</v>
      </c>
      <c r="G194" s="17">
        <f t="shared" ref="G194:G257" si="6">C194/E194</f>
        <v>203206.03085553995</v>
      </c>
      <c r="H194" s="18">
        <f t="shared" ref="H194:H257" si="7">E194/C194</f>
        <v>4.9211137867798048E-6</v>
      </c>
    </row>
    <row r="195" spans="1:8" ht="12.6" customHeight="1" x14ac:dyDescent="0.25">
      <c r="A195" s="27" t="s">
        <v>386</v>
      </c>
      <c r="B195" s="28" t="s">
        <v>387</v>
      </c>
      <c r="C195" s="29">
        <v>1457076</v>
      </c>
      <c r="D195" s="29">
        <v>476761</v>
      </c>
      <c r="E195" s="30">
        <v>6.0400000000000009</v>
      </c>
      <c r="F195" s="29">
        <v>368295</v>
      </c>
      <c r="G195" s="17">
        <f t="shared" si="6"/>
        <v>241237.74834437083</v>
      </c>
      <c r="H195" s="18">
        <f t="shared" si="7"/>
        <v>4.1452882347935185E-6</v>
      </c>
    </row>
    <row r="196" spans="1:8" ht="12.6" customHeight="1" x14ac:dyDescent="0.25">
      <c r="A196" s="27" t="s">
        <v>388</v>
      </c>
      <c r="B196" s="28" t="s">
        <v>389</v>
      </c>
      <c r="C196" s="29">
        <v>8570502.9499999993</v>
      </c>
      <c r="D196" s="29">
        <v>1933320.09</v>
      </c>
      <c r="E196" s="30">
        <v>21.783000000000001</v>
      </c>
      <c r="F196" s="29">
        <v>1789667</v>
      </c>
      <c r="G196" s="17">
        <f t="shared" si="6"/>
        <v>393449.15530459525</v>
      </c>
      <c r="H196" s="18">
        <f t="shared" si="7"/>
        <v>2.5416244679082695E-6</v>
      </c>
    </row>
    <row r="197" spans="1:8" ht="12.6" customHeight="1" x14ac:dyDescent="0.25">
      <c r="A197" s="27" t="s">
        <v>390</v>
      </c>
      <c r="B197" s="28" t="s">
        <v>391</v>
      </c>
      <c r="C197" s="29">
        <v>39006</v>
      </c>
      <c r="D197" s="29">
        <v>16959</v>
      </c>
      <c r="E197" s="30">
        <v>0.22600000000000001</v>
      </c>
      <c r="F197" s="29">
        <v>22047</v>
      </c>
      <c r="G197" s="17">
        <f t="shared" si="6"/>
        <v>172592.92035398231</v>
      </c>
      <c r="H197" s="18">
        <f t="shared" si="7"/>
        <v>5.7939804132697537E-6</v>
      </c>
    </row>
    <row r="198" spans="1:8" ht="12.6" customHeight="1" x14ac:dyDescent="0.25">
      <c r="A198" s="27" t="s">
        <v>392</v>
      </c>
      <c r="B198" s="28" t="s">
        <v>393</v>
      </c>
      <c r="C198" s="29">
        <v>1213863</v>
      </c>
      <c r="D198" s="29">
        <v>46138</v>
      </c>
      <c r="E198" s="30">
        <v>4.67</v>
      </c>
      <c r="F198" s="29">
        <v>512028</v>
      </c>
      <c r="G198" s="17">
        <f t="shared" si="6"/>
        <v>259927.83725910063</v>
      </c>
      <c r="H198" s="18">
        <f t="shared" si="7"/>
        <v>3.8472216386857495E-6</v>
      </c>
    </row>
    <row r="199" spans="1:8" ht="12.6" customHeight="1" x14ac:dyDescent="0.25">
      <c r="A199" s="27" t="s">
        <v>394</v>
      </c>
      <c r="B199" s="28" t="s">
        <v>395</v>
      </c>
      <c r="C199" s="29">
        <v>6338900</v>
      </c>
      <c r="D199" s="29">
        <v>4058011</v>
      </c>
      <c r="E199" s="30">
        <v>14.275</v>
      </c>
      <c r="F199" s="29">
        <v>1150749.28</v>
      </c>
      <c r="G199" s="17">
        <f t="shared" si="6"/>
        <v>444056.04203152366</v>
      </c>
      <c r="H199" s="18">
        <f t="shared" si="7"/>
        <v>2.2519680070674724E-6</v>
      </c>
    </row>
    <row r="200" spans="1:8" ht="12.6" customHeight="1" x14ac:dyDescent="0.25">
      <c r="A200" s="27" t="s">
        <v>396</v>
      </c>
      <c r="B200" s="28" t="s">
        <v>397</v>
      </c>
      <c r="C200" s="29">
        <v>327635</v>
      </c>
      <c r="D200" s="29">
        <v>1869</v>
      </c>
      <c r="E200" s="30">
        <v>0.89300000000000002</v>
      </c>
      <c r="F200" s="29">
        <v>101485</v>
      </c>
      <c r="G200" s="17">
        <f t="shared" si="6"/>
        <v>366892.49720044795</v>
      </c>
      <c r="H200" s="18">
        <f t="shared" si="7"/>
        <v>2.7255940299418562E-6</v>
      </c>
    </row>
    <row r="201" spans="1:8" ht="12.6" customHeight="1" x14ac:dyDescent="0.25">
      <c r="A201" s="27" t="s">
        <v>398</v>
      </c>
      <c r="B201" s="28" t="s">
        <v>399</v>
      </c>
      <c r="C201" s="29">
        <v>60934</v>
      </c>
      <c r="D201" s="29">
        <v>0</v>
      </c>
      <c r="E201" s="30">
        <v>0.223</v>
      </c>
      <c r="F201" s="29">
        <v>19513.849999999999</v>
      </c>
      <c r="G201" s="17">
        <f t="shared" si="6"/>
        <v>273246.63677130046</v>
      </c>
      <c r="H201" s="18">
        <f t="shared" si="7"/>
        <v>3.6596973774903995E-6</v>
      </c>
    </row>
    <row r="202" spans="1:8" ht="12.6" customHeight="1" x14ac:dyDescent="0.25">
      <c r="A202" s="27" t="s">
        <v>400</v>
      </c>
      <c r="B202" s="28" t="s">
        <v>401</v>
      </c>
      <c r="C202" s="29">
        <v>223698.48</v>
      </c>
      <c r="D202" s="29">
        <v>4106.54</v>
      </c>
      <c r="E202" s="30">
        <v>0.91900000000000004</v>
      </c>
      <c r="F202" s="29">
        <v>80457</v>
      </c>
      <c r="G202" s="17">
        <f t="shared" si="6"/>
        <v>243415.10337323177</v>
      </c>
      <c r="H202" s="18">
        <f t="shared" si="7"/>
        <v>4.1082085135312495E-6</v>
      </c>
    </row>
    <row r="203" spans="1:8" ht="12.6" customHeight="1" x14ac:dyDescent="0.25">
      <c r="A203" s="27" t="s">
        <v>402</v>
      </c>
      <c r="B203" s="28" t="s">
        <v>403</v>
      </c>
      <c r="C203" s="29">
        <v>111502</v>
      </c>
      <c r="D203" s="29">
        <v>0</v>
      </c>
      <c r="E203" s="30">
        <v>0.218</v>
      </c>
      <c r="F203" s="29">
        <v>15893</v>
      </c>
      <c r="G203" s="17">
        <f t="shared" si="6"/>
        <v>511477.06422018347</v>
      </c>
      <c r="H203" s="18">
        <f t="shared" si="7"/>
        <v>1.9551218812218614E-6</v>
      </c>
    </row>
    <row r="204" spans="1:8" ht="12.6" customHeight="1" x14ac:dyDescent="0.25">
      <c r="A204" s="27" t="s">
        <v>404</v>
      </c>
      <c r="B204" s="28" t="s">
        <v>405</v>
      </c>
      <c r="C204" s="29">
        <v>1685580</v>
      </c>
      <c r="D204" s="29">
        <v>678796</v>
      </c>
      <c r="E204" s="30">
        <v>3.7279999999999998</v>
      </c>
      <c r="F204" s="29">
        <v>195093</v>
      </c>
      <c r="G204" s="17">
        <f t="shared" si="6"/>
        <v>452140.55793991417</v>
      </c>
      <c r="H204" s="18">
        <f t="shared" si="7"/>
        <v>2.2117016101282641E-6</v>
      </c>
    </row>
    <row r="205" spans="1:8" ht="12.6" customHeight="1" x14ac:dyDescent="0.25">
      <c r="A205" s="27" t="s">
        <v>406</v>
      </c>
      <c r="B205" s="28" t="s">
        <v>407</v>
      </c>
      <c r="C205" s="29">
        <v>456418517.86000001</v>
      </c>
      <c r="D205" s="29">
        <v>121681776.5400001</v>
      </c>
      <c r="E205" s="30">
        <v>1478.5460000000007</v>
      </c>
      <c r="F205" s="29">
        <v>189030361.46000001</v>
      </c>
      <c r="G205" s="17">
        <f t="shared" si="6"/>
        <v>308694.16160200618</v>
      </c>
      <c r="H205" s="18">
        <f t="shared" si="7"/>
        <v>3.2394522617803249E-6</v>
      </c>
    </row>
    <row r="206" spans="1:8" ht="12.6" customHeight="1" x14ac:dyDescent="0.25">
      <c r="A206" s="27" t="s">
        <v>408</v>
      </c>
      <c r="B206" s="28" t="s">
        <v>409</v>
      </c>
      <c r="C206" s="29">
        <v>1726641.78</v>
      </c>
      <c r="D206" s="29">
        <v>78905.789999999994</v>
      </c>
      <c r="E206" s="30">
        <v>11.251999999999999</v>
      </c>
      <c r="F206" s="29">
        <v>826028</v>
      </c>
      <c r="G206" s="17">
        <f t="shared" si="6"/>
        <v>153451.98897973695</v>
      </c>
      <c r="H206" s="18">
        <f t="shared" si="7"/>
        <v>6.5166962425755728E-6</v>
      </c>
    </row>
    <row r="207" spans="1:8" ht="12.6" customHeight="1" x14ac:dyDescent="0.25">
      <c r="A207" s="27" t="s">
        <v>410</v>
      </c>
      <c r="B207" s="28" t="s">
        <v>411</v>
      </c>
      <c r="C207" s="29">
        <v>2659515.42</v>
      </c>
      <c r="D207" s="29">
        <v>918922</v>
      </c>
      <c r="E207" s="30">
        <v>10.331000000000001</v>
      </c>
      <c r="F207" s="29">
        <v>919101</v>
      </c>
      <c r="G207" s="17">
        <f t="shared" si="6"/>
        <v>257430.58948794886</v>
      </c>
      <c r="H207" s="18">
        <f t="shared" si="7"/>
        <v>3.8845422449176858E-6</v>
      </c>
    </row>
    <row r="208" spans="1:8" ht="12.6" customHeight="1" x14ac:dyDescent="0.25">
      <c r="A208" s="27" t="s">
        <v>412</v>
      </c>
      <c r="B208" s="28" t="s">
        <v>413</v>
      </c>
      <c r="C208" s="29">
        <v>8222749</v>
      </c>
      <c r="D208" s="29">
        <v>3140274</v>
      </c>
      <c r="E208" s="30">
        <v>130.10400000000001</v>
      </c>
      <c r="F208" s="29">
        <v>4401188</v>
      </c>
      <c r="G208" s="17">
        <f t="shared" si="6"/>
        <v>63201.35430117444</v>
      </c>
      <c r="H208" s="18">
        <f t="shared" si="7"/>
        <v>1.5822445753847044E-5</v>
      </c>
    </row>
    <row r="209" spans="1:8" ht="12.6" customHeight="1" x14ac:dyDescent="0.25">
      <c r="A209" s="27" t="s">
        <v>414</v>
      </c>
      <c r="B209" s="28" t="s">
        <v>415</v>
      </c>
      <c r="C209" s="29">
        <v>1983965</v>
      </c>
      <c r="D209" s="29">
        <v>297883</v>
      </c>
      <c r="E209" s="30">
        <v>6.3089999999999993</v>
      </c>
      <c r="F209" s="29">
        <v>1603523</v>
      </c>
      <c r="G209" s="17">
        <f t="shared" si="6"/>
        <v>314465.84244729753</v>
      </c>
      <c r="H209" s="18">
        <f t="shared" si="7"/>
        <v>3.1799956148419952E-6</v>
      </c>
    </row>
    <row r="210" spans="1:8" ht="12.6" customHeight="1" x14ac:dyDescent="0.25">
      <c r="A210" s="27" t="s">
        <v>416</v>
      </c>
      <c r="B210" s="28" t="s">
        <v>417</v>
      </c>
      <c r="C210" s="29">
        <v>239648676.47999996</v>
      </c>
      <c r="D210" s="29">
        <v>32316887.180000003</v>
      </c>
      <c r="E210" s="30">
        <v>915.11700000000042</v>
      </c>
      <c r="F210" s="29">
        <v>102266861.52</v>
      </c>
      <c r="G210" s="17">
        <f t="shared" si="6"/>
        <v>261877.63584328545</v>
      </c>
      <c r="H210" s="18">
        <f t="shared" si="7"/>
        <v>3.8185773167679985E-6</v>
      </c>
    </row>
    <row r="211" spans="1:8" ht="12.6" customHeight="1" x14ac:dyDescent="0.25">
      <c r="A211" s="27" t="s">
        <v>418</v>
      </c>
      <c r="B211" s="28" t="s">
        <v>419</v>
      </c>
      <c r="C211" s="29">
        <v>2613592</v>
      </c>
      <c r="D211" s="29">
        <v>2006928</v>
      </c>
      <c r="E211" s="30">
        <v>6.218</v>
      </c>
      <c r="F211" s="29">
        <v>606664</v>
      </c>
      <c r="G211" s="17">
        <f t="shared" si="6"/>
        <v>420326.79318108718</v>
      </c>
      <c r="H211" s="18">
        <f t="shared" si="7"/>
        <v>2.3791012522229942E-6</v>
      </c>
    </row>
    <row r="212" spans="1:8" ht="12.6" customHeight="1" x14ac:dyDescent="0.25">
      <c r="A212" s="27" t="s">
        <v>420</v>
      </c>
      <c r="B212" s="28" t="s">
        <v>421</v>
      </c>
      <c r="C212" s="29">
        <v>1499150.97</v>
      </c>
      <c r="D212" s="29">
        <v>16408.73</v>
      </c>
      <c r="E212" s="30">
        <v>9.5890000000000004</v>
      </c>
      <c r="F212" s="29">
        <v>957367</v>
      </c>
      <c r="G212" s="17">
        <f t="shared" si="6"/>
        <v>156340.69976014181</v>
      </c>
      <c r="H212" s="18">
        <f t="shared" si="7"/>
        <v>6.3962870930870959E-6</v>
      </c>
    </row>
    <row r="213" spans="1:8" ht="12.6" customHeight="1" x14ac:dyDescent="0.25">
      <c r="A213" s="27" t="s">
        <v>422</v>
      </c>
      <c r="B213" s="28" t="s">
        <v>423</v>
      </c>
      <c r="C213" s="29">
        <v>110892771.08000001</v>
      </c>
      <c r="D213" s="29">
        <v>6614026.1100000003</v>
      </c>
      <c r="E213" s="30">
        <v>674.33299999999997</v>
      </c>
      <c r="F213" s="29">
        <v>74426880.530000001</v>
      </c>
      <c r="G213" s="17">
        <f t="shared" si="6"/>
        <v>164448.085856691</v>
      </c>
      <c r="H213" s="18">
        <f t="shared" si="7"/>
        <v>6.0809464262871037E-6</v>
      </c>
    </row>
    <row r="214" spans="1:8" ht="12.6" customHeight="1" x14ac:dyDescent="0.25">
      <c r="A214" s="27" t="s">
        <v>424</v>
      </c>
      <c r="B214" s="28" t="s">
        <v>425</v>
      </c>
      <c r="C214" s="29">
        <v>53627131.950000003</v>
      </c>
      <c r="D214" s="29">
        <v>4879127.3499999996</v>
      </c>
      <c r="E214" s="30">
        <v>230.22799999999992</v>
      </c>
      <c r="F214" s="29">
        <v>32212881.02</v>
      </c>
      <c r="G214" s="17">
        <f t="shared" si="6"/>
        <v>232930.53820560497</v>
      </c>
      <c r="H214" s="18">
        <f t="shared" si="7"/>
        <v>4.2931253570423305E-6</v>
      </c>
    </row>
    <row r="215" spans="1:8" ht="12.6" customHeight="1" x14ac:dyDescent="0.25">
      <c r="A215" s="27" t="s">
        <v>426</v>
      </c>
      <c r="B215" s="28" t="s">
        <v>427</v>
      </c>
      <c r="C215" s="29">
        <v>2398931.44</v>
      </c>
      <c r="D215" s="29">
        <v>9254.61</v>
      </c>
      <c r="E215" s="30">
        <v>45.879999999999995</v>
      </c>
      <c r="F215" s="29">
        <v>1701214</v>
      </c>
      <c r="G215" s="17">
        <f t="shared" si="6"/>
        <v>52287.084568439408</v>
      </c>
      <c r="H215" s="18">
        <f t="shared" si="7"/>
        <v>1.9125181835125723E-5</v>
      </c>
    </row>
    <row r="216" spans="1:8" ht="12.6" customHeight="1" x14ac:dyDescent="0.25">
      <c r="A216" s="27" t="s">
        <v>428</v>
      </c>
      <c r="B216" s="28" t="s">
        <v>429</v>
      </c>
      <c r="C216" s="29">
        <v>69775295.719999999</v>
      </c>
      <c r="D216" s="29">
        <v>19873811.589999996</v>
      </c>
      <c r="E216" s="30">
        <v>250.54199999999997</v>
      </c>
      <c r="F216" s="29">
        <v>22984025.010000002</v>
      </c>
      <c r="G216" s="17">
        <f t="shared" si="6"/>
        <v>278497.40051568201</v>
      </c>
      <c r="H216" s="18">
        <f t="shared" si="7"/>
        <v>3.5906977880164831E-6</v>
      </c>
    </row>
    <row r="217" spans="1:8" ht="12.6" customHeight="1" x14ac:dyDescent="0.25">
      <c r="A217" s="27" t="s">
        <v>430</v>
      </c>
      <c r="B217" s="28" t="s">
        <v>431</v>
      </c>
      <c r="C217" s="29">
        <v>6533489.0499999998</v>
      </c>
      <c r="D217" s="29">
        <v>594202.13</v>
      </c>
      <c r="E217" s="30">
        <v>38.468000000000004</v>
      </c>
      <c r="F217" s="29">
        <v>4792089</v>
      </c>
      <c r="G217" s="17">
        <f t="shared" si="6"/>
        <v>169842.18181345533</v>
      </c>
      <c r="H217" s="18">
        <f t="shared" si="7"/>
        <v>5.8878188523175077E-6</v>
      </c>
    </row>
    <row r="218" spans="1:8" ht="12.6" customHeight="1" x14ac:dyDescent="0.25">
      <c r="A218" s="27" t="s">
        <v>432</v>
      </c>
      <c r="B218" s="28" t="s">
        <v>433</v>
      </c>
      <c r="C218" s="29">
        <v>479984663.29000002</v>
      </c>
      <c r="D218" s="29">
        <v>94949469.260000005</v>
      </c>
      <c r="E218" s="30">
        <v>2074.9920000000002</v>
      </c>
      <c r="F218" s="29">
        <v>325520691.17000002</v>
      </c>
      <c r="G218" s="17">
        <f t="shared" si="6"/>
        <v>231318.80185080229</v>
      </c>
      <c r="H218" s="18">
        <f t="shared" si="7"/>
        <v>4.3230381274626662E-6</v>
      </c>
    </row>
    <row r="219" spans="1:8" ht="12.6" customHeight="1" x14ac:dyDescent="0.25">
      <c r="A219" s="27" t="s">
        <v>434</v>
      </c>
      <c r="B219" s="28" t="s">
        <v>435</v>
      </c>
      <c r="C219" s="29">
        <v>57292821.939999998</v>
      </c>
      <c r="D219" s="29">
        <v>4830458.0099999988</v>
      </c>
      <c r="E219" s="30">
        <v>235.56200000000001</v>
      </c>
      <c r="F219" s="29">
        <v>38183116.240000002</v>
      </c>
      <c r="G219" s="17">
        <f t="shared" si="6"/>
        <v>243217.59001876361</v>
      </c>
      <c r="H219" s="18">
        <f t="shared" si="7"/>
        <v>4.1115447280061139E-6</v>
      </c>
    </row>
    <row r="220" spans="1:8" ht="12.6" customHeight="1" x14ac:dyDescent="0.25">
      <c r="A220" s="27" t="s">
        <v>436</v>
      </c>
      <c r="B220" s="28" t="s">
        <v>437</v>
      </c>
      <c r="C220" s="29">
        <v>4458241.41</v>
      </c>
      <c r="D220" s="29">
        <v>325258.5</v>
      </c>
      <c r="E220" s="30">
        <v>24.660999999999998</v>
      </c>
      <c r="F220" s="29">
        <v>2349599</v>
      </c>
      <c r="G220" s="17">
        <f t="shared" si="6"/>
        <v>180781.04740278175</v>
      </c>
      <c r="H220" s="18">
        <f t="shared" si="7"/>
        <v>5.5315533036601523E-6</v>
      </c>
    </row>
    <row r="221" spans="1:8" ht="12.6" customHeight="1" x14ac:dyDescent="0.25">
      <c r="A221" s="27" t="s">
        <v>438</v>
      </c>
      <c r="B221" s="28" t="s">
        <v>439</v>
      </c>
      <c r="C221" s="29">
        <v>4986938.0299999993</v>
      </c>
      <c r="D221" s="29">
        <v>1750963.1400000001</v>
      </c>
      <c r="E221" s="30">
        <v>23.856999999999999</v>
      </c>
      <c r="F221" s="29">
        <v>2113825</v>
      </c>
      <c r="G221" s="17">
        <f t="shared" si="6"/>
        <v>209034.58230288801</v>
      </c>
      <c r="H221" s="18">
        <f t="shared" si="7"/>
        <v>4.7838974249295018E-6</v>
      </c>
    </row>
    <row r="222" spans="1:8" ht="12.6" customHeight="1" x14ac:dyDescent="0.25">
      <c r="A222" s="27" t="s">
        <v>440</v>
      </c>
      <c r="B222" s="28" t="s">
        <v>441</v>
      </c>
      <c r="C222" s="29">
        <v>133821.54999999999</v>
      </c>
      <c r="D222" s="29">
        <v>28144.17</v>
      </c>
      <c r="E222" s="30">
        <v>0.73099999999999998</v>
      </c>
      <c r="F222" s="29">
        <v>44579</v>
      </c>
      <c r="G222" s="17">
        <f t="shared" si="6"/>
        <v>183066.41586867304</v>
      </c>
      <c r="H222" s="18">
        <f t="shared" si="7"/>
        <v>5.462498379371634E-6</v>
      </c>
    </row>
    <row r="223" spans="1:8" ht="12.6" customHeight="1" x14ac:dyDescent="0.25">
      <c r="A223" s="27" t="s">
        <v>442</v>
      </c>
      <c r="B223" s="28" t="s">
        <v>443</v>
      </c>
      <c r="C223" s="29">
        <v>2304026</v>
      </c>
      <c r="D223" s="29">
        <v>0</v>
      </c>
      <c r="E223" s="30">
        <v>27.57</v>
      </c>
      <c r="F223" s="29">
        <v>874188.95</v>
      </c>
      <c r="G223" s="17">
        <f t="shared" si="6"/>
        <v>83570.039898440329</v>
      </c>
      <c r="H223" s="18">
        <f t="shared" si="7"/>
        <v>1.1966010800225345E-5</v>
      </c>
    </row>
    <row r="224" spans="1:8" ht="12.6" customHeight="1" x14ac:dyDescent="0.25">
      <c r="A224" s="27" t="s">
        <v>444</v>
      </c>
      <c r="B224" s="28" t="s">
        <v>445</v>
      </c>
      <c r="C224" s="29">
        <v>97850995.13000001</v>
      </c>
      <c r="D224" s="29">
        <v>24100617.560000002</v>
      </c>
      <c r="E224" s="30">
        <v>548.447</v>
      </c>
      <c r="F224" s="29">
        <v>49107155.399999999</v>
      </c>
      <c r="G224" s="17">
        <f t="shared" si="6"/>
        <v>178414.67841012898</v>
      </c>
      <c r="H224" s="18">
        <f t="shared" si="7"/>
        <v>5.604920003842172E-6</v>
      </c>
    </row>
    <row r="225" spans="1:8" ht="12.6" customHeight="1" x14ac:dyDescent="0.25">
      <c r="A225" s="27" t="s">
        <v>446</v>
      </c>
      <c r="B225" s="28" t="s">
        <v>447</v>
      </c>
      <c r="C225" s="29">
        <v>18219100.989999998</v>
      </c>
      <c r="D225" s="29">
        <v>655987.99</v>
      </c>
      <c r="E225" s="30">
        <v>84.414999999999992</v>
      </c>
      <c r="F225" s="29">
        <v>17010689</v>
      </c>
      <c r="G225" s="17">
        <f t="shared" si="6"/>
        <v>215827.7674583901</v>
      </c>
      <c r="H225" s="18">
        <f t="shared" si="7"/>
        <v>4.6333241166143843E-6</v>
      </c>
    </row>
    <row r="226" spans="1:8" ht="12.6" customHeight="1" x14ac:dyDescent="0.25">
      <c r="A226" s="27" t="s">
        <v>448</v>
      </c>
      <c r="B226" s="28" t="s">
        <v>449</v>
      </c>
      <c r="C226" s="29">
        <v>51540917.340000004</v>
      </c>
      <c r="D226" s="29">
        <v>2311176.69</v>
      </c>
      <c r="E226" s="30">
        <v>236.46100000000001</v>
      </c>
      <c r="F226" s="29">
        <v>45767400.579999998</v>
      </c>
      <c r="G226" s="17">
        <f t="shared" si="6"/>
        <v>217967.94118268974</v>
      </c>
      <c r="H226" s="18">
        <f t="shared" si="7"/>
        <v>4.58783064414895E-6</v>
      </c>
    </row>
    <row r="227" spans="1:8" ht="12.6" customHeight="1" x14ac:dyDescent="0.25">
      <c r="A227" s="27" t="s">
        <v>450</v>
      </c>
      <c r="B227" s="28" t="s">
        <v>451</v>
      </c>
      <c r="C227" s="29">
        <v>5424334.5899999999</v>
      </c>
      <c r="D227" s="29">
        <v>13551.83</v>
      </c>
      <c r="E227" s="30">
        <v>46.63</v>
      </c>
      <c r="F227" s="29">
        <v>3200016</v>
      </c>
      <c r="G227" s="17">
        <f t="shared" si="6"/>
        <v>116327.14111087282</v>
      </c>
      <c r="H227" s="18">
        <f t="shared" si="7"/>
        <v>8.5964461126650386E-6</v>
      </c>
    </row>
    <row r="228" spans="1:8" ht="12.6" customHeight="1" x14ac:dyDescent="0.25">
      <c r="A228" s="27" t="s">
        <v>452</v>
      </c>
      <c r="B228" s="28" t="s">
        <v>453</v>
      </c>
      <c r="C228" s="29">
        <v>9731950.4800000004</v>
      </c>
      <c r="D228" s="29">
        <v>921384.99</v>
      </c>
      <c r="E228" s="30">
        <v>78.227999999999994</v>
      </c>
      <c r="F228" s="29">
        <v>8075259</v>
      </c>
      <c r="G228" s="17">
        <f t="shared" si="6"/>
        <v>124404.95065705375</v>
      </c>
      <c r="H228" s="18">
        <f t="shared" si="7"/>
        <v>8.0382653159575041E-6</v>
      </c>
    </row>
    <row r="229" spans="1:8" ht="12.6" customHeight="1" x14ac:dyDescent="0.25">
      <c r="A229" s="27" t="s">
        <v>454</v>
      </c>
      <c r="B229" s="28" t="s">
        <v>455</v>
      </c>
      <c r="C229" s="29">
        <v>267958</v>
      </c>
      <c r="D229" s="29">
        <v>16252</v>
      </c>
      <c r="E229" s="30">
        <v>1.1930000000000001</v>
      </c>
      <c r="F229" s="29">
        <v>134632</v>
      </c>
      <c r="G229" s="17">
        <f t="shared" si="6"/>
        <v>224608.54987426655</v>
      </c>
      <c r="H229" s="18">
        <f t="shared" si="7"/>
        <v>4.4521902686241872E-6</v>
      </c>
    </row>
    <row r="230" spans="1:8" ht="12.6" customHeight="1" x14ac:dyDescent="0.25">
      <c r="A230" s="27" t="s">
        <v>456</v>
      </c>
      <c r="B230" s="28" t="s">
        <v>457</v>
      </c>
      <c r="C230" s="29">
        <v>938708</v>
      </c>
      <c r="D230" s="29">
        <v>163247</v>
      </c>
      <c r="E230" s="30">
        <v>4.3330000000000002</v>
      </c>
      <c r="F230" s="29">
        <v>405807</v>
      </c>
      <c r="G230" s="17">
        <f t="shared" si="6"/>
        <v>216641.58781444727</v>
      </c>
      <c r="H230" s="18">
        <f t="shared" si="7"/>
        <v>4.6159189012983809E-6</v>
      </c>
    </row>
    <row r="231" spans="1:8" ht="12.6" customHeight="1" x14ac:dyDescent="0.25">
      <c r="A231" s="27" t="s">
        <v>458</v>
      </c>
      <c r="B231" s="28" t="s">
        <v>459</v>
      </c>
      <c r="C231" s="29">
        <v>401181720.36999989</v>
      </c>
      <c r="D231" s="29">
        <v>68589522.949999973</v>
      </c>
      <c r="E231" s="30">
        <v>2140.4160000000011</v>
      </c>
      <c r="F231" s="29">
        <v>218318198.61999997</v>
      </c>
      <c r="G231" s="17">
        <f t="shared" si="6"/>
        <v>187431.65831782218</v>
      </c>
      <c r="H231" s="18">
        <f t="shared" si="7"/>
        <v>5.3352779833187536E-6</v>
      </c>
    </row>
    <row r="232" spans="1:8" ht="12.6" customHeight="1" x14ac:dyDescent="0.25">
      <c r="A232" s="27" t="s">
        <v>460</v>
      </c>
      <c r="B232" s="28" t="s">
        <v>461</v>
      </c>
      <c r="C232" s="29">
        <v>103542</v>
      </c>
      <c r="D232" s="29">
        <v>0</v>
      </c>
      <c r="E232" s="30">
        <v>0.77500000000000002</v>
      </c>
      <c r="F232" s="29">
        <v>90767</v>
      </c>
      <c r="G232" s="17">
        <f t="shared" si="6"/>
        <v>133602.58064516127</v>
      </c>
      <c r="H232" s="18">
        <f t="shared" si="7"/>
        <v>7.484885360530027E-6</v>
      </c>
    </row>
    <row r="233" spans="1:8" ht="12.6" customHeight="1" x14ac:dyDescent="0.25">
      <c r="A233" s="27" t="s">
        <v>462</v>
      </c>
      <c r="B233" s="28" t="s">
        <v>463</v>
      </c>
      <c r="C233" s="29">
        <v>4181722</v>
      </c>
      <c r="D233" s="29">
        <v>9996</v>
      </c>
      <c r="E233" s="30">
        <v>16.236000000000001</v>
      </c>
      <c r="F233" s="29">
        <v>699587</v>
      </c>
      <c r="G233" s="17">
        <f t="shared" si="6"/>
        <v>257558.63513180584</v>
      </c>
      <c r="H233" s="18">
        <f t="shared" si="7"/>
        <v>3.8826110391843362E-6</v>
      </c>
    </row>
    <row r="234" spans="1:8" ht="12.6" customHeight="1" x14ac:dyDescent="0.25">
      <c r="A234" s="27" t="s">
        <v>464</v>
      </c>
      <c r="B234" s="28" t="s">
        <v>465</v>
      </c>
      <c r="C234" s="29">
        <v>309466</v>
      </c>
      <c r="D234" s="29">
        <v>0</v>
      </c>
      <c r="E234" s="30">
        <v>0.46299999999999997</v>
      </c>
      <c r="F234" s="29">
        <v>309466</v>
      </c>
      <c r="G234" s="17">
        <f t="shared" si="6"/>
        <v>668393.08855291584</v>
      </c>
      <c r="H234" s="18">
        <f t="shared" si="7"/>
        <v>1.4961255840706248E-6</v>
      </c>
    </row>
    <row r="235" spans="1:8" ht="12.6" customHeight="1" x14ac:dyDescent="0.25">
      <c r="A235" s="27" t="s">
        <v>466</v>
      </c>
      <c r="B235" s="28" t="s">
        <v>467</v>
      </c>
      <c r="C235" s="29">
        <v>337814</v>
      </c>
      <c r="D235" s="29">
        <v>4830</v>
      </c>
      <c r="E235" s="30">
        <v>2.101</v>
      </c>
      <c r="F235" s="29">
        <v>159768</v>
      </c>
      <c r="G235" s="17">
        <f t="shared" si="6"/>
        <v>160787.24416944312</v>
      </c>
      <c r="H235" s="18">
        <f t="shared" si="7"/>
        <v>6.2193988407822054E-6</v>
      </c>
    </row>
    <row r="236" spans="1:8" ht="12.6" customHeight="1" x14ac:dyDescent="0.25">
      <c r="A236" s="27" t="s">
        <v>468</v>
      </c>
      <c r="B236" s="28" t="s">
        <v>469</v>
      </c>
      <c r="C236" s="29">
        <v>88751</v>
      </c>
      <c r="D236" s="29">
        <v>12000</v>
      </c>
      <c r="E236" s="30">
        <v>0.7370000000000001</v>
      </c>
      <c r="F236" s="29">
        <v>67206</v>
      </c>
      <c r="G236" s="17">
        <f t="shared" si="6"/>
        <v>120421.98100407053</v>
      </c>
      <c r="H236" s="18">
        <f t="shared" si="7"/>
        <v>8.3041317844305993E-6</v>
      </c>
    </row>
    <row r="237" spans="1:8" ht="12.6" customHeight="1" x14ac:dyDescent="0.25">
      <c r="A237" s="27" t="s">
        <v>470</v>
      </c>
      <c r="B237" s="28" t="s">
        <v>471</v>
      </c>
      <c r="C237" s="29">
        <v>268874</v>
      </c>
      <c r="D237" s="29">
        <v>22644</v>
      </c>
      <c r="E237" s="30">
        <v>1.3599999999999999</v>
      </c>
      <c r="F237" s="29">
        <v>128181</v>
      </c>
      <c r="G237" s="17">
        <f t="shared" si="6"/>
        <v>197701.4705882353</v>
      </c>
      <c r="H237" s="18">
        <f t="shared" si="7"/>
        <v>5.0581313180151291E-6</v>
      </c>
    </row>
    <row r="238" spans="1:8" ht="12.6" customHeight="1" x14ac:dyDescent="0.25">
      <c r="A238" s="27" t="s">
        <v>472</v>
      </c>
      <c r="B238" s="28" t="s">
        <v>473</v>
      </c>
      <c r="C238" s="29">
        <v>524237</v>
      </c>
      <c r="D238" s="29">
        <v>137317</v>
      </c>
      <c r="E238" s="30">
        <v>4.8840000000000003</v>
      </c>
      <c r="F238" s="29">
        <v>349636</v>
      </c>
      <c r="G238" s="17">
        <f t="shared" si="6"/>
        <v>107337.63308763308</v>
      </c>
      <c r="H238" s="18">
        <f t="shared" si="7"/>
        <v>9.3163969731247521E-6</v>
      </c>
    </row>
    <row r="239" spans="1:8" ht="12.6" customHeight="1" x14ac:dyDescent="0.25">
      <c r="A239" s="27" t="s">
        <v>474</v>
      </c>
      <c r="B239" s="28" t="s">
        <v>475</v>
      </c>
      <c r="C239" s="29">
        <v>212081</v>
      </c>
      <c r="D239" s="29">
        <v>47602</v>
      </c>
      <c r="E239" s="30">
        <v>0.89100000000000001</v>
      </c>
      <c r="F239" s="29">
        <v>70523</v>
      </c>
      <c r="G239" s="17">
        <f t="shared" si="6"/>
        <v>238025.81369248035</v>
      </c>
      <c r="H239" s="18">
        <f t="shared" si="7"/>
        <v>4.2012250036542642E-6</v>
      </c>
    </row>
    <row r="240" spans="1:8" ht="12.6" customHeight="1" x14ac:dyDescent="0.25">
      <c r="A240" s="27" t="s">
        <v>476</v>
      </c>
      <c r="B240" s="28" t="s">
        <v>477</v>
      </c>
      <c r="C240" s="29">
        <v>551533</v>
      </c>
      <c r="D240" s="29">
        <v>11696</v>
      </c>
      <c r="E240" s="30">
        <v>12.917000000000002</v>
      </c>
      <c r="F240" s="29">
        <v>444380</v>
      </c>
      <c r="G240" s="17">
        <f t="shared" si="6"/>
        <v>42698.227142525349</v>
      </c>
      <c r="H240" s="18">
        <f t="shared" si="7"/>
        <v>2.3420176127267094E-5</v>
      </c>
    </row>
    <row r="241" spans="1:8" ht="12.6" customHeight="1" x14ac:dyDescent="0.25">
      <c r="A241" s="27" t="s">
        <v>478</v>
      </c>
      <c r="B241" s="28" t="s">
        <v>479</v>
      </c>
      <c r="C241" s="29">
        <v>68298</v>
      </c>
      <c r="D241" s="29">
        <v>8000</v>
      </c>
      <c r="E241" s="30">
        <v>0.65700000000000003</v>
      </c>
      <c r="F241" s="29">
        <v>52093</v>
      </c>
      <c r="G241" s="17">
        <f t="shared" si="6"/>
        <v>103954.33789954337</v>
      </c>
      <c r="H241" s="18">
        <f t="shared" si="7"/>
        <v>9.6196081876482474E-6</v>
      </c>
    </row>
    <row r="242" spans="1:8" ht="12.6" customHeight="1" x14ac:dyDescent="0.25">
      <c r="A242" s="27" t="s">
        <v>480</v>
      </c>
      <c r="B242" s="28" t="s">
        <v>481</v>
      </c>
      <c r="C242" s="29">
        <v>2484743</v>
      </c>
      <c r="D242" s="29">
        <v>473647</v>
      </c>
      <c r="E242" s="30">
        <v>28.048999999999999</v>
      </c>
      <c r="F242" s="29">
        <v>878438</v>
      </c>
      <c r="G242" s="17">
        <f t="shared" si="6"/>
        <v>88585.79628507256</v>
      </c>
      <c r="H242" s="18">
        <f t="shared" si="7"/>
        <v>1.1288491405348561E-5</v>
      </c>
    </row>
    <row r="243" spans="1:8" ht="12.6" customHeight="1" x14ac:dyDescent="0.25">
      <c r="A243" s="27" t="s">
        <v>482</v>
      </c>
      <c r="B243" s="28" t="s">
        <v>483</v>
      </c>
      <c r="C243" s="29">
        <v>332283</v>
      </c>
      <c r="D243" s="29">
        <v>0</v>
      </c>
      <c r="E243" s="30">
        <v>2.7369999999999997</v>
      </c>
      <c r="F243" s="29">
        <v>204955</v>
      </c>
      <c r="G243" s="17">
        <f t="shared" si="6"/>
        <v>121404.09207161127</v>
      </c>
      <c r="H243" s="18">
        <f t="shared" si="7"/>
        <v>8.2369546440835059E-6</v>
      </c>
    </row>
    <row r="244" spans="1:8" ht="12.6" customHeight="1" x14ac:dyDescent="0.25">
      <c r="A244" s="27" t="s">
        <v>484</v>
      </c>
      <c r="B244" s="28" t="s">
        <v>485</v>
      </c>
      <c r="C244" s="29">
        <v>8930351</v>
      </c>
      <c r="D244" s="29">
        <v>1268151</v>
      </c>
      <c r="E244" s="30">
        <v>58.29499999999998</v>
      </c>
      <c r="F244" s="29">
        <v>5484334</v>
      </c>
      <c r="G244" s="17">
        <f t="shared" si="6"/>
        <v>153192.4007204735</v>
      </c>
      <c r="H244" s="18">
        <f t="shared" si="7"/>
        <v>6.5277389432957319E-6</v>
      </c>
    </row>
    <row r="245" spans="1:8" ht="12.6" customHeight="1" x14ac:dyDescent="0.25">
      <c r="A245" s="27" t="s">
        <v>486</v>
      </c>
      <c r="B245" s="28" t="s">
        <v>487</v>
      </c>
      <c r="C245" s="29">
        <v>475728.59</v>
      </c>
      <c r="D245" s="29">
        <v>1444</v>
      </c>
      <c r="E245" s="30">
        <v>2.5860000000000003</v>
      </c>
      <c r="F245" s="29">
        <v>174172.25</v>
      </c>
      <c r="G245" s="17">
        <f t="shared" si="6"/>
        <v>183963.10518174787</v>
      </c>
      <c r="H245" s="18">
        <f t="shared" si="7"/>
        <v>5.4358725844078451E-6</v>
      </c>
    </row>
    <row r="246" spans="1:8" ht="12.6" customHeight="1" x14ac:dyDescent="0.25">
      <c r="A246" s="27" t="s">
        <v>488</v>
      </c>
      <c r="B246" s="28" t="s">
        <v>489</v>
      </c>
      <c r="C246" s="29">
        <v>92400</v>
      </c>
      <c r="D246" s="29">
        <v>0</v>
      </c>
      <c r="E246" s="30">
        <v>0.33100000000000002</v>
      </c>
      <c r="F246" s="29">
        <v>22151</v>
      </c>
      <c r="G246" s="17">
        <f t="shared" si="6"/>
        <v>279154.07854984893</v>
      </c>
      <c r="H246" s="18">
        <f t="shared" si="7"/>
        <v>3.5822510822510824E-6</v>
      </c>
    </row>
    <row r="247" spans="1:8" ht="12.6" customHeight="1" x14ac:dyDescent="0.25">
      <c r="A247" s="27" t="s">
        <v>490</v>
      </c>
      <c r="B247" s="28" t="s">
        <v>491</v>
      </c>
      <c r="C247" s="29">
        <v>1645007.59</v>
      </c>
      <c r="D247" s="29">
        <v>367677.13</v>
      </c>
      <c r="E247" s="30">
        <v>8.0889999999999986</v>
      </c>
      <c r="F247" s="29">
        <v>601636</v>
      </c>
      <c r="G247" s="17">
        <f t="shared" si="6"/>
        <v>203363.52948448516</v>
      </c>
      <c r="H247" s="18">
        <f t="shared" si="7"/>
        <v>4.9173025396192839E-6</v>
      </c>
    </row>
    <row r="248" spans="1:8" ht="12.6" customHeight="1" x14ac:dyDescent="0.25">
      <c r="A248" s="27" t="s">
        <v>492</v>
      </c>
      <c r="B248" s="28" t="s">
        <v>493</v>
      </c>
      <c r="C248" s="29">
        <v>188244</v>
      </c>
      <c r="D248" s="29">
        <v>41879</v>
      </c>
      <c r="E248" s="30">
        <v>0.66799999999999993</v>
      </c>
      <c r="F248" s="29">
        <v>50281</v>
      </c>
      <c r="G248" s="17">
        <f t="shared" si="6"/>
        <v>281802.39520958089</v>
      </c>
      <c r="H248" s="18">
        <f t="shared" si="7"/>
        <v>3.5485858779031465E-6</v>
      </c>
    </row>
    <row r="249" spans="1:8" ht="12.6" customHeight="1" x14ac:dyDescent="0.25">
      <c r="A249" s="27" t="s">
        <v>494</v>
      </c>
      <c r="B249" s="28" t="s">
        <v>495</v>
      </c>
      <c r="C249" s="29">
        <v>217219</v>
      </c>
      <c r="D249" s="29">
        <v>113756</v>
      </c>
      <c r="E249" s="30">
        <v>1.7040000000000002</v>
      </c>
      <c r="F249" s="29">
        <v>86152</v>
      </c>
      <c r="G249" s="17">
        <f t="shared" si="6"/>
        <v>127475.93896713614</v>
      </c>
      <c r="H249" s="18">
        <f t="shared" si="7"/>
        <v>7.8446176439445916E-6</v>
      </c>
    </row>
    <row r="250" spans="1:8" ht="12.6" customHeight="1" x14ac:dyDescent="0.25">
      <c r="A250" s="27" t="s">
        <v>496</v>
      </c>
      <c r="B250" s="28" t="s">
        <v>497</v>
      </c>
      <c r="C250" s="29">
        <v>37697749.389999986</v>
      </c>
      <c r="D250" s="29">
        <v>4763527</v>
      </c>
      <c r="E250" s="30">
        <v>214.78</v>
      </c>
      <c r="F250" s="29">
        <v>13298965</v>
      </c>
      <c r="G250" s="17">
        <f t="shared" si="6"/>
        <v>175517.9690380854</v>
      </c>
      <c r="H250" s="18">
        <f t="shared" si="7"/>
        <v>5.6974223521411153E-6</v>
      </c>
    </row>
    <row r="251" spans="1:8" ht="12.6" customHeight="1" x14ac:dyDescent="0.25">
      <c r="A251" s="27" t="s">
        <v>498</v>
      </c>
      <c r="B251" s="28" t="s">
        <v>499</v>
      </c>
      <c r="C251" s="29">
        <v>304155.92000000004</v>
      </c>
      <c r="D251" s="29">
        <v>17114</v>
      </c>
      <c r="E251" s="30">
        <v>1.633</v>
      </c>
      <c r="F251" s="29">
        <v>125733</v>
      </c>
      <c r="G251" s="17">
        <f t="shared" si="6"/>
        <v>186255.92161665647</v>
      </c>
      <c r="H251" s="18">
        <f t="shared" si="7"/>
        <v>5.3689568166222107E-6</v>
      </c>
    </row>
    <row r="252" spans="1:8" ht="12.6" customHeight="1" x14ac:dyDescent="0.25">
      <c r="A252" s="27" t="s">
        <v>500</v>
      </c>
      <c r="B252" s="28" t="s">
        <v>501</v>
      </c>
      <c r="C252" s="29">
        <v>727682</v>
      </c>
      <c r="D252" s="29">
        <v>0</v>
      </c>
      <c r="E252" s="30">
        <v>4.7270000000000003</v>
      </c>
      <c r="F252" s="29">
        <v>375022</v>
      </c>
      <c r="G252" s="17">
        <f t="shared" si="6"/>
        <v>153941.61201607785</v>
      </c>
      <c r="H252" s="18">
        <f t="shared" si="7"/>
        <v>6.4959693932239635E-6</v>
      </c>
    </row>
    <row r="253" spans="1:8" ht="12.6" customHeight="1" x14ac:dyDescent="0.25">
      <c r="A253" s="27" t="s">
        <v>502</v>
      </c>
      <c r="B253" s="28" t="s">
        <v>503</v>
      </c>
      <c r="C253" s="29">
        <v>196334</v>
      </c>
      <c r="D253" s="29">
        <v>2971</v>
      </c>
      <c r="E253" s="30">
        <v>0.78600000000000003</v>
      </c>
      <c r="F253" s="29">
        <v>52532</v>
      </c>
      <c r="G253" s="17">
        <f t="shared" si="6"/>
        <v>249788.80407124682</v>
      </c>
      <c r="H253" s="18">
        <f t="shared" si="7"/>
        <v>4.0033819919117421E-6</v>
      </c>
    </row>
    <row r="254" spans="1:8" ht="12.6" customHeight="1" x14ac:dyDescent="0.25">
      <c r="A254" s="27" t="s">
        <v>504</v>
      </c>
      <c r="B254" s="28" t="s">
        <v>505</v>
      </c>
      <c r="C254" s="29">
        <v>80089</v>
      </c>
      <c r="D254" s="29">
        <v>16050</v>
      </c>
      <c r="E254" s="30">
        <v>0.81799999999999995</v>
      </c>
      <c r="F254" s="29">
        <v>64039</v>
      </c>
      <c r="G254" s="17">
        <f t="shared" si="6"/>
        <v>97908.312958435214</v>
      </c>
      <c r="H254" s="18">
        <f t="shared" si="7"/>
        <v>1.0213637328472075E-5</v>
      </c>
    </row>
    <row r="255" spans="1:8" ht="12.6" customHeight="1" x14ac:dyDescent="0.25">
      <c r="A255" s="27" t="s">
        <v>506</v>
      </c>
      <c r="B255" s="28" t="s">
        <v>507</v>
      </c>
      <c r="C255" s="29">
        <v>84496852.970000044</v>
      </c>
      <c r="D255" s="29">
        <v>29125645.359999996</v>
      </c>
      <c r="E255" s="30">
        <v>362.81500000000005</v>
      </c>
      <c r="F255" s="29">
        <v>25435694.400000002</v>
      </c>
      <c r="G255" s="17">
        <f t="shared" si="6"/>
        <v>232892.39135647652</v>
      </c>
      <c r="H255" s="18">
        <f t="shared" si="7"/>
        <v>4.293828553932236E-6</v>
      </c>
    </row>
    <row r="256" spans="1:8" ht="12.6" customHeight="1" x14ac:dyDescent="0.25">
      <c r="A256" s="27" t="s">
        <v>508</v>
      </c>
      <c r="B256" s="28" t="s">
        <v>509</v>
      </c>
      <c r="C256" s="29">
        <v>186113</v>
      </c>
      <c r="D256" s="29">
        <v>18396</v>
      </c>
      <c r="E256" s="30">
        <v>1.8459999999999999</v>
      </c>
      <c r="F256" s="29">
        <v>131076</v>
      </c>
      <c r="G256" s="17">
        <f t="shared" si="6"/>
        <v>100819.60996749729</v>
      </c>
      <c r="H256" s="18">
        <f t="shared" si="7"/>
        <v>9.918705302692449E-6</v>
      </c>
    </row>
    <row r="257" spans="1:8" ht="12.6" customHeight="1" x14ac:dyDescent="0.25">
      <c r="A257" s="27" t="s">
        <v>510</v>
      </c>
      <c r="B257" s="28" t="s">
        <v>511</v>
      </c>
      <c r="C257" s="29">
        <v>1693102</v>
      </c>
      <c r="D257" s="29">
        <v>4845</v>
      </c>
      <c r="E257" s="30">
        <v>28.042999999999999</v>
      </c>
      <c r="F257" s="29">
        <v>1466188.47</v>
      </c>
      <c r="G257" s="17">
        <f t="shared" si="6"/>
        <v>60375.209499696895</v>
      </c>
      <c r="H257" s="18">
        <f t="shared" si="7"/>
        <v>1.6563089524435032E-5</v>
      </c>
    </row>
    <row r="258" spans="1:8" ht="12.6" customHeight="1" x14ac:dyDescent="0.25">
      <c r="A258" s="27" t="s">
        <v>512</v>
      </c>
      <c r="B258" s="28" t="s">
        <v>513</v>
      </c>
      <c r="C258" s="29">
        <v>17194</v>
      </c>
      <c r="D258" s="29">
        <v>0</v>
      </c>
      <c r="E258" s="30">
        <v>0.22700000000000001</v>
      </c>
      <c r="F258" s="29">
        <v>17194</v>
      </c>
      <c r="G258" s="17">
        <f t="shared" ref="G258:G321" si="8">C258/E258</f>
        <v>75744.493392070479</v>
      </c>
      <c r="H258" s="18">
        <f t="shared" ref="H258:H321" si="9">E258/C258</f>
        <v>1.3202279865069211E-5</v>
      </c>
    </row>
    <row r="259" spans="1:8" ht="12.6" customHeight="1" x14ac:dyDescent="0.25">
      <c r="A259" s="27" t="s">
        <v>514</v>
      </c>
      <c r="B259" s="28" t="s">
        <v>515</v>
      </c>
      <c r="C259" s="29">
        <v>2226563</v>
      </c>
      <c r="D259" s="29">
        <v>1200</v>
      </c>
      <c r="E259" s="30">
        <v>21.842000000000002</v>
      </c>
      <c r="F259" s="29">
        <v>1900460</v>
      </c>
      <c r="G259" s="17">
        <f t="shared" si="8"/>
        <v>101939.52019045874</v>
      </c>
      <c r="H259" s="18">
        <f t="shared" si="9"/>
        <v>9.8097381479886271E-6</v>
      </c>
    </row>
    <row r="260" spans="1:8" ht="12.6" customHeight="1" x14ac:dyDescent="0.25">
      <c r="A260" s="27" t="s">
        <v>516</v>
      </c>
      <c r="B260" s="28" t="s">
        <v>517</v>
      </c>
      <c r="C260" s="29">
        <v>5612214.3200000012</v>
      </c>
      <c r="D260" s="29">
        <v>983394.8899999999</v>
      </c>
      <c r="E260" s="30">
        <v>55.445000000000014</v>
      </c>
      <c r="F260" s="29">
        <v>3366684.71</v>
      </c>
      <c r="G260" s="17">
        <f t="shared" si="8"/>
        <v>101221.28812336549</v>
      </c>
      <c r="H260" s="18">
        <f t="shared" si="9"/>
        <v>9.8793447360720182E-6</v>
      </c>
    </row>
    <row r="261" spans="1:8" ht="12.6" customHeight="1" x14ac:dyDescent="0.25">
      <c r="A261" s="27" t="s">
        <v>518</v>
      </c>
      <c r="B261" s="28" t="s">
        <v>519</v>
      </c>
      <c r="C261" s="29">
        <v>44820661.609999992</v>
      </c>
      <c r="D261" s="29">
        <v>7368841.5999999996</v>
      </c>
      <c r="E261" s="30">
        <v>533.15</v>
      </c>
      <c r="F261" s="29">
        <v>27782663</v>
      </c>
      <c r="G261" s="17">
        <f t="shared" si="8"/>
        <v>84067.638769577025</v>
      </c>
      <c r="H261" s="18">
        <f t="shared" si="9"/>
        <v>1.1895183623997381E-5</v>
      </c>
    </row>
    <row r="262" spans="1:8" ht="12.6" customHeight="1" x14ac:dyDescent="0.25">
      <c r="A262" s="27" t="s">
        <v>520</v>
      </c>
      <c r="B262" s="28" t="s">
        <v>521</v>
      </c>
      <c r="C262" s="29">
        <v>48738</v>
      </c>
      <c r="D262" s="29">
        <v>11150</v>
      </c>
      <c r="E262" s="30">
        <v>0.60499999999999998</v>
      </c>
      <c r="F262" s="29">
        <v>37546</v>
      </c>
      <c r="G262" s="17">
        <f t="shared" si="8"/>
        <v>80558.677685950417</v>
      </c>
      <c r="H262" s="18">
        <f t="shared" si="9"/>
        <v>1.2413311994747425E-5</v>
      </c>
    </row>
    <row r="263" spans="1:8" ht="12.6" customHeight="1" x14ac:dyDescent="0.25">
      <c r="A263" s="27" t="s">
        <v>522</v>
      </c>
      <c r="B263" s="28" t="s">
        <v>523</v>
      </c>
      <c r="C263" s="29">
        <v>79663</v>
      </c>
      <c r="D263" s="29">
        <v>0</v>
      </c>
      <c r="E263" s="30">
        <v>0.307</v>
      </c>
      <c r="F263" s="29">
        <v>20873</v>
      </c>
      <c r="G263" s="17">
        <f t="shared" si="8"/>
        <v>259488.59934853422</v>
      </c>
      <c r="H263" s="18">
        <f t="shared" si="9"/>
        <v>3.8537338538593826E-6</v>
      </c>
    </row>
    <row r="264" spans="1:8" ht="12.6" customHeight="1" x14ac:dyDescent="0.25">
      <c r="A264" s="27" t="s">
        <v>524</v>
      </c>
      <c r="B264" s="28" t="s">
        <v>525</v>
      </c>
      <c r="C264" s="29">
        <v>506048.71</v>
      </c>
      <c r="D264" s="29">
        <v>48771.49</v>
      </c>
      <c r="E264" s="30">
        <v>2.3769999999999998</v>
      </c>
      <c r="F264" s="29">
        <v>253267</v>
      </c>
      <c r="G264" s="17">
        <f t="shared" si="8"/>
        <v>212893.86201093817</v>
      </c>
      <c r="H264" s="18">
        <f t="shared" si="9"/>
        <v>4.6971762856583504E-6</v>
      </c>
    </row>
    <row r="265" spans="1:8" ht="12.6" customHeight="1" x14ac:dyDescent="0.25">
      <c r="A265" s="27" t="s">
        <v>526</v>
      </c>
      <c r="B265" s="28" t="s">
        <v>527</v>
      </c>
      <c r="C265" s="29">
        <v>2256006</v>
      </c>
      <c r="D265" s="29">
        <v>113558</v>
      </c>
      <c r="E265" s="30">
        <v>7.870000000000001</v>
      </c>
      <c r="F265" s="29">
        <v>772729</v>
      </c>
      <c r="G265" s="17">
        <f t="shared" si="8"/>
        <v>286658.95806861494</v>
      </c>
      <c r="H265" s="18">
        <f t="shared" si="9"/>
        <v>3.4884658994701259E-6</v>
      </c>
    </row>
    <row r="266" spans="1:8" ht="12.6" customHeight="1" x14ac:dyDescent="0.25">
      <c r="A266" s="27" t="s">
        <v>528</v>
      </c>
      <c r="B266" s="28" t="s">
        <v>529</v>
      </c>
      <c r="C266" s="29">
        <v>533551.46</v>
      </c>
      <c r="D266" s="29">
        <v>51953.73</v>
      </c>
      <c r="E266" s="30">
        <v>2.67</v>
      </c>
      <c r="F266" s="29">
        <v>401340</v>
      </c>
      <c r="G266" s="17">
        <f t="shared" si="8"/>
        <v>199832.00749063669</v>
      </c>
      <c r="H266" s="18">
        <f t="shared" si="9"/>
        <v>5.0042033433850979E-6</v>
      </c>
    </row>
    <row r="267" spans="1:8" ht="12.6" customHeight="1" x14ac:dyDescent="0.25">
      <c r="A267" s="27" t="s">
        <v>530</v>
      </c>
      <c r="B267" s="28" t="s">
        <v>531</v>
      </c>
      <c r="C267" s="29">
        <v>282994</v>
      </c>
      <c r="D267" s="29">
        <v>0</v>
      </c>
      <c r="E267" s="30">
        <v>1.548</v>
      </c>
      <c r="F267" s="29">
        <v>169000</v>
      </c>
      <c r="G267" s="17">
        <f t="shared" si="8"/>
        <v>182812.66149870801</v>
      </c>
      <c r="H267" s="18">
        <f t="shared" si="9"/>
        <v>5.4700806377520377E-6</v>
      </c>
    </row>
    <row r="268" spans="1:8" ht="12.6" customHeight="1" x14ac:dyDescent="0.25">
      <c r="A268" s="27" t="s">
        <v>532</v>
      </c>
      <c r="B268" s="28" t="s">
        <v>533</v>
      </c>
      <c r="C268" s="29">
        <v>118616</v>
      </c>
      <c r="D268" s="29">
        <v>39604</v>
      </c>
      <c r="E268" s="30">
        <v>0.23499999999999999</v>
      </c>
      <c r="F268" s="29">
        <v>79011</v>
      </c>
      <c r="G268" s="17">
        <f t="shared" si="8"/>
        <v>504748.93617021281</v>
      </c>
      <c r="H268" s="18">
        <f t="shared" si="9"/>
        <v>1.9811829770014164E-6</v>
      </c>
    </row>
    <row r="269" spans="1:8" ht="12.6" customHeight="1" x14ac:dyDescent="0.25">
      <c r="A269" s="27" t="s">
        <v>534</v>
      </c>
      <c r="B269" s="28" t="s">
        <v>535</v>
      </c>
      <c r="C269" s="29">
        <v>980451</v>
      </c>
      <c r="D269" s="29">
        <v>155128</v>
      </c>
      <c r="E269" s="30">
        <v>8.5120000000000005</v>
      </c>
      <c r="F269" s="29">
        <v>488162</v>
      </c>
      <c r="G269" s="17">
        <f t="shared" si="8"/>
        <v>115184.56296992481</v>
      </c>
      <c r="H269" s="18">
        <f t="shared" si="9"/>
        <v>8.6817189232302282E-6</v>
      </c>
    </row>
    <row r="270" spans="1:8" ht="12.6" customHeight="1" x14ac:dyDescent="0.25">
      <c r="A270" s="27" t="s">
        <v>536</v>
      </c>
      <c r="B270" s="28" t="s">
        <v>537</v>
      </c>
      <c r="C270" s="29">
        <v>481881.15</v>
      </c>
      <c r="D270" s="29">
        <v>10519.53</v>
      </c>
      <c r="E270" s="30">
        <v>1.9449999999999998</v>
      </c>
      <c r="F270" s="29">
        <v>440519</v>
      </c>
      <c r="G270" s="17">
        <f t="shared" si="8"/>
        <v>247753.8046272494</v>
      </c>
      <c r="H270" s="18">
        <f t="shared" si="9"/>
        <v>4.0362649586936522E-6</v>
      </c>
    </row>
    <row r="271" spans="1:8" ht="12.6" customHeight="1" x14ac:dyDescent="0.25">
      <c r="A271" s="27" t="s">
        <v>538</v>
      </c>
      <c r="B271" s="28" t="s">
        <v>539</v>
      </c>
      <c r="C271" s="29">
        <v>853849</v>
      </c>
      <c r="D271" s="29">
        <v>102919</v>
      </c>
      <c r="E271" s="30">
        <v>5.69</v>
      </c>
      <c r="F271" s="29">
        <v>415800</v>
      </c>
      <c r="G271" s="17">
        <f t="shared" si="8"/>
        <v>150061.33567662566</v>
      </c>
      <c r="H271" s="18">
        <f t="shared" si="9"/>
        <v>6.6639417508247948E-6</v>
      </c>
    </row>
    <row r="272" spans="1:8" ht="12.6" customHeight="1" x14ac:dyDescent="0.25">
      <c r="A272" s="27" t="s">
        <v>540</v>
      </c>
      <c r="B272" s="28" t="s">
        <v>541</v>
      </c>
      <c r="C272" s="29">
        <v>49060</v>
      </c>
      <c r="D272" s="29">
        <v>30025</v>
      </c>
      <c r="E272" s="30">
        <v>0.17199999999999999</v>
      </c>
      <c r="F272" s="29">
        <v>19035</v>
      </c>
      <c r="G272" s="17">
        <f t="shared" si="8"/>
        <v>285232.5581395349</v>
      </c>
      <c r="H272" s="18">
        <f t="shared" si="9"/>
        <v>3.5059111292295148E-6</v>
      </c>
    </row>
    <row r="273" spans="1:8" ht="12.6" customHeight="1" x14ac:dyDescent="0.25">
      <c r="A273" s="27" t="s">
        <v>542</v>
      </c>
      <c r="B273" s="28" t="s">
        <v>543</v>
      </c>
      <c r="C273" s="29">
        <v>544535.23</v>
      </c>
      <c r="D273" s="29">
        <v>61595.18</v>
      </c>
      <c r="E273" s="30">
        <v>1.4079999999999999</v>
      </c>
      <c r="F273" s="29">
        <v>475268</v>
      </c>
      <c r="G273" s="17">
        <f t="shared" si="8"/>
        <v>386743.77130681818</v>
      </c>
      <c r="H273" s="18">
        <f t="shared" si="9"/>
        <v>2.5856912875958457E-6</v>
      </c>
    </row>
    <row r="274" spans="1:8" ht="12.6" customHeight="1" x14ac:dyDescent="0.25">
      <c r="A274" s="27" t="s">
        <v>544</v>
      </c>
      <c r="B274" s="28" t="s">
        <v>545</v>
      </c>
      <c r="C274" s="29">
        <v>446552</v>
      </c>
      <c r="D274" s="29">
        <v>10049</v>
      </c>
      <c r="E274" s="30">
        <v>2.8010000000000002</v>
      </c>
      <c r="F274" s="29">
        <v>199006</v>
      </c>
      <c r="G274" s="17">
        <f t="shared" si="8"/>
        <v>159425.9193145305</v>
      </c>
      <c r="H274" s="18">
        <f t="shared" si="9"/>
        <v>6.2725057776026086E-6</v>
      </c>
    </row>
    <row r="275" spans="1:8" ht="12.6" customHeight="1" x14ac:dyDescent="0.25">
      <c r="A275" s="27" t="s">
        <v>546</v>
      </c>
      <c r="B275" s="28" t="s">
        <v>547</v>
      </c>
      <c r="C275" s="29">
        <v>76014</v>
      </c>
      <c r="D275" s="29">
        <v>56837</v>
      </c>
      <c r="E275" s="30">
        <v>0.16800000000000001</v>
      </c>
      <c r="F275" s="29">
        <v>19177</v>
      </c>
      <c r="G275" s="17">
        <f t="shared" si="8"/>
        <v>452464.28571428568</v>
      </c>
      <c r="H275" s="18">
        <f t="shared" si="9"/>
        <v>2.2101191885705266E-6</v>
      </c>
    </row>
    <row r="276" spans="1:8" ht="12.6" customHeight="1" x14ac:dyDescent="0.25">
      <c r="A276" s="27" t="s">
        <v>548</v>
      </c>
      <c r="B276" s="28" t="s">
        <v>549</v>
      </c>
      <c r="C276" s="29">
        <v>8588525.4499999993</v>
      </c>
      <c r="D276" s="29">
        <v>270614.90000000002</v>
      </c>
      <c r="E276" s="30">
        <v>39.678999999999995</v>
      </c>
      <c r="F276" s="29">
        <v>3924838</v>
      </c>
      <c r="G276" s="17">
        <f t="shared" si="8"/>
        <v>216450.14869326344</v>
      </c>
      <c r="H276" s="18">
        <f t="shared" si="9"/>
        <v>4.6200014462319602E-6</v>
      </c>
    </row>
    <row r="277" spans="1:8" ht="12.6" customHeight="1" x14ac:dyDescent="0.25">
      <c r="A277" s="27" t="s">
        <v>550</v>
      </c>
      <c r="B277" s="28" t="s">
        <v>551</v>
      </c>
      <c r="C277" s="29">
        <v>54880</v>
      </c>
      <c r="D277" s="29">
        <v>10930</v>
      </c>
      <c r="E277" s="30">
        <v>0.26300000000000001</v>
      </c>
      <c r="F277" s="29">
        <v>43950</v>
      </c>
      <c r="G277" s="17">
        <f t="shared" si="8"/>
        <v>208669.20152091252</v>
      </c>
      <c r="H277" s="18">
        <f t="shared" si="9"/>
        <v>4.7922740524781342E-6</v>
      </c>
    </row>
    <row r="278" spans="1:8" ht="12.6" customHeight="1" x14ac:dyDescent="0.25">
      <c r="A278" s="27" t="s">
        <v>552</v>
      </c>
      <c r="B278" s="28" t="s">
        <v>553</v>
      </c>
      <c r="C278" s="29">
        <v>168682</v>
      </c>
      <c r="D278" s="29">
        <v>0</v>
      </c>
      <c r="E278" s="30">
        <v>2.238</v>
      </c>
      <c r="F278" s="29">
        <v>102171</v>
      </c>
      <c r="G278" s="17">
        <f t="shared" si="8"/>
        <v>75371.760500446835</v>
      </c>
      <c r="H278" s="18">
        <f t="shared" si="9"/>
        <v>1.3267568560960862E-5</v>
      </c>
    </row>
    <row r="279" spans="1:8" ht="12.6" customHeight="1" x14ac:dyDescent="0.25">
      <c r="A279" s="27" t="s">
        <v>554</v>
      </c>
      <c r="B279" s="28" t="s">
        <v>555</v>
      </c>
      <c r="C279" s="29">
        <v>1344580</v>
      </c>
      <c r="D279" s="29">
        <v>9966</v>
      </c>
      <c r="E279" s="30">
        <v>8.0660000000000007</v>
      </c>
      <c r="F279" s="29">
        <v>801250</v>
      </c>
      <c r="G279" s="17">
        <f t="shared" si="8"/>
        <v>166697.247706422</v>
      </c>
      <c r="H279" s="18">
        <f t="shared" si="9"/>
        <v>5.9988992845349485E-6</v>
      </c>
    </row>
    <row r="280" spans="1:8" ht="12.6" customHeight="1" x14ac:dyDescent="0.25">
      <c r="A280" s="27" t="s">
        <v>556</v>
      </c>
      <c r="B280" s="28" t="s">
        <v>557</v>
      </c>
      <c r="C280" s="29">
        <v>106920</v>
      </c>
      <c r="D280" s="29">
        <v>3731</v>
      </c>
      <c r="E280" s="30">
        <v>1.2449999999999999</v>
      </c>
      <c r="F280" s="29">
        <v>74650</v>
      </c>
      <c r="G280" s="17">
        <f t="shared" si="8"/>
        <v>85879.518072289167</v>
      </c>
      <c r="H280" s="18">
        <f t="shared" si="9"/>
        <v>1.1644219977553309E-5</v>
      </c>
    </row>
    <row r="281" spans="1:8" ht="12.6" customHeight="1" x14ac:dyDescent="0.25">
      <c r="A281" s="27" t="s">
        <v>558</v>
      </c>
      <c r="B281" s="28" t="s">
        <v>559</v>
      </c>
      <c r="C281" s="29">
        <v>488613.8</v>
      </c>
      <c r="D281" s="29">
        <v>81409.210000000006</v>
      </c>
      <c r="E281" s="30">
        <v>8.4809999999999999</v>
      </c>
      <c r="F281" s="29">
        <v>224882</v>
      </c>
      <c r="G281" s="17">
        <f t="shared" si="8"/>
        <v>57612.757929489446</v>
      </c>
      <c r="H281" s="18">
        <f t="shared" si="9"/>
        <v>1.7357266618339474E-5</v>
      </c>
    </row>
    <row r="282" spans="1:8" ht="12.6" customHeight="1" x14ac:dyDescent="0.25">
      <c r="A282" s="27" t="s">
        <v>560</v>
      </c>
      <c r="B282" s="28" t="s">
        <v>561</v>
      </c>
      <c r="C282" s="29">
        <v>283139.42</v>
      </c>
      <c r="D282" s="29">
        <v>91988.18</v>
      </c>
      <c r="E282" s="30">
        <v>2.875</v>
      </c>
      <c r="F282" s="29">
        <v>155048</v>
      </c>
      <c r="G282" s="17">
        <f t="shared" si="8"/>
        <v>98483.276521739128</v>
      </c>
      <c r="H282" s="18">
        <f t="shared" si="9"/>
        <v>1.0154008226759807E-5</v>
      </c>
    </row>
    <row r="283" spans="1:8" ht="12.6" customHeight="1" x14ac:dyDescent="0.25">
      <c r="A283" s="27" t="s">
        <v>562</v>
      </c>
      <c r="B283" s="28" t="s">
        <v>563</v>
      </c>
      <c r="C283" s="29">
        <v>1574819</v>
      </c>
      <c r="D283" s="29">
        <v>162394</v>
      </c>
      <c r="E283" s="30">
        <v>7.1660000000000004</v>
      </c>
      <c r="F283" s="29">
        <v>546993.57000000007</v>
      </c>
      <c r="G283" s="17">
        <f t="shared" si="8"/>
        <v>219762.62908177503</v>
      </c>
      <c r="H283" s="18">
        <f t="shared" si="9"/>
        <v>4.5503642005843217E-6</v>
      </c>
    </row>
    <row r="284" spans="1:8" ht="12.6" customHeight="1" x14ac:dyDescent="0.25">
      <c r="A284" s="27" t="s">
        <v>564</v>
      </c>
      <c r="B284" s="28" t="s">
        <v>565</v>
      </c>
      <c r="C284" s="29">
        <v>936163516.80999982</v>
      </c>
      <c r="D284" s="29">
        <v>32321546.419999991</v>
      </c>
      <c r="E284" s="30">
        <v>4329.3320000000012</v>
      </c>
      <c r="F284" s="29">
        <v>253712317.93999997</v>
      </c>
      <c r="G284" s="17">
        <f t="shared" si="8"/>
        <v>216237.40494145508</v>
      </c>
      <c r="H284" s="18">
        <f t="shared" si="9"/>
        <v>4.6245468043363901E-6</v>
      </c>
    </row>
    <row r="285" spans="1:8" ht="12.6" customHeight="1" x14ac:dyDescent="0.25">
      <c r="A285" s="27" t="s">
        <v>566</v>
      </c>
      <c r="B285" s="28" t="s">
        <v>567</v>
      </c>
      <c r="C285" s="29">
        <v>25105883.379999999</v>
      </c>
      <c r="D285" s="29">
        <v>2349766.19</v>
      </c>
      <c r="E285" s="30">
        <v>77.471000000000004</v>
      </c>
      <c r="F285" s="29">
        <v>7219196</v>
      </c>
      <c r="G285" s="17">
        <f t="shared" si="8"/>
        <v>324068.14653225074</v>
      </c>
      <c r="H285" s="18">
        <f t="shared" si="9"/>
        <v>3.0857707266224067E-6</v>
      </c>
    </row>
    <row r="286" spans="1:8" ht="12.6" customHeight="1" x14ac:dyDescent="0.25">
      <c r="A286" s="27" t="s">
        <v>568</v>
      </c>
      <c r="B286" s="28" t="s">
        <v>569</v>
      </c>
      <c r="C286" s="29">
        <v>36224926.54999999</v>
      </c>
      <c r="D286" s="29">
        <v>7334113.0199999996</v>
      </c>
      <c r="E286" s="30">
        <v>124.33</v>
      </c>
      <c r="F286" s="29">
        <v>15093964</v>
      </c>
      <c r="G286" s="17">
        <f t="shared" si="8"/>
        <v>291361.10793855053</v>
      </c>
      <c r="H286" s="18">
        <f t="shared" si="9"/>
        <v>3.4321670695009325E-6</v>
      </c>
    </row>
    <row r="287" spans="1:8" ht="12.6" customHeight="1" x14ac:dyDescent="0.25">
      <c r="A287" s="27" t="s">
        <v>570</v>
      </c>
      <c r="B287" s="28" t="s">
        <v>571</v>
      </c>
      <c r="C287" s="29">
        <v>1352938</v>
      </c>
      <c r="D287" s="29">
        <v>745117</v>
      </c>
      <c r="E287" s="30">
        <v>8.2149999999999999</v>
      </c>
      <c r="F287" s="29">
        <v>586308</v>
      </c>
      <c r="G287" s="17">
        <f t="shared" si="8"/>
        <v>164691.17468046257</v>
      </c>
      <c r="H287" s="18">
        <f t="shared" si="9"/>
        <v>6.0719707776705213E-6</v>
      </c>
    </row>
    <row r="288" spans="1:8" ht="12.6" customHeight="1" x14ac:dyDescent="0.25">
      <c r="A288" s="27" t="s">
        <v>572</v>
      </c>
      <c r="B288" s="28" t="s">
        <v>573</v>
      </c>
      <c r="C288" s="29">
        <v>44294337.850000009</v>
      </c>
      <c r="D288" s="29">
        <v>534494.99</v>
      </c>
      <c r="E288" s="30">
        <v>133.16399999999999</v>
      </c>
      <c r="F288" s="29">
        <v>10196987</v>
      </c>
      <c r="G288" s="17">
        <f t="shared" si="8"/>
        <v>332629.9739419063</v>
      </c>
      <c r="H288" s="18">
        <f t="shared" si="9"/>
        <v>3.0063436200570716E-6</v>
      </c>
    </row>
    <row r="289" spans="1:8" ht="12.6" customHeight="1" x14ac:dyDescent="0.25">
      <c r="A289" s="27" t="s">
        <v>574</v>
      </c>
      <c r="B289" s="28" t="s">
        <v>575</v>
      </c>
      <c r="C289" s="29">
        <v>602751046.94999969</v>
      </c>
      <c r="D289" s="29">
        <v>66041461.750000007</v>
      </c>
      <c r="E289" s="30">
        <v>3872.190000000001</v>
      </c>
      <c r="F289" s="29">
        <v>299088974</v>
      </c>
      <c r="G289" s="17">
        <f t="shared" si="8"/>
        <v>155661.53699844264</v>
      </c>
      <c r="H289" s="18">
        <f t="shared" si="9"/>
        <v>6.4241945652252226E-6</v>
      </c>
    </row>
    <row r="290" spans="1:8" ht="12.6" customHeight="1" x14ac:dyDescent="0.25">
      <c r="A290" s="27" t="s">
        <v>576</v>
      </c>
      <c r="B290" s="28" t="s">
        <v>577</v>
      </c>
      <c r="C290" s="29">
        <v>288525489.54000002</v>
      </c>
      <c r="D290" s="29">
        <v>21763300.800000001</v>
      </c>
      <c r="E290" s="30">
        <v>2643.3969999999999</v>
      </c>
      <c r="F290" s="29">
        <v>166690090.81</v>
      </c>
      <c r="G290" s="17">
        <f t="shared" si="8"/>
        <v>109149.5108528912</v>
      </c>
      <c r="H290" s="18">
        <f t="shared" si="9"/>
        <v>9.161745134595916E-6</v>
      </c>
    </row>
    <row r="291" spans="1:8" ht="12.6" customHeight="1" x14ac:dyDescent="0.25">
      <c r="A291" s="27" t="s">
        <v>578</v>
      </c>
      <c r="B291" s="28" t="s">
        <v>579</v>
      </c>
      <c r="C291" s="29">
        <v>401686</v>
      </c>
      <c r="D291" s="29">
        <v>0</v>
      </c>
      <c r="E291" s="30">
        <v>2.17</v>
      </c>
      <c r="F291" s="29">
        <v>227527.75</v>
      </c>
      <c r="G291" s="17">
        <f t="shared" si="8"/>
        <v>185108.75576036866</v>
      </c>
      <c r="H291" s="18">
        <f t="shared" si="9"/>
        <v>5.4022296022266145E-6</v>
      </c>
    </row>
    <row r="292" spans="1:8" ht="12.6" customHeight="1" x14ac:dyDescent="0.25">
      <c r="A292" s="27" t="s">
        <v>580</v>
      </c>
      <c r="B292" s="28" t="s">
        <v>581</v>
      </c>
      <c r="C292" s="29">
        <v>533753</v>
      </c>
      <c r="D292" s="29">
        <v>0</v>
      </c>
      <c r="E292" s="30">
        <v>0.86199999999999999</v>
      </c>
      <c r="F292" s="29">
        <v>60084</v>
      </c>
      <c r="G292" s="17">
        <f t="shared" si="8"/>
        <v>619203.01624129934</v>
      </c>
      <c r="H292" s="18">
        <f t="shared" si="9"/>
        <v>1.6149792132315884E-6</v>
      </c>
    </row>
    <row r="293" spans="1:8" ht="12.6" customHeight="1" x14ac:dyDescent="0.25">
      <c r="A293" s="27" t="s">
        <v>582</v>
      </c>
      <c r="B293" s="28" t="s">
        <v>583</v>
      </c>
      <c r="C293" s="29">
        <v>8021761</v>
      </c>
      <c r="D293" s="29">
        <v>0</v>
      </c>
      <c r="E293" s="30">
        <v>19.331</v>
      </c>
      <c r="F293" s="29">
        <v>1341998</v>
      </c>
      <c r="G293" s="17">
        <f t="shared" si="8"/>
        <v>414968.75484972325</v>
      </c>
      <c r="H293" s="18">
        <f t="shared" si="9"/>
        <v>2.4098199884040422E-6</v>
      </c>
    </row>
    <row r="294" spans="1:8" ht="12.6" customHeight="1" x14ac:dyDescent="0.25">
      <c r="A294" s="27" t="s">
        <v>584</v>
      </c>
      <c r="B294" s="28" t="s">
        <v>585</v>
      </c>
      <c r="C294" s="29">
        <v>1695000</v>
      </c>
      <c r="D294" s="29">
        <v>535000</v>
      </c>
      <c r="E294" s="30">
        <v>1.9159999999999999</v>
      </c>
      <c r="F294" s="29">
        <v>900000</v>
      </c>
      <c r="G294" s="17">
        <f t="shared" si="8"/>
        <v>884655.53235908144</v>
      </c>
      <c r="H294" s="18">
        <f t="shared" si="9"/>
        <v>1.1303834808259586E-6</v>
      </c>
    </row>
    <row r="295" spans="1:8" ht="12.6" customHeight="1" x14ac:dyDescent="0.25">
      <c r="A295" s="27" t="s">
        <v>586</v>
      </c>
      <c r="B295" s="28" t="s">
        <v>587</v>
      </c>
      <c r="C295" s="29">
        <v>112356755.92999999</v>
      </c>
      <c r="D295" s="29">
        <v>10298800.41</v>
      </c>
      <c r="E295" s="30">
        <v>1152.1170000000002</v>
      </c>
      <c r="F295" s="29">
        <v>56322781.859999999</v>
      </c>
      <c r="G295" s="17">
        <f t="shared" si="8"/>
        <v>97522.001610947482</v>
      </c>
      <c r="H295" s="18">
        <f t="shared" si="9"/>
        <v>1.0254096342170888E-5</v>
      </c>
    </row>
    <row r="296" spans="1:8" ht="12.6" customHeight="1" x14ac:dyDescent="0.25">
      <c r="A296" s="27" t="s">
        <v>588</v>
      </c>
      <c r="B296" s="28" t="s">
        <v>589</v>
      </c>
      <c r="C296" s="29">
        <v>2359601</v>
      </c>
      <c r="D296" s="29">
        <v>2135433</v>
      </c>
      <c r="E296" s="30">
        <v>2.2679999999999998</v>
      </c>
      <c r="F296" s="29">
        <v>224168</v>
      </c>
      <c r="G296" s="17">
        <f t="shared" si="8"/>
        <v>1040388.4479717814</v>
      </c>
      <c r="H296" s="18">
        <f t="shared" si="9"/>
        <v>9.6117945364491703E-7</v>
      </c>
    </row>
    <row r="297" spans="1:8" ht="12.6" customHeight="1" x14ac:dyDescent="0.25">
      <c r="A297" s="27" t="s">
        <v>590</v>
      </c>
      <c r="B297" s="28" t="s">
        <v>591</v>
      </c>
      <c r="C297" s="29">
        <v>22767378</v>
      </c>
      <c r="D297" s="29">
        <v>4221817</v>
      </c>
      <c r="E297" s="30">
        <v>168.33799999999999</v>
      </c>
      <c r="F297" s="29">
        <v>10139540.719999999</v>
      </c>
      <c r="G297" s="17">
        <f t="shared" si="8"/>
        <v>135248.00104551559</v>
      </c>
      <c r="H297" s="18">
        <f t="shared" si="9"/>
        <v>7.3938246204723261E-6</v>
      </c>
    </row>
    <row r="298" spans="1:8" ht="12.6" customHeight="1" x14ac:dyDescent="0.25">
      <c r="A298" s="27" t="s">
        <v>592</v>
      </c>
      <c r="B298" s="28" t="s">
        <v>593</v>
      </c>
      <c r="C298" s="29">
        <v>3865509</v>
      </c>
      <c r="D298" s="29">
        <v>24196</v>
      </c>
      <c r="E298" s="30">
        <v>49.652999999999999</v>
      </c>
      <c r="F298" s="29">
        <v>2567643</v>
      </c>
      <c r="G298" s="17">
        <f t="shared" si="8"/>
        <v>77850.46220772159</v>
      </c>
      <c r="H298" s="18">
        <f t="shared" si="9"/>
        <v>1.2845138893739478E-5</v>
      </c>
    </row>
    <row r="299" spans="1:8" ht="12.6" customHeight="1" x14ac:dyDescent="0.25">
      <c r="A299" s="27" t="s">
        <v>594</v>
      </c>
      <c r="B299" s="28" t="s">
        <v>595</v>
      </c>
      <c r="C299" s="29">
        <v>35900848</v>
      </c>
      <c r="D299" s="29">
        <v>74000</v>
      </c>
      <c r="E299" s="30">
        <v>287.476</v>
      </c>
      <c r="F299" s="29">
        <v>12546377</v>
      </c>
      <c r="G299" s="17">
        <f t="shared" si="8"/>
        <v>124882.93979323491</v>
      </c>
      <c r="H299" s="18">
        <f t="shared" si="9"/>
        <v>8.0074988757925724E-6</v>
      </c>
    </row>
    <row r="300" spans="1:8" ht="12.6" customHeight="1" x14ac:dyDescent="0.25">
      <c r="A300" s="27" t="s">
        <v>596</v>
      </c>
      <c r="B300" s="28" t="s">
        <v>597</v>
      </c>
      <c r="C300" s="29">
        <v>3579695</v>
      </c>
      <c r="D300" s="29">
        <v>210153</v>
      </c>
      <c r="E300" s="30">
        <v>65.394000000000005</v>
      </c>
      <c r="F300" s="29">
        <v>3313934</v>
      </c>
      <c r="G300" s="17">
        <f t="shared" si="8"/>
        <v>54740.419610361801</v>
      </c>
      <c r="H300" s="18">
        <f t="shared" si="9"/>
        <v>1.8268036802018049E-5</v>
      </c>
    </row>
    <row r="301" spans="1:8" ht="12.6" customHeight="1" x14ac:dyDescent="0.25">
      <c r="A301" s="27" t="s">
        <v>598</v>
      </c>
      <c r="B301" s="28" t="s">
        <v>599</v>
      </c>
      <c r="C301" s="29">
        <v>1493250</v>
      </c>
      <c r="D301" s="29">
        <v>166873</v>
      </c>
      <c r="E301" s="30">
        <v>2.988</v>
      </c>
      <c r="F301" s="29">
        <v>195677</v>
      </c>
      <c r="G301" s="17">
        <f t="shared" si="8"/>
        <v>499748.99598393572</v>
      </c>
      <c r="H301" s="18">
        <f t="shared" si="9"/>
        <v>2.0010045203415371E-6</v>
      </c>
    </row>
    <row r="302" spans="1:8" ht="12.6" customHeight="1" x14ac:dyDescent="0.25">
      <c r="A302" s="27" t="s">
        <v>600</v>
      </c>
      <c r="B302" s="28" t="s">
        <v>601</v>
      </c>
      <c r="C302" s="29">
        <v>211038</v>
      </c>
      <c r="D302" s="29">
        <v>12673</v>
      </c>
      <c r="E302" s="30">
        <v>0.75</v>
      </c>
      <c r="F302" s="29">
        <v>59487</v>
      </c>
      <c r="G302" s="17">
        <f t="shared" si="8"/>
        <v>281384</v>
      </c>
      <c r="H302" s="18">
        <f t="shared" si="9"/>
        <v>3.553862337588491E-6</v>
      </c>
    </row>
    <row r="303" spans="1:8" ht="12.6" customHeight="1" x14ac:dyDescent="0.25">
      <c r="A303" s="27" t="s">
        <v>602</v>
      </c>
      <c r="B303" s="28" t="s">
        <v>603</v>
      </c>
      <c r="C303" s="29">
        <v>7036071.8899999997</v>
      </c>
      <c r="D303" s="29">
        <v>984141.43999999983</v>
      </c>
      <c r="E303" s="30">
        <v>36.470999999999997</v>
      </c>
      <c r="F303" s="29">
        <v>2837593.79</v>
      </c>
      <c r="G303" s="17">
        <f t="shared" si="8"/>
        <v>192922.37366674893</v>
      </c>
      <c r="H303" s="18">
        <f t="shared" si="9"/>
        <v>5.1834319731488703E-6</v>
      </c>
    </row>
    <row r="304" spans="1:8" ht="12.6" customHeight="1" x14ac:dyDescent="0.25">
      <c r="A304" s="27" t="s">
        <v>604</v>
      </c>
      <c r="B304" s="28" t="s">
        <v>605</v>
      </c>
      <c r="C304" s="29">
        <v>3568827.16</v>
      </c>
      <c r="D304" s="29">
        <v>267357.07</v>
      </c>
      <c r="E304" s="30">
        <v>24.048000000000002</v>
      </c>
      <c r="F304" s="29">
        <v>2702702</v>
      </c>
      <c r="G304" s="17">
        <f t="shared" si="8"/>
        <v>148404.32302062542</v>
      </c>
      <c r="H304" s="18">
        <f t="shared" si="9"/>
        <v>6.7383481804705838E-6</v>
      </c>
    </row>
    <row r="305" spans="1:8" ht="12.6" customHeight="1" x14ac:dyDescent="0.25">
      <c r="A305" s="27" t="s">
        <v>606</v>
      </c>
      <c r="B305" s="28" t="s">
        <v>607</v>
      </c>
      <c r="C305" s="29">
        <v>11423596.180000002</v>
      </c>
      <c r="D305" s="29">
        <v>85028.99</v>
      </c>
      <c r="E305" s="30">
        <v>80.468999999999994</v>
      </c>
      <c r="F305" s="29">
        <v>5861590</v>
      </c>
      <c r="G305" s="17">
        <f t="shared" si="8"/>
        <v>141962.69594502234</v>
      </c>
      <c r="H305" s="18">
        <f t="shared" si="9"/>
        <v>7.0441040397490642E-6</v>
      </c>
    </row>
    <row r="306" spans="1:8" ht="12.6" customHeight="1" x14ac:dyDescent="0.25">
      <c r="A306" s="27" t="s">
        <v>608</v>
      </c>
      <c r="B306" s="28" t="s">
        <v>609</v>
      </c>
      <c r="C306" s="29">
        <v>1625107</v>
      </c>
      <c r="D306" s="29">
        <v>144134</v>
      </c>
      <c r="E306" s="30">
        <v>11.942</v>
      </c>
      <c r="F306" s="29">
        <v>696890.46</v>
      </c>
      <c r="G306" s="17">
        <f t="shared" si="8"/>
        <v>136083.31937698877</v>
      </c>
      <c r="H306" s="18">
        <f t="shared" si="9"/>
        <v>7.3484392104642956E-6</v>
      </c>
    </row>
    <row r="307" spans="1:8" ht="12.6" customHeight="1" x14ac:dyDescent="0.25">
      <c r="A307" s="27" t="s">
        <v>610</v>
      </c>
      <c r="B307" s="28" t="s">
        <v>611</v>
      </c>
      <c r="C307" s="29">
        <v>1441924</v>
      </c>
      <c r="D307" s="29">
        <v>1012412</v>
      </c>
      <c r="E307" s="30">
        <v>1.9630000000000001</v>
      </c>
      <c r="F307" s="29">
        <v>175227</v>
      </c>
      <c r="G307" s="17">
        <f t="shared" si="8"/>
        <v>734551.19714722363</v>
      </c>
      <c r="H307" s="18">
        <f t="shared" si="9"/>
        <v>1.3613754955184879E-6</v>
      </c>
    </row>
    <row r="308" spans="1:8" ht="12.6" customHeight="1" x14ac:dyDescent="0.25">
      <c r="A308" s="27" t="s">
        <v>612</v>
      </c>
      <c r="B308" s="28" t="s">
        <v>613</v>
      </c>
      <c r="C308" s="29">
        <v>2412530</v>
      </c>
      <c r="D308" s="29">
        <v>937051</v>
      </c>
      <c r="E308" s="30">
        <v>9.2929999999999993</v>
      </c>
      <c r="F308" s="29">
        <v>1386635</v>
      </c>
      <c r="G308" s="17">
        <f t="shared" si="8"/>
        <v>259607.23124932748</v>
      </c>
      <c r="H308" s="18">
        <f t="shared" si="9"/>
        <v>3.851972825208391E-6</v>
      </c>
    </row>
    <row r="309" spans="1:8" ht="12.6" customHeight="1" x14ac:dyDescent="0.25">
      <c r="A309" s="27" t="s">
        <v>614</v>
      </c>
      <c r="B309" s="28" t="s">
        <v>615</v>
      </c>
      <c r="C309" s="29">
        <v>4322266</v>
      </c>
      <c r="D309" s="29">
        <v>129434</v>
      </c>
      <c r="E309" s="30">
        <v>51.818000000000005</v>
      </c>
      <c r="F309" s="29">
        <v>3125489</v>
      </c>
      <c r="G309" s="17">
        <f t="shared" si="8"/>
        <v>83412.443552433513</v>
      </c>
      <c r="H309" s="18">
        <f t="shared" si="9"/>
        <v>1.1988618932754255E-5</v>
      </c>
    </row>
    <row r="310" spans="1:8" ht="12.6" customHeight="1" x14ac:dyDescent="0.25">
      <c r="A310" s="27" t="s">
        <v>616</v>
      </c>
      <c r="B310" s="28" t="s">
        <v>617</v>
      </c>
      <c r="C310" s="29">
        <v>34481</v>
      </c>
      <c r="D310" s="29">
        <v>0</v>
      </c>
      <c r="E310" s="30">
        <v>0.187</v>
      </c>
      <c r="F310" s="29">
        <v>26031</v>
      </c>
      <c r="G310" s="17">
        <f t="shared" si="8"/>
        <v>184390.37433155079</v>
      </c>
      <c r="H310" s="18">
        <f t="shared" si="9"/>
        <v>5.4232765871059428E-6</v>
      </c>
    </row>
    <row r="311" spans="1:8" ht="12.6" customHeight="1" x14ac:dyDescent="0.25">
      <c r="A311" s="27" t="s">
        <v>618</v>
      </c>
      <c r="B311" s="28" t="s">
        <v>619</v>
      </c>
      <c r="C311" s="29">
        <v>4304943</v>
      </c>
      <c r="D311" s="29">
        <v>1879839.0000000002</v>
      </c>
      <c r="E311" s="30">
        <v>32.407000000000004</v>
      </c>
      <c r="F311" s="29">
        <v>2362130</v>
      </c>
      <c r="G311" s="17">
        <f t="shared" si="8"/>
        <v>132839.91113031135</v>
      </c>
      <c r="H311" s="18">
        <f t="shared" si="9"/>
        <v>7.527858092430028E-6</v>
      </c>
    </row>
    <row r="312" spans="1:8" ht="12.6" customHeight="1" x14ac:dyDescent="0.25">
      <c r="A312" s="27" t="s">
        <v>620</v>
      </c>
      <c r="B312" s="28" t="s">
        <v>621</v>
      </c>
      <c r="C312" s="29">
        <v>62045</v>
      </c>
      <c r="D312" s="29">
        <v>0</v>
      </c>
      <c r="E312" s="30">
        <v>0.20399999999999999</v>
      </c>
      <c r="F312" s="29">
        <v>22600</v>
      </c>
      <c r="G312" s="17">
        <f t="shared" si="8"/>
        <v>304142.15686274512</v>
      </c>
      <c r="H312" s="18">
        <f t="shared" si="9"/>
        <v>3.2879361753565957E-6</v>
      </c>
    </row>
    <row r="313" spans="1:8" ht="12.6" customHeight="1" x14ac:dyDescent="0.25">
      <c r="A313" s="27" t="s">
        <v>622</v>
      </c>
      <c r="B313" s="28" t="s">
        <v>623</v>
      </c>
      <c r="C313" s="29">
        <v>142330850.20000002</v>
      </c>
      <c r="D313" s="29">
        <v>29845555.389999997</v>
      </c>
      <c r="E313" s="30">
        <v>546.02499999999998</v>
      </c>
      <c r="F313" s="29">
        <v>57818443.980000004</v>
      </c>
      <c r="G313" s="17">
        <f t="shared" si="8"/>
        <v>260667.27750560877</v>
      </c>
      <c r="H313" s="18">
        <f t="shared" si="9"/>
        <v>3.8363081456531617E-6</v>
      </c>
    </row>
    <row r="314" spans="1:8" ht="12.6" customHeight="1" x14ac:dyDescent="0.25">
      <c r="A314" s="27" t="s">
        <v>624</v>
      </c>
      <c r="B314" s="28" t="s">
        <v>625</v>
      </c>
      <c r="C314" s="29">
        <v>9406997.9700000007</v>
      </c>
      <c r="D314" s="29">
        <v>301296.12</v>
      </c>
      <c r="E314" s="30">
        <v>77.989000000000004</v>
      </c>
      <c r="F314" s="29">
        <v>8477551.8100000005</v>
      </c>
      <c r="G314" s="17">
        <f t="shared" si="8"/>
        <v>120619.5485260742</v>
      </c>
      <c r="H314" s="18">
        <f t="shared" si="9"/>
        <v>8.2905301190364776E-6</v>
      </c>
    </row>
    <row r="315" spans="1:8" ht="12.6" customHeight="1" x14ac:dyDescent="0.25">
      <c r="A315" s="27" t="s">
        <v>626</v>
      </c>
      <c r="B315" s="28" t="s">
        <v>627</v>
      </c>
      <c r="C315" s="29">
        <v>2089890.79</v>
      </c>
      <c r="D315" s="29">
        <v>380391</v>
      </c>
      <c r="E315" s="30">
        <v>12.702</v>
      </c>
      <c r="F315" s="29">
        <v>755298</v>
      </c>
      <c r="G315" s="17">
        <f t="shared" si="8"/>
        <v>164532.41930404661</v>
      </c>
      <c r="H315" s="18">
        <f t="shared" si="9"/>
        <v>6.0778295501268748E-6</v>
      </c>
    </row>
    <row r="316" spans="1:8" ht="12.6" customHeight="1" x14ac:dyDescent="0.25">
      <c r="A316" s="27" t="s">
        <v>628</v>
      </c>
      <c r="B316" s="28" t="s">
        <v>629</v>
      </c>
      <c r="C316" s="29">
        <v>5883416.3100000005</v>
      </c>
      <c r="D316" s="29">
        <v>1285275.8999999999</v>
      </c>
      <c r="E316" s="30">
        <v>35.363</v>
      </c>
      <c r="F316" s="29">
        <v>2755959.61</v>
      </c>
      <c r="G316" s="17">
        <f t="shared" si="8"/>
        <v>166372.09258264289</v>
      </c>
      <c r="H316" s="18">
        <f t="shared" si="9"/>
        <v>6.0106234433714579E-6</v>
      </c>
    </row>
    <row r="317" spans="1:8" ht="12.6" customHeight="1" x14ac:dyDescent="0.25">
      <c r="A317" s="27" t="s">
        <v>630</v>
      </c>
      <c r="B317" s="28" t="s">
        <v>631</v>
      </c>
      <c r="C317" s="29">
        <v>1842635</v>
      </c>
      <c r="D317" s="29">
        <v>45786</v>
      </c>
      <c r="E317" s="30">
        <v>12.49</v>
      </c>
      <c r="F317" s="29">
        <v>984706.12</v>
      </c>
      <c r="G317" s="17">
        <f t="shared" si="8"/>
        <v>147528.82305844675</v>
      </c>
      <c r="H317" s="18">
        <f t="shared" si="9"/>
        <v>6.778336458387038E-6</v>
      </c>
    </row>
    <row r="318" spans="1:8" ht="12.6" customHeight="1" x14ac:dyDescent="0.25">
      <c r="A318" s="27" t="s">
        <v>632</v>
      </c>
      <c r="B318" s="28" t="s">
        <v>633</v>
      </c>
      <c r="C318" s="29">
        <v>1148578.1500000001</v>
      </c>
      <c r="D318" s="29">
        <v>141746.79</v>
      </c>
      <c r="E318" s="30">
        <v>10.031999999999998</v>
      </c>
      <c r="F318" s="29">
        <v>781322</v>
      </c>
      <c r="G318" s="17">
        <f t="shared" si="8"/>
        <v>114491.44238437005</v>
      </c>
      <c r="H318" s="18">
        <f t="shared" si="9"/>
        <v>8.7342772453054213E-6</v>
      </c>
    </row>
    <row r="319" spans="1:8" ht="12.6" customHeight="1" x14ac:dyDescent="0.25">
      <c r="A319" s="27" t="s">
        <v>634</v>
      </c>
      <c r="B319" s="28" t="s">
        <v>635</v>
      </c>
      <c r="C319" s="29">
        <v>328693</v>
      </c>
      <c r="D319" s="29">
        <v>127330</v>
      </c>
      <c r="E319" s="30">
        <v>2.395</v>
      </c>
      <c r="F319" s="29">
        <v>127232</v>
      </c>
      <c r="G319" s="17">
        <f t="shared" si="8"/>
        <v>137241.33611691024</v>
      </c>
      <c r="H319" s="18">
        <f t="shared" si="9"/>
        <v>7.2864344540346158E-6</v>
      </c>
    </row>
    <row r="320" spans="1:8" ht="12.6" customHeight="1" x14ac:dyDescent="0.25">
      <c r="A320" s="27" t="s">
        <v>636</v>
      </c>
      <c r="B320" s="28" t="s">
        <v>637</v>
      </c>
      <c r="C320" s="29">
        <v>884918</v>
      </c>
      <c r="D320" s="29">
        <v>0</v>
      </c>
      <c r="E320" s="30">
        <v>7.3449999999999998</v>
      </c>
      <c r="F320" s="29">
        <v>884918</v>
      </c>
      <c r="G320" s="17">
        <f t="shared" si="8"/>
        <v>120478.96528250512</v>
      </c>
      <c r="H320" s="18">
        <f t="shared" si="9"/>
        <v>8.3002040867063378E-6</v>
      </c>
    </row>
    <row r="321" spans="1:8" ht="12.6" customHeight="1" x14ac:dyDescent="0.25">
      <c r="A321" s="27" t="s">
        <v>638</v>
      </c>
      <c r="B321" s="28" t="s">
        <v>639</v>
      </c>
      <c r="C321" s="29">
        <v>252529</v>
      </c>
      <c r="D321" s="29">
        <v>146958</v>
      </c>
      <c r="E321" s="30">
        <v>1.9929999999999999</v>
      </c>
      <c r="F321" s="29">
        <v>105571</v>
      </c>
      <c r="G321" s="17">
        <f t="shared" si="8"/>
        <v>126707.97792272957</v>
      </c>
      <c r="H321" s="18">
        <f t="shared" si="9"/>
        <v>7.8921628803028562E-6</v>
      </c>
    </row>
    <row r="322" spans="1:8" ht="12.6" customHeight="1" x14ac:dyDescent="0.25">
      <c r="A322" s="27" t="s">
        <v>640</v>
      </c>
      <c r="B322" s="28" t="s">
        <v>641</v>
      </c>
      <c r="C322" s="29">
        <v>2711854</v>
      </c>
      <c r="D322" s="29">
        <v>398614</v>
      </c>
      <c r="E322" s="30">
        <v>26.558</v>
      </c>
      <c r="F322" s="29">
        <v>2162881</v>
      </c>
      <c r="G322" s="17">
        <f t="shared" ref="G322:G385" si="10">C322/E322</f>
        <v>102110.62580013556</v>
      </c>
      <c r="H322" s="18">
        <f t="shared" ref="H322:H385" si="11">E322/C322</f>
        <v>9.7933000817890642E-6</v>
      </c>
    </row>
    <row r="323" spans="1:8" ht="12.6" customHeight="1" x14ac:dyDescent="0.25">
      <c r="A323" s="27" t="s">
        <v>642</v>
      </c>
      <c r="B323" s="28" t="s">
        <v>643</v>
      </c>
      <c r="C323" s="29">
        <v>1611184</v>
      </c>
      <c r="D323" s="29">
        <v>386138</v>
      </c>
      <c r="E323" s="30">
        <v>16.856999999999999</v>
      </c>
      <c r="F323" s="29">
        <v>1197330</v>
      </c>
      <c r="G323" s="17">
        <f t="shared" si="10"/>
        <v>95579.521860354755</v>
      </c>
      <c r="H323" s="18">
        <f t="shared" si="11"/>
        <v>1.0462492179664147E-5</v>
      </c>
    </row>
    <row r="324" spans="1:8" ht="12.6" customHeight="1" x14ac:dyDescent="0.25">
      <c r="A324" s="27" t="s">
        <v>644</v>
      </c>
      <c r="B324" s="28" t="s">
        <v>645</v>
      </c>
      <c r="C324" s="29">
        <v>1432991.5</v>
      </c>
      <c r="D324" s="29">
        <v>4976</v>
      </c>
      <c r="E324" s="30">
        <v>5.2349999999999994</v>
      </c>
      <c r="F324" s="29">
        <v>496194</v>
      </c>
      <c r="G324" s="17">
        <f t="shared" si="10"/>
        <v>273732.85577841452</v>
      </c>
      <c r="H324" s="18">
        <f t="shared" si="11"/>
        <v>3.6531968263594022E-6</v>
      </c>
    </row>
    <row r="325" spans="1:8" ht="12.6" customHeight="1" x14ac:dyDescent="0.25">
      <c r="A325" s="27" t="s">
        <v>646</v>
      </c>
      <c r="B325" s="28" t="s">
        <v>647</v>
      </c>
      <c r="C325" s="29">
        <v>97147</v>
      </c>
      <c r="D325" s="29">
        <v>0</v>
      </c>
      <c r="E325" s="30">
        <v>0.73099999999999998</v>
      </c>
      <c r="F325" s="29">
        <v>68670</v>
      </c>
      <c r="G325" s="17">
        <f t="shared" si="10"/>
        <v>132896.03283173734</v>
      </c>
      <c r="H325" s="18">
        <f t="shared" si="11"/>
        <v>7.5246790945680253E-6</v>
      </c>
    </row>
    <row r="326" spans="1:8" ht="12.6" customHeight="1" x14ac:dyDescent="0.25">
      <c r="A326" s="27" t="s">
        <v>648</v>
      </c>
      <c r="B326" s="28" t="s">
        <v>649</v>
      </c>
      <c r="C326" s="29">
        <v>38421</v>
      </c>
      <c r="D326" s="29">
        <v>0</v>
      </c>
      <c r="E326" s="30">
        <v>0.316</v>
      </c>
      <c r="F326" s="29">
        <v>15760</v>
      </c>
      <c r="G326" s="17">
        <f t="shared" si="10"/>
        <v>121585.44303797468</v>
      </c>
      <c r="H326" s="18">
        <f t="shared" si="11"/>
        <v>8.2246688009161658E-6</v>
      </c>
    </row>
    <row r="327" spans="1:8" ht="12.6" customHeight="1" x14ac:dyDescent="0.25">
      <c r="A327" s="27" t="s">
        <v>650</v>
      </c>
      <c r="B327" s="28" t="s">
        <v>651</v>
      </c>
      <c r="C327" s="29">
        <v>222025</v>
      </c>
      <c r="D327" s="29">
        <v>0</v>
      </c>
      <c r="E327" s="30">
        <v>2.444</v>
      </c>
      <c r="F327" s="29">
        <v>143522</v>
      </c>
      <c r="G327" s="17">
        <f t="shared" si="10"/>
        <v>90844.9263502455</v>
      </c>
      <c r="H327" s="18">
        <f t="shared" si="11"/>
        <v>1.1007769395338362E-5</v>
      </c>
    </row>
    <row r="328" spans="1:8" ht="12.6" customHeight="1" x14ac:dyDescent="0.25">
      <c r="A328" s="27" t="s">
        <v>652</v>
      </c>
      <c r="B328" s="28" t="s">
        <v>653</v>
      </c>
      <c r="C328" s="29">
        <v>1585845</v>
      </c>
      <c r="D328" s="29">
        <v>0</v>
      </c>
      <c r="E328" s="30">
        <v>20.323</v>
      </c>
      <c r="F328" s="29">
        <v>556076</v>
      </c>
      <c r="G328" s="17">
        <f t="shared" si="10"/>
        <v>78032.03267234168</v>
      </c>
      <c r="H328" s="18">
        <f t="shared" si="11"/>
        <v>1.281524991408366E-5</v>
      </c>
    </row>
    <row r="329" spans="1:8" ht="12.6" customHeight="1" x14ac:dyDescent="0.25">
      <c r="A329" s="27" t="s">
        <v>654</v>
      </c>
      <c r="B329" s="28" t="s">
        <v>655</v>
      </c>
      <c r="C329" s="29">
        <v>6236</v>
      </c>
      <c r="D329" s="29">
        <v>0</v>
      </c>
      <c r="E329" s="30">
        <v>0.17499999999999999</v>
      </c>
      <c r="F329" s="29">
        <v>5502</v>
      </c>
      <c r="G329" s="17">
        <f t="shared" si="10"/>
        <v>35634.285714285717</v>
      </c>
      <c r="H329" s="18">
        <f t="shared" si="11"/>
        <v>2.8062860808210391E-5</v>
      </c>
    </row>
    <row r="330" spans="1:8" ht="12.6" customHeight="1" x14ac:dyDescent="0.25">
      <c r="A330" s="27" t="s">
        <v>656</v>
      </c>
      <c r="B330" s="28" t="s">
        <v>657</v>
      </c>
      <c r="C330" s="29">
        <v>364560</v>
      </c>
      <c r="D330" s="29">
        <v>38606</v>
      </c>
      <c r="E330" s="30">
        <v>5.2840000000000007</v>
      </c>
      <c r="F330" s="29">
        <v>204639</v>
      </c>
      <c r="G330" s="17">
        <f t="shared" si="10"/>
        <v>68993.186979560924</v>
      </c>
      <c r="H330" s="18">
        <f t="shared" si="11"/>
        <v>1.4494184770682469E-5</v>
      </c>
    </row>
    <row r="331" spans="1:8" ht="12.6" customHeight="1" x14ac:dyDescent="0.25">
      <c r="A331" s="27" t="s">
        <v>658</v>
      </c>
      <c r="B331" s="28" t="s">
        <v>659</v>
      </c>
      <c r="C331" s="29">
        <v>51335673.450000003</v>
      </c>
      <c r="D331" s="29">
        <v>4889378.26</v>
      </c>
      <c r="E331" s="30">
        <v>394.60200000000015</v>
      </c>
      <c r="F331" s="29">
        <v>20373332.710000001</v>
      </c>
      <c r="G331" s="17">
        <f t="shared" si="10"/>
        <v>130094.81312816455</v>
      </c>
      <c r="H331" s="18">
        <f t="shared" si="11"/>
        <v>7.6867015367848481E-6</v>
      </c>
    </row>
    <row r="332" spans="1:8" ht="12.6" customHeight="1" x14ac:dyDescent="0.25">
      <c r="A332" s="27" t="s">
        <v>660</v>
      </c>
      <c r="B332" s="28" t="s">
        <v>661</v>
      </c>
      <c r="C332" s="29">
        <v>15352887</v>
      </c>
      <c r="D332" s="29">
        <v>199251</v>
      </c>
      <c r="E332" s="30">
        <v>51.201999999999998</v>
      </c>
      <c r="F332" s="29">
        <v>4742261</v>
      </c>
      <c r="G332" s="17">
        <f t="shared" si="10"/>
        <v>299849.36135307216</v>
      </c>
      <c r="H332" s="18">
        <f t="shared" si="11"/>
        <v>3.3350079369437161E-6</v>
      </c>
    </row>
    <row r="333" spans="1:8" ht="12.6" customHeight="1" x14ac:dyDescent="0.25">
      <c r="A333" s="27" t="s">
        <v>662</v>
      </c>
      <c r="B333" s="28" t="s">
        <v>663</v>
      </c>
      <c r="C333" s="29">
        <v>1714034.93</v>
      </c>
      <c r="D333" s="29">
        <v>0</v>
      </c>
      <c r="E333" s="30">
        <v>4.1379999999999999</v>
      </c>
      <c r="F333" s="29">
        <v>1156080</v>
      </c>
      <c r="G333" s="17">
        <f t="shared" si="10"/>
        <v>414218.20444659254</v>
      </c>
      <c r="H333" s="18">
        <f t="shared" si="11"/>
        <v>2.4141865066892189E-6</v>
      </c>
    </row>
    <row r="334" spans="1:8" ht="12.6" customHeight="1" x14ac:dyDescent="0.25">
      <c r="A334" s="27" t="s">
        <v>664</v>
      </c>
      <c r="B334" s="28" t="s">
        <v>665</v>
      </c>
      <c r="C334" s="29">
        <v>11440285</v>
      </c>
      <c r="D334" s="29">
        <v>231031</v>
      </c>
      <c r="E334" s="30">
        <v>25.952999999999999</v>
      </c>
      <c r="F334" s="29">
        <v>6216192</v>
      </c>
      <c r="G334" s="17">
        <f t="shared" si="10"/>
        <v>440807.80641929642</v>
      </c>
      <c r="H334" s="18">
        <f t="shared" si="11"/>
        <v>2.268562365360653E-6</v>
      </c>
    </row>
    <row r="335" spans="1:8" ht="12.6" customHeight="1" x14ac:dyDescent="0.25">
      <c r="A335" s="27" t="s">
        <v>666</v>
      </c>
      <c r="B335" s="28" t="s">
        <v>667</v>
      </c>
      <c r="C335" s="29">
        <v>31925991.710000001</v>
      </c>
      <c r="D335" s="29">
        <v>3653534.86</v>
      </c>
      <c r="E335" s="30">
        <v>140.256</v>
      </c>
      <c r="F335" s="29">
        <v>10528526</v>
      </c>
      <c r="G335" s="17">
        <f t="shared" si="10"/>
        <v>227626.56649269906</v>
      </c>
      <c r="H335" s="18">
        <f t="shared" si="11"/>
        <v>4.3931603213462087E-6</v>
      </c>
    </row>
    <row r="336" spans="1:8" ht="12.6" customHeight="1" x14ac:dyDescent="0.25">
      <c r="A336" s="27" t="s">
        <v>668</v>
      </c>
      <c r="B336" s="28" t="s">
        <v>669</v>
      </c>
      <c r="C336" s="29">
        <v>269584</v>
      </c>
      <c r="D336" s="29">
        <v>0</v>
      </c>
      <c r="E336" s="30">
        <v>4.9809999999999999</v>
      </c>
      <c r="F336" s="29">
        <v>269584</v>
      </c>
      <c r="G336" s="17">
        <f t="shared" si="10"/>
        <v>54122.46536839992</v>
      </c>
      <c r="H336" s="18">
        <f t="shared" si="11"/>
        <v>1.8476615822897502E-5</v>
      </c>
    </row>
    <row r="337" spans="1:8" ht="12.6" customHeight="1" x14ac:dyDescent="0.25">
      <c r="A337" s="27" t="s">
        <v>670</v>
      </c>
      <c r="B337" s="28" t="s">
        <v>671</v>
      </c>
      <c r="C337" s="29">
        <v>16578940.869999999</v>
      </c>
      <c r="D337" s="29">
        <v>6860773.25</v>
      </c>
      <c r="E337" s="30">
        <v>40.924000000000007</v>
      </c>
      <c r="F337" s="29">
        <v>3796467</v>
      </c>
      <c r="G337" s="17">
        <f t="shared" si="10"/>
        <v>405115.35700322542</v>
      </c>
      <c r="H337" s="18">
        <f t="shared" si="11"/>
        <v>2.4684327135790075E-6</v>
      </c>
    </row>
    <row r="338" spans="1:8" ht="12.6" customHeight="1" x14ac:dyDescent="0.25">
      <c r="A338" s="27" t="s">
        <v>672</v>
      </c>
      <c r="B338" s="28" t="s">
        <v>673</v>
      </c>
      <c r="C338" s="29">
        <v>4159424</v>
      </c>
      <c r="D338" s="29">
        <v>47282</v>
      </c>
      <c r="E338" s="30">
        <v>33.728999999999999</v>
      </c>
      <c r="F338" s="29">
        <v>4112140.9</v>
      </c>
      <c r="G338" s="17">
        <f t="shared" si="10"/>
        <v>123318.92436775475</v>
      </c>
      <c r="H338" s="18">
        <f t="shared" si="11"/>
        <v>8.1090554846055607E-6</v>
      </c>
    </row>
    <row r="339" spans="1:8" ht="12.6" customHeight="1" x14ac:dyDescent="0.25">
      <c r="A339" s="27" t="s">
        <v>674</v>
      </c>
      <c r="B339" s="28" t="s">
        <v>675</v>
      </c>
      <c r="C339" s="29">
        <v>17474862</v>
      </c>
      <c r="D339" s="29">
        <v>3127407</v>
      </c>
      <c r="E339" s="30">
        <v>57.485000000000007</v>
      </c>
      <c r="F339" s="29">
        <v>7611253</v>
      </c>
      <c r="G339" s="17">
        <f t="shared" si="10"/>
        <v>303989.94520309643</v>
      </c>
      <c r="H339" s="18">
        <f t="shared" si="11"/>
        <v>3.2895824871177815E-6</v>
      </c>
    </row>
    <row r="340" spans="1:8" ht="12.6" customHeight="1" x14ac:dyDescent="0.25">
      <c r="A340" s="27" t="s">
        <v>676</v>
      </c>
      <c r="B340" s="28" t="s">
        <v>677</v>
      </c>
      <c r="C340" s="29">
        <v>84223.34</v>
      </c>
      <c r="D340" s="29">
        <v>0</v>
      </c>
      <c r="E340" s="30">
        <v>0.71599999999999997</v>
      </c>
      <c r="F340" s="29">
        <v>73960</v>
      </c>
      <c r="G340" s="17">
        <f t="shared" si="10"/>
        <v>117630.36312849162</v>
      </c>
      <c r="H340" s="18">
        <f t="shared" si="11"/>
        <v>8.5012064351758082E-6</v>
      </c>
    </row>
    <row r="341" spans="1:8" ht="12.6" customHeight="1" x14ac:dyDescent="0.25">
      <c r="A341" s="27" t="s">
        <v>678</v>
      </c>
      <c r="B341" s="28" t="s">
        <v>679</v>
      </c>
      <c r="C341" s="29">
        <v>27127500</v>
      </c>
      <c r="D341" s="29">
        <v>18614522</v>
      </c>
      <c r="E341" s="30">
        <v>66.634</v>
      </c>
      <c r="F341" s="29">
        <v>5298351</v>
      </c>
      <c r="G341" s="17">
        <f t="shared" si="10"/>
        <v>407111.98487258755</v>
      </c>
      <c r="H341" s="18">
        <f t="shared" si="11"/>
        <v>2.4563266058427795E-6</v>
      </c>
    </row>
    <row r="342" spans="1:8" ht="12.6" customHeight="1" x14ac:dyDescent="0.25">
      <c r="A342" s="27" t="s">
        <v>680</v>
      </c>
      <c r="B342" s="28" t="s">
        <v>681</v>
      </c>
      <c r="C342" s="29">
        <v>1094875</v>
      </c>
      <c r="D342" s="29">
        <v>0</v>
      </c>
      <c r="E342" s="30">
        <v>2.3860000000000001</v>
      </c>
      <c r="F342" s="29">
        <v>241072</v>
      </c>
      <c r="G342" s="17">
        <f t="shared" si="10"/>
        <v>458874.68566638726</v>
      </c>
      <c r="H342" s="18">
        <f t="shared" si="11"/>
        <v>2.1792442059595845E-6</v>
      </c>
    </row>
    <row r="343" spans="1:8" ht="12.6" customHeight="1" x14ac:dyDescent="0.25">
      <c r="A343" s="27" t="s">
        <v>682</v>
      </c>
      <c r="B343" s="28" t="s">
        <v>683</v>
      </c>
      <c r="C343" s="29">
        <v>349000035.66999996</v>
      </c>
      <c r="D343" s="29">
        <v>89609.120000000024</v>
      </c>
      <c r="E343" s="30">
        <v>2537.5059999999989</v>
      </c>
      <c r="F343" s="29">
        <v>148342642.87000003</v>
      </c>
      <c r="G343" s="17">
        <f t="shared" si="10"/>
        <v>137536.63466017426</v>
      </c>
      <c r="H343" s="18">
        <f t="shared" si="11"/>
        <v>7.2707900878249763E-6</v>
      </c>
    </row>
    <row r="344" spans="1:8" ht="12.6" customHeight="1" x14ac:dyDescent="0.25">
      <c r="A344" s="27" t="s">
        <v>684</v>
      </c>
      <c r="B344" s="28" t="s">
        <v>685</v>
      </c>
      <c r="C344" s="29">
        <v>4022799.44</v>
      </c>
      <c r="D344" s="29">
        <v>2273328.9300000002</v>
      </c>
      <c r="E344" s="30">
        <v>9.3469999999999995</v>
      </c>
      <c r="F344" s="29">
        <v>746367</v>
      </c>
      <c r="G344" s="17">
        <f t="shared" si="10"/>
        <v>430384.02054135018</v>
      </c>
      <c r="H344" s="18">
        <f t="shared" si="11"/>
        <v>2.3235063391576884E-6</v>
      </c>
    </row>
    <row r="345" spans="1:8" ht="12.6" customHeight="1" x14ac:dyDescent="0.25">
      <c r="A345" s="27" t="s">
        <v>686</v>
      </c>
      <c r="B345" s="28" t="s">
        <v>687</v>
      </c>
      <c r="C345" s="29">
        <v>17062075.93</v>
      </c>
      <c r="D345" s="29">
        <v>4596721.91</v>
      </c>
      <c r="E345" s="30">
        <v>54.835999999999999</v>
      </c>
      <c r="F345" s="29">
        <v>4761557</v>
      </c>
      <c r="G345" s="17">
        <f t="shared" si="10"/>
        <v>311147.34718068421</v>
      </c>
      <c r="H345" s="18">
        <f t="shared" si="11"/>
        <v>3.2139113801259471E-6</v>
      </c>
    </row>
    <row r="346" spans="1:8" ht="12.6" customHeight="1" x14ac:dyDescent="0.25">
      <c r="A346" s="27" t="s">
        <v>688</v>
      </c>
      <c r="B346" s="28" t="s">
        <v>689</v>
      </c>
      <c r="C346" s="29">
        <v>478911.75</v>
      </c>
      <c r="D346" s="29">
        <v>1365.3600000000001</v>
      </c>
      <c r="E346" s="30">
        <v>1.179</v>
      </c>
      <c r="F346" s="29">
        <v>307713</v>
      </c>
      <c r="G346" s="17">
        <f t="shared" si="10"/>
        <v>406201.65394402033</v>
      </c>
      <c r="H346" s="18">
        <f t="shared" si="11"/>
        <v>2.4618314334530321E-6</v>
      </c>
    </row>
    <row r="347" spans="1:8" ht="12.6" customHeight="1" x14ac:dyDescent="0.25">
      <c r="A347" s="27" t="s">
        <v>690</v>
      </c>
      <c r="B347" s="28" t="s">
        <v>691</v>
      </c>
      <c r="C347" s="29">
        <v>8258198.6900000004</v>
      </c>
      <c r="D347" s="29">
        <v>1447648.1900000002</v>
      </c>
      <c r="E347" s="30">
        <v>36.129999999999995</v>
      </c>
      <c r="F347" s="29">
        <v>4338893</v>
      </c>
      <c r="G347" s="17">
        <f t="shared" si="10"/>
        <v>228569.01992803768</v>
      </c>
      <c r="H347" s="18">
        <f t="shared" si="11"/>
        <v>4.3750461034257328E-6</v>
      </c>
    </row>
    <row r="348" spans="1:8" ht="12.6" customHeight="1" x14ac:dyDescent="0.25">
      <c r="A348" s="27" t="s">
        <v>692</v>
      </c>
      <c r="B348" s="28" t="s">
        <v>693</v>
      </c>
      <c r="C348" s="29">
        <v>143245376.23999998</v>
      </c>
      <c r="D348" s="29">
        <v>9711034.9700000007</v>
      </c>
      <c r="E348" s="30">
        <v>440.02100000000007</v>
      </c>
      <c r="F348" s="29">
        <v>32252194.399999999</v>
      </c>
      <c r="G348" s="17">
        <f t="shared" si="10"/>
        <v>325542.13603441644</v>
      </c>
      <c r="H348" s="18">
        <f t="shared" si="11"/>
        <v>3.0717989756455968E-6</v>
      </c>
    </row>
    <row r="349" spans="1:8" ht="12.6" customHeight="1" x14ac:dyDescent="0.25">
      <c r="A349" s="27" t="s">
        <v>694</v>
      </c>
      <c r="B349" s="28" t="s">
        <v>695</v>
      </c>
      <c r="C349" s="29">
        <v>4395257</v>
      </c>
      <c r="D349" s="29">
        <v>0</v>
      </c>
      <c r="E349" s="30">
        <v>25.574999999999999</v>
      </c>
      <c r="F349" s="29">
        <v>941268</v>
      </c>
      <c r="G349" s="17">
        <f t="shared" si="10"/>
        <v>171857.55620723363</v>
      </c>
      <c r="H349" s="18">
        <f t="shared" si="11"/>
        <v>5.8187723721274999E-6</v>
      </c>
    </row>
    <row r="350" spans="1:8" ht="12.6" customHeight="1" x14ac:dyDescent="0.25">
      <c r="A350" s="27" t="s">
        <v>696</v>
      </c>
      <c r="B350" s="28" t="s">
        <v>697</v>
      </c>
      <c r="C350" s="29">
        <v>23537486.280000001</v>
      </c>
      <c r="D350" s="29">
        <v>986537.65</v>
      </c>
      <c r="E350" s="30">
        <v>87.437999999999988</v>
      </c>
      <c r="F350" s="29">
        <v>14652819</v>
      </c>
      <c r="G350" s="17">
        <f t="shared" si="10"/>
        <v>269190.58395663218</v>
      </c>
      <c r="H350" s="18">
        <f t="shared" si="11"/>
        <v>3.7148401898080673E-6</v>
      </c>
    </row>
    <row r="351" spans="1:8" ht="12.6" customHeight="1" x14ac:dyDescent="0.25">
      <c r="A351" s="27" t="s">
        <v>698</v>
      </c>
      <c r="B351" s="28" t="s">
        <v>699</v>
      </c>
      <c r="C351" s="29">
        <v>503567.56</v>
      </c>
      <c r="D351" s="29">
        <v>29272.5</v>
      </c>
      <c r="E351" s="30">
        <v>2.0579999999999998</v>
      </c>
      <c r="F351" s="29">
        <v>163482</v>
      </c>
      <c r="G351" s="17">
        <f t="shared" si="10"/>
        <v>244687.8328474247</v>
      </c>
      <c r="H351" s="18">
        <f t="shared" si="11"/>
        <v>4.0868399068438796E-6</v>
      </c>
    </row>
    <row r="352" spans="1:8" ht="12.6" customHeight="1" x14ac:dyDescent="0.25">
      <c r="A352" s="27" t="s">
        <v>700</v>
      </c>
      <c r="B352" s="28" t="s">
        <v>701</v>
      </c>
      <c r="C352" s="29">
        <v>3547205.29</v>
      </c>
      <c r="D352" s="29">
        <v>0</v>
      </c>
      <c r="E352" s="30">
        <v>31.466999999999999</v>
      </c>
      <c r="F352" s="29">
        <v>2164119</v>
      </c>
      <c r="G352" s="17">
        <f t="shared" si="10"/>
        <v>112727.78752343726</v>
      </c>
      <c r="H352" s="18">
        <f t="shared" si="11"/>
        <v>8.8709272307157614E-6</v>
      </c>
    </row>
    <row r="353" spans="1:8" ht="12.6" customHeight="1" x14ac:dyDescent="0.25">
      <c r="A353" s="27" t="s">
        <v>702</v>
      </c>
      <c r="B353" s="28" t="s">
        <v>703</v>
      </c>
      <c r="C353" s="29">
        <v>67390275.060000047</v>
      </c>
      <c r="D353" s="29">
        <v>11911208.720000003</v>
      </c>
      <c r="E353" s="30">
        <v>345.13499999999999</v>
      </c>
      <c r="F353" s="29">
        <v>33568209.149999999</v>
      </c>
      <c r="G353" s="17">
        <f t="shared" si="10"/>
        <v>195257.72541179552</v>
      </c>
      <c r="H353" s="18">
        <f t="shared" si="11"/>
        <v>5.1214362857654696E-6</v>
      </c>
    </row>
    <row r="354" spans="1:8" ht="12.6" customHeight="1" x14ac:dyDescent="0.25">
      <c r="A354" s="27" t="s">
        <v>704</v>
      </c>
      <c r="B354" s="28" t="s">
        <v>705</v>
      </c>
      <c r="C354" s="29">
        <v>164523892.13999996</v>
      </c>
      <c r="D354" s="29">
        <v>25463.599999999999</v>
      </c>
      <c r="E354" s="30">
        <v>759.01299999999969</v>
      </c>
      <c r="F354" s="29">
        <v>52556768</v>
      </c>
      <c r="G354" s="17">
        <f t="shared" si="10"/>
        <v>216760.308637665</v>
      </c>
      <c r="H354" s="18">
        <f t="shared" si="11"/>
        <v>4.6133907369157375E-6</v>
      </c>
    </row>
    <row r="355" spans="1:8" ht="12.6" customHeight="1" x14ac:dyDescent="0.25">
      <c r="A355" s="27" t="s">
        <v>706</v>
      </c>
      <c r="B355" s="28" t="s">
        <v>707</v>
      </c>
      <c r="C355" s="29">
        <v>686497.79</v>
      </c>
      <c r="D355" s="29">
        <v>3611.63</v>
      </c>
      <c r="E355" s="30">
        <v>4.6399999999999997</v>
      </c>
      <c r="F355" s="29">
        <v>336036</v>
      </c>
      <c r="G355" s="17">
        <f t="shared" si="10"/>
        <v>147952.10991379313</v>
      </c>
      <c r="H355" s="18">
        <f t="shared" si="11"/>
        <v>6.7589438270442198E-6</v>
      </c>
    </row>
    <row r="356" spans="1:8" ht="12.6" customHeight="1" x14ac:dyDescent="0.25">
      <c r="A356" s="27" t="s">
        <v>708</v>
      </c>
      <c r="B356" s="28" t="s">
        <v>709</v>
      </c>
      <c r="C356" s="29">
        <v>73516</v>
      </c>
      <c r="D356" s="29">
        <v>32092</v>
      </c>
      <c r="E356" s="30">
        <v>0.51700000000000002</v>
      </c>
      <c r="F356" s="29">
        <v>41423</v>
      </c>
      <c r="G356" s="17">
        <f t="shared" si="10"/>
        <v>142197.2920696325</v>
      </c>
      <c r="H356" s="18">
        <f t="shared" si="11"/>
        <v>7.0324827248490129E-6</v>
      </c>
    </row>
    <row r="357" spans="1:8" ht="12.6" customHeight="1" x14ac:dyDescent="0.25">
      <c r="A357" s="27" t="s">
        <v>710</v>
      </c>
      <c r="B357" s="28" t="s">
        <v>711</v>
      </c>
      <c r="C357" s="29">
        <v>1241300</v>
      </c>
      <c r="D357" s="29">
        <v>0</v>
      </c>
      <c r="E357" s="30">
        <v>14</v>
      </c>
      <c r="F357" s="29">
        <v>961560</v>
      </c>
      <c r="G357" s="17">
        <f t="shared" si="10"/>
        <v>88664.28571428571</v>
      </c>
      <c r="H357" s="18">
        <f t="shared" si="11"/>
        <v>1.1278498348505599E-5</v>
      </c>
    </row>
    <row r="358" spans="1:8" ht="12.6" customHeight="1" x14ac:dyDescent="0.25">
      <c r="A358" s="27" t="s">
        <v>712</v>
      </c>
      <c r="B358" s="28" t="s">
        <v>713</v>
      </c>
      <c r="C358" s="29">
        <v>11267614.550000001</v>
      </c>
      <c r="D358" s="29">
        <v>6464145.1600000001</v>
      </c>
      <c r="E358" s="30">
        <v>29.957000000000001</v>
      </c>
      <c r="F358" s="29">
        <v>4586078.4000000004</v>
      </c>
      <c r="G358" s="17">
        <f t="shared" si="10"/>
        <v>376126.26598123979</v>
      </c>
      <c r="H358" s="18">
        <f t="shared" si="11"/>
        <v>2.6586816461519799E-6</v>
      </c>
    </row>
    <row r="359" spans="1:8" ht="12.6" customHeight="1" x14ac:dyDescent="0.25">
      <c r="A359" s="27" t="s">
        <v>714</v>
      </c>
      <c r="B359" s="28" t="s">
        <v>715</v>
      </c>
      <c r="C359" s="29">
        <v>1294689.1100000001</v>
      </c>
      <c r="D359" s="29">
        <v>1</v>
      </c>
      <c r="E359" s="30">
        <v>14.788</v>
      </c>
      <c r="F359" s="29">
        <v>874461</v>
      </c>
      <c r="G359" s="17">
        <f t="shared" si="10"/>
        <v>87549.980389505014</v>
      </c>
      <c r="H359" s="18">
        <f t="shared" si="11"/>
        <v>1.1422047104420303E-5</v>
      </c>
    </row>
    <row r="360" spans="1:8" ht="12.6" customHeight="1" x14ac:dyDescent="0.25">
      <c r="A360" s="27" t="s">
        <v>716</v>
      </c>
      <c r="B360" s="28" t="s">
        <v>717</v>
      </c>
      <c r="C360" s="29">
        <v>7583675.54</v>
      </c>
      <c r="D360" s="29">
        <v>2595751.2599999998</v>
      </c>
      <c r="E360" s="30">
        <v>40.024999999999999</v>
      </c>
      <c r="F360" s="29">
        <v>2349008</v>
      </c>
      <c r="G360" s="17">
        <f t="shared" si="10"/>
        <v>189473.46758276079</v>
      </c>
      <c r="H360" s="18">
        <f t="shared" si="11"/>
        <v>5.2777838119377133E-6</v>
      </c>
    </row>
    <row r="361" spans="1:8" ht="12.6" customHeight="1" x14ac:dyDescent="0.25">
      <c r="A361" s="27" t="s">
        <v>718</v>
      </c>
      <c r="B361" s="28" t="s">
        <v>719</v>
      </c>
      <c r="C361" s="29">
        <v>199512162</v>
      </c>
      <c r="D361" s="29">
        <v>46013148</v>
      </c>
      <c r="E361" s="30">
        <v>1220.6729999999998</v>
      </c>
      <c r="F361" s="29">
        <v>105035369</v>
      </c>
      <c r="G361" s="17">
        <f t="shared" si="10"/>
        <v>163444.39665659849</v>
      </c>
      <c r="H361" s="18">
        <f t="shared" si="11"/>
        <v>6.1182886685374089E-6</v>
      </c>
    </row>
    <row r="362" spans="1:8" ht="12.6" customHeight="1" x14ac:dyDescent="0.25">
      <c r="A362" s="27" t="s">
        <v>720</v>
      </c>
      <c r="B362" s="28" t="s">
        <v>721</v>
      </c>
      <c r="C362" s="29">
        <v>9418855</v>
      </c>
      <c r="D362" s="29">
        <v>998303.01</v>
      </c>
      <c r="E362" s="30">
        <v>83.052999999999997</v>
      </c>
      <c r="F362" s="29">
        <v>6227948</v>
      </c>
      <c r="G362" s="17">
        <f t="shared" si="10"/>
        <v>113407.76371714448</v>
      </c>
      <c r="H362" s="18">
        <f t="shared" si="11"/>
        <v>8.8177384618406378E-6</v>
      </c>
    </row>
    <row r="363" spans="1:8" ht="12.6" customHeight="1" x14ac:dyDescent="0.25">
      <c r="A363" s="27" t="s">
        <v>722</v>
      </c>
      <c r="B363" s="28" t="s">
        <v>723</v>
      </c>
      <c r="C363" s="29">
        <v>2357726</v>
      </c>
      <c r="D363" s="29">
        <v>791246</v>
      </c>
      <c r="E363" s="30">
        <v>18.071000000000002</v>
      </c>
      <c r="F363" s="29">
        <v>1239984</v>
      </c>
      <c r="G363" s="17">
        <f t="shared" si="10"/>
        <v>130470.1455370483</v>
      </c>
      <c r="H363" s="18">
        <f t="shared" si="11"/>
        <v>7.6645886756985345E-6</v>
      </c>
    </row>
    <row r="364" spans="1:8" ht="12.6" customHeight="1" x14ac:dyDescent="0.25">
      <c r="A364" s="27" t="s">
        <v>724</v>
      </c>
      <c r="B364" s="28" t="s">
        <v>725</v>
      </c>
      <c r="C364" s="29">
        <v>931532</v>
      </c>
      <c r="D364" s="29">
        <v>0</v>
      </c>
      <c r="E364" s="30">
        <v>11.726000000000001</v>
      </c>
      <c r="F364" s="29">
        <v>432860</v>
      </c>
      <c r="G364" s="17">
        <f t="shared" si="10"/>
        <v>79441.582807436454</v>
      </c>
      <c r="H364" s="18">
        <f t="shared" si="11"/>
        <v>1.2587866009970673E-5</v>
      </c>
    </row>
    <row r="365" spans="1:8" ht="12.6" customHeight="1" x14ac:dyDescent="0.25">
      <c r="A365" s="27" t="s">
        <v>726</v>
      </c>
      <c r="B365" s="28" t="s">
        <v>727</v>
      </c>
      <c r="C365" s="29">
        <v>27508481.029999997</v>
      </c>
      <c r="D365" s="29">
        <v>995987.9800000001</v>
      </c>
      <c r="E365" s="30">
        <v>213.45900000000003</v>
      </c>
      <c r="F365" s="29">
        <v>16179298</v>
      </c>
      <c r="G365" s="17">
        <f t="shared" si="10"/>
        <v>128870.09228938575</v>
      </c>
      <c r="H365" s="18">
        <f t="shared" si="11"/>
        <v>7.7597523384590905E-6</v>
      </c>
    </row>
    <row r="366" spans="1:8" ht="12.6" customHeight="1" x14ac:dyDescent="0.25">
      <c r="A366" s="27" t="s">
        <v>728</v>
      </c>
      <c r="B366" s="28" t="s">
        <v>729</v>
      </c>
      <c r="C366" s="29">
        <v>469724</v>
      </c>
      <c r="D366" s="29">
        <v>0</v>
      </c>
      <c r="E366" s="30">
        <v>5.5419999999999998</v>
      </c>
      <c r="F366" s="29">
        <v>354607</v>
      </c>
      <c r="G366" s="17">
        <f t="shared" si="10"/>
        <v>84757.12739083363</v>
      </c>
      <c r="H366" s="18">
        <f t="shared" si="11"/>
        <v>1.1798417794279193E-5</v>
      </c>
    </row>
    <row r="367" spans="1:8" ht="12.6" customHeight="1" x14ac:dyDescent="0.25">
      <c r="A367" s="27" t="s">
        <v>730</v>
      </c>
      <c r="B367" s="28" t="s">
        <v>731</v>
      </c>
      <c r="C367" s="29">
        <v>161160</v>
      </c>
      <c r="D367" s="29">
        <v>0</v>
      </c>
      <c r="E367" s="30">
        <v>0.996</v>
      </c>
      <c r="F367" s="29">
        <v>72303</v>
      </c>
      <c r="G367" s="17">
        <f t="shared" si="10"/>
        <v>161807.22891566265</v>
      </c>
      <c r="H367" s="18">
        <f t="shared" si="11"/>
        <v>6.1801935964259125E-6</v>
      </c>
    </row>
    <row r="368" spans="1:8" ht="12.6" customHeight="1" x14ac:dyDescent="0.25">
      <c r="A368" s="27" t="s">
        <v>732</v>
      </c>
      <c r="B368" s="28" t="s">
        <v>733</v>
      </c>
      <c r="C368" s="29">
        <v>33293152</v>
      </c>
      <c r="D368" s="29">
        <v>3025352</v>
      </c>
      <c r="E368" s="30">
        <v>173.95700000000002</v>
      </c>
      <c r="F368" s="29">
        <v>11672316</v>
      </c>
      <c r="G368" s="17">
        <f t="shared" si="10"/>
        <v>191387.250872342</v>
      </c>
      <c r="H368" s="18">
        <f t="shared" si="11"/>
        <v>5.2250084341668831E-6</v>
      </c>
    </row>
    <row r="369" spans="1:8" ht="12.6" customHeight="1" x14ac:dyDescent="0.25">
      <c r="A369" s="27" t="s">
        <v>734</v>
      </c>
      <c r="B369" s="28" t="s">
        <v>735</v>
      </c>
      <c r="C369" s="29">
        <v>976182</v>
      </c>
      <c r="D369" s="29">
        <v>0</v>
      </c>
      <c r="E369" s="30">
        <v>10.516</v>
      </c>
      <c r="F369" s="29">
        <v>976182</v>
      </c>
      <c r="G369" s="17">
        <f t="shared" si="10"/>
        <v>92828.261696462534</v>
      </c>
      <c r="H369" s="18">
        <f t="shared" si="11"/>
        <v>1.0772581342413606E-5</v>
      </c>
    </row>
    <row r="370" spans="1:8" ht="12.6" customHeight="1" x14ac:dyDescent="0.25">
      <c r="A370" s="27" t="s">
        <v>736</v>
      </c>
      <c r="B370" s="28" t="s">
        <v>737</v>
      </c>
      <c r="C370" s="29">
        <v>4430503</v>
      </c>
      <c r="D370" s="29">
        <v>355820</v>
      </c>
      <c r="E370" s="30">
        <v>48.714999999999996</v>
      </c>
      <c r="F370" s="29">
        <v>2320173</v>
      </c>
      <c r="G370" s="17">
        <f t="shared" si="10"/>
        <v>90947.40839577133</v>
      </c>
      <c r="H370" s="18">
        <f t="shared" si="11"/>
        <v>1.0995365537502174E-5</v>
      </c>
    </row>
    <row r="371" spans="1:8" ht="12.6" customHeight="1" x14ac:dyDescent="0.25">
      <c r="A371" s="27" t="s">
        <v>738</v>
      </c>
      <c r="B371" s="28" t="s">
        <v>739</v>
      </c>
      <c r="C371" s="29">
        <v>209444045.15999997</v>
      </c>
      <c r="D371" s="29">
        <v>17999422.009999998</v>
      </c>
      <c r="E371" s="30">
        <v>3781.5450000000001</v>
      </c>
      <c r="F371" s="29">
        <v>108145633.48999999</v>
      </c>
      <c r="G371" s="17">
        <f t="shared" si="10"/>
        <v>55385.839692506626</v>
      </c>
      <c r="H371" s="18">
        <f t="shared" si="11"/>
        <v>1.8055156436227039E-5</v>
      </c>
    </row>
    <row r="372" spans="1:8" ht="12.6" customHeight="1" x14ac:dyDescent="0.25">
      <c r="A372" s="27" t="s">
        <v>740</v>
      </c>
      <c r="B372" s="28" t="s">
        <v>741</v>
      </c>
      <c r="C372" s="29">
        <v>120277</v>
      </c>
      <c r="D372" s="29">
        <v>0</v>
      </c>
      <c r="E372" s="30">
        <v>1.2569999999999999</v>
      </c>
      <c r="F372" s="29">
        <v>83635.740000000005</v>
      </c>
      <c r="G372" s="17">
        <f t="shared" si="10"/>
        <v>95685.759745425617</v>
      </c>
      <c r="H372" s="18">
        <f t="shared" si="11"/>
        <v>1.045087589480948E-5</v>
      </c>
    </row>
    <row r="373" spans="1:8" ht="12.6" customHeight="1" x14ac:dyDescent="0.25">
      <c r="A373" s="27" t="s">
        <v>742</v>
      </c>
      <c r="B373" s="28" t="s">
        <v>743</v>
      </c>
      <c r="C373" s="29">
        <v>814745.21</v>
      </c>
      <c r="D373" s="29">
        <v>0</v>
      </c>
      <c r="E373" s="30">
        <v>8.593</v>
      </c>
      <c r="F373" s="29">
        <v>392004</v>
      </c>
      <c r="G373" s="17">
        <f t="shared" si="10"/>
        <v>94814.990108227619</v>
      </c>
      <c r="H373" s="18">
        <f t="shared" si="11"/>
        <v>1.0546855500997668E-5</v>
      </c>
    </row>
    <row r="374" spans="1:8" ht="12.6" customHeight="1" x14ac:dyDescent="0.25">
      <c r="A374" s="27" t="s">
        <v>744</v>
      </c>
      <c r="B374" s="28" t="s">
        <v>745</v>
      </c>
      <c r="C374" s="29">
        <v>6999361.629999999</v>
      </c>
      <c r="D374" s="29">
        <v>965638.01</v>
      </c>
      <c r="E374" s="30">
        <v>66.547999999999988</v>
      </c>
      <c r="F374" s="29">
        <v>3204174.9399999995</v>
      </c>
      <c r="G374" s="17">
        <f t="shared" si="10"/>
        <v>105177.64065035764</v>
      </c>
      <c r="H374" s="18">
        <f t="shared" si="11"/>
        <v>9.5077242065573913E-6</v>
      </c>
    </row>
    <row r="375" spans="1:8" ht="12.6" customHeight="1" x14ac:dyDescent="0.25">
      <c r="A375" s="27" t="s">
        <v>746</v>
      </c>
      <c r="B375" s="28" t="s">
        <v>747</v>
      </c>
      <c r="C375" s="29">
        <v>2349432</v>
      </c>
      <c r="D375" s="29">
        <v>633098</v>
      </c>
      <c r="E375" s="30">
        <v>15.064</v>
      </c>
      <c r="F375" s="29">
        <v>1042269</v>
      </c>
      <c r="G375" s="17">
        <f t="shared" si="10"/>
        <v>155963.35634625598</v>
      </c>
      <c r="H375" s="18">
        <f t="shared" si="11"/>
        <v>6.4117625025963721E-6</v>
      </c>
    </row>
    <row r="376" spans="1:8" ht="12.6" customHeight="1" x14ac:dyDescent="0.25">
      <c r="A376" s="27" t="s">
        <v>748</v>
      </c>
      <c r="B376" s="28" t="s">
        <v>749</v>
      </c>
      <c r="C376" s="29">
        <v>95035</v>
      </c>
      <c r="D376" s="29">
        <v>0</v>
      </c>
      <c r="E376" s="30">
        <v>2.0640000000000001</v>
      </c>
      <c r="F376" s="29">
        <v>83167</v>
      </c>
      <c r="G376" s="17">
        <f t="shared" si="10"/>
        <v>46044.089147286817</v>
      </c>
      <c r="H376" s="18">
        <f t="shared" si="11"/>
        <v>2.171831430525596E-5</v>
      </c>
    </row>
    <row r="377" spans="1:8" ht="12.6" customHeight="1" x14ac:dyDescent="0.25">
      <c r="A377" s="27" t="s">
        <v>750</v>
      </c>
      <c r="B377" s="28" t="s">
        <v>751</v>
      </c>
      <c r="C377" s="29">
        <v>806185</v>
      </c>
      <c r="D377" s="29">
        <v>55404</v>
      </c>
      <c r="E377" s="30">
        <v>4.351</v>
      </c>
      <c r="F377" s="29">
        <v>333057</v>
      </c>
      <c r="G377" s="17">
        <f t="shared" si="10"/>
        <v>185287.290278097</v>
      </c>
      <c r="H377" s="18">
        <f t="shared" si="11"/>
        <v>5.3970242562191063E-6</v>
      </c>
    </row>
    <row r="378" spans="1:8" ht="12.6" customHeight="1" x14ac:dyDescent="0.25">
      <c r="A378" s="27" t="s">
        <v>752</v>
      </c>
      <c r="B378" s="28" t="s">
        <v>753</v>
      </c>
      <c r="C378" s="29">
        <v>110000</v>
      </c>
      <c r="D378" s="29">
        <v>0</v>
      </c>
      <c r="E378" s="30">
        <v>1.992</v>
      </c>
      <c r="F378" s="29">
        <v>95000</v>
      </c>
      <c r="G378" s="17">
        <f t="shared" si="10"/>
        <v>55220.883534136548</v>
      </c>
      <c r="H378" s="18">
        <f t="shared" si="11"/>
        <v>1.8109090909090909E-5</v>
      </c>
    </row>
    <row r="379" spans="1:8" ht="12.6" customHeight="1" x14ac:dyDescent="0.25">
      <c r="A379" s="27" t="s">
        <v>754</v>
      </c>
      <c r="B379" s="28" t="s">
        <v>755</v>
      </c>
      <c r="C379" s="29">
        <v>43961</v>
      </c>
      <c r="D379" s="29">
        <v>0</v>
      </c>
      <c r="E379" s="30">
        <v>0.42699999999999999</v>
      </c>
      <c r="F379" s="29">
        <v>26922</v>
      </c>
      <c r="G379" s="17">
        <f t="shared" si="10"/>
        <v>102953.16159250586</v>
      </c>
      <c r="H379" s="18">
        <f t="shared" si="11"/>
        <v>9.7131548417915883E-6</v>
      </c>
    </row>
    <row r="380" spans="1:8" ht="12.6" customHeight="1" x14ac:dyDescent="0.25">
      <c r="A380" s="27" t="s">
        <v>756</v>
      </c>
      <c r="B380" s="28" t="s">
        <v>757</v>
      </c>
      <c r="C380" s="29">
        <v>15499741</v>
      </c>
      <c r="D380" s="29">
        <v>9031858</v>
      </c>
      <c r="E380" s="30">
        <v>58.734999999999999</v>
      </c>
      <c r="F380" s="29">
        <v>6467882</v>
      </c>
      <c r="G380" s="17">
        <f t="shared" si="10"/>
        <v>263892.75559717376</v>
      </c>
      <c r="H380" s="18">
        <f t="shared" si="11"/>
        <v>3.7894181586647156E-6</v>
      </c>
    </row>
    <row r="381" spans="1:8" ht="12.6" customHeight="1" x14ac:dyDescent="0.25">
      <c r="A381" s="27" t="s">
        <v>758</v>
      </c>
      <c r="B381" s="28" t="s">
        <v>759</v>
      </c>
      <c r="C381" s="29">
        <v>48447</v>
      </c>
      <c r="D381" s="29">
        <v>33447</v>
      </c>
      <c r="E381" s="30">
        <v>0.23</v>
      </c>
      <c r="F381" s="29">
        <v>9000</v>
      </c>
      <c r="G381" s="17">
        <f t="shared" si="10"/>
        <v>210639.13043478259</v>
      </c>
      <c r="H381" s="18">
        <f t="shared" si="11"/>
        <v>4.7474559828265945E-6</v>
      </c>
    </row>
    <row r="382" spans="1:8" ht="12.6" customHeight="1" x14ac:dyDescent="0.25">
      <c r="A382" s="27" t="s">
        <v>760</v>
      </c>
      <c r="B382" s="28" t="s">
        <v>761</v>
      </c>
      <c r="C382" s="29">
        <v>1164892</v>
      </c>
      <c r="D382" s="29">
        <v>593077</v>
      </c>
      <c r="E382" s="30">
        <v>4.7119999999999997</v>
      </c>
      <c r="F382" s="29">
        <v>571815</v>
      </c>
      <c r="G382" s="17">
        <f t="shared" si="10"/>
        <v>247218.1663837012</v>
      </c>
      <c r="H382" s="18">
        <f t="shared" si="11"/>
        <v>4.0450101812013471E-6</v>
      </c>
    </row>
    <row r="383" spans="1:8" ht="12.6" customHeight="1" x14ac:dyDescent="0.25">
      <c r="A383" s="27" t="s">
        <v>762</v>
      </c>
      <c r="B383" s="28" t="s">
        <v>763</v>
      </c>
      <c r="C383" s="29">
        <v>965763.81</v>
      </c>
      <c r="D383" s="29">
        <v>132992.01999999999</v>
      </c>
      <c r="E383" s="30">
        <v>13.397</v>
      </c>
      <c r="F383" s="29">
        <v>437900</v>
      </c>
      <c r="G383" s="17">
        <f t="shared" si="10"/>
        <v>72088.065238486233</v>
      </c>
      <c r="H383" s="18">
        <f t="shared" si="11"/>
        <v>1.3871921748651981E-5</v>
      </c>
    </row>
    <row r="384" spans="1:8" ht="12.6" customHeight="1" x14ac:dyDescent="0.25">
      <c r="A384" s="27" t="s">
        <v>764</v>
      </c>
      <c r="B384" s="28" t="s">
        <v>765</v>
      </c>
      <c r="C384" s="29">
        <v>398931.27</v>
      </c>
      <c r="D384" s="29">
        <v>1202.21</v>
      </c>
      <c r="E384" s="30">
        <v>4.1630000000000003</v>
      </c>
      <c r="F384" s="29">
        <v>140862</v>
      </c>
      <c r="G384" s="17">
        <f t="shared" si="10"/>
        <v>95827.833293298099</v>
      </c>
      <c r="H384" s="18">
        <f t="shared" si="11"/>
        <v>1.0435381513211537E-5</v>
      </c>
    </row>
    <row r="385" spans="1:8" ht="12.6" customHeight="1" x14ac:dyDescent="0.25">
      <c r="A385" s="27" t="s">
        <v>766</v>
      </c>
      <c r="B385" s="28" t="s">
        <v>767</v>
      </c>
      <c r="C385" s="29">
        <v>2893888</v>
      </c>
      <c r="D385" s="29">
        <v>1527193</v>
      </c>
      <c r="E385" s="30">
        <v>5.9429999999999996</v>
      </c>
      <c r="F385" s="29">
        <v>393448</v>
      </c>
      <c r="G385" s="17">
        <f t="shared" si="10"/>
        <v>486940.60238936567</v>
      </c>
      <c r="H385" s="18">
        <f t="shared" si="11"/>
        <v>2.0536385651414288E-6</v>
      </c>
    </row>
    <row r="386" spans="1:8" ht="12.6" customHeight="1" x14ac:dyDescent="0.25">
      <c r="A386" s="27" t="s">
        <v>768</v>
      </c>
      <c r="B386" s="28" t="s">
        <v>769</v>
      </c>
      <c r="C386" s="29">
        <v>34817342</v>
      </c>
      <c r="D386" s="29">
        <v>32689259</v>
      </c>
      <c r="E386" s="30">
        <v>27.585000000000001</v>
      </c>
      <c r="F386" s="29">
        <v>1989103</v>
      </c>
      <c r="G386" s="17">
        <f t="shared" ref="G386:G449" si="12">C386/E386</f>
        <v>1262183.8680442269</v>
      </c>
      <c r="H386" s="18">
        <f t="shared" ref="H386:H449" si="13">E386/C386</f>
        <v>7.9227759545803355E-7</v>
      </c>
    </row>
    <row r="387" spans="1:8" ht="12.6" customHeight="1" x14ac:dyDescent="0.25">
      <c r="A387" s="27" t="s">
        <v>770</v>
      </c>
      <c r="B387" s="28" t="s">
        <v>771</v>
      </c>
      <c r="C387" s="29">
        <v>523924</v>
      </c>
      <c r="D387" s="29">
        <v>96269</v>
      </c>
      <c r="E387" s="30">
        <v>2.9929999999999999</v>
      </c>
      <c r="F387" s="29">
        <v>214849</v>
      </c>
      <c r="G387" s="17">
        <f t="shared" si="12"/>
        <v>175049.78282659539</v>
      </c>
      <c r="H387" s="18">
        <f t="shared" si="13"/>
        <v>5.7126606148983437E-6</v>
      </c>
    </row>
    <row r="388" spans="1:8" ht="12.6" customHeight="1" x14ac:dyDescent="0.25">
      <c r="A388" s="27" t="s">
        <v>772</v>
      </c>
      <c r="B388" s="28" t="s">
        <v>773</v>
      </c>
      <c r="C388" s="29">
        <v>19075806</v>
      </c>
      <c r="D388" s="29">
        <v>5400</v>
      </c>
      <c r="E388" s="30">
        <v>210.42599999999999</v>
      </c>
      <c r="F388" s="29">
        <v>7759860</v>
      </c>
      <c r="G388" s="17">
        <f t="shared" si="12"/>
        <v>90653.274785435264</v>
      </c>
      <c r="H388" s="18">
        <f t="shared" si="13"/>
        <v>1.103104109991473E-5</v>
      </c>
    </row>
    <row r="389" spans="1:8" ht="12.6" customHeight="1" x14ac:dyDescent="0.25">
      <c r="A389" s="27" t="s">
        <v>774</v>
      </c>
      <c r="B389" s="28" t="s">
        <v>775</v>
      </c>
      <c r="C389" s="29">
        <v>206519982.03</v>
      </c>
      <c r="D389" s="29">
        <v>140358621</v>
      </c>
      <c r="E389" s="30">
        <v>784.62799999999993</v>
      </c>
      <c r="F389" s="29">
        <v>66133605.399999999</v>
      </c>
      <c r="G389" s="17">
        <f t="shared" si="12"/>
        <v>263207.50983905751</v>
      </c>
      <c r="H389" s="18">
        <f t="shared" si="13"/>
        <v>3.7992836929746655E-6</v>
      </c>
    </row>
    <row r="390" spans="1:8" ht="12.6" customHeight="1" x14ac:dyDescent="0.25">
      <c r="A390" s="27" t="s">
        <v>776</v>
      </c>
      <c r="B390" s="28" t="s">
        <v>777</v>
      </c>
      <c r="C390" s="29">
        <v>13788623.75</v>
      </c>
      <c r="D390" s="29">
        <v>1575904.01</v>
      </c>
      <c r="E390" s="30">
        <v>185.70699999999997</v>
      </c>
      <c r="F390" s="29">
        <v>7707430</v>
      </c>
      <c r="G390" s="17">
        <f t="shared" si="12"/>
        <v>74249.348435977125</v>
      </c>
      <c r="H390" s="18">
        <f t="shared" si="13"/>
        <v>1.3468131654546015E-5</v>
      </c>
    </row>
    <row r="391" spans="1:8" ht="12.6" customHeight="1" x14ac:dyDescent="0.25">
      <c r="A391" s="27" t="s">
        <v>778</v>
      </c>
      <c r="B391" s="28" t="s">
        <v>779</v>
      </c>
      <c r="C391" s="29">
        <v>1080987</v>
      </c>
      <c r="D391" s="29">
        <v>249824</v>
      </c>
      <c r="E391" s="30">
        <v>1.3320000000000001</v>
      </c>
      <c r="F391" s="29">
        <v>118015</v>
      </c>
      <c r="G391" s="17">
        <f t="shared" si="12"/>
        <v>811551.80180180178</v>
      </c>
      <c r="H391" s="18">
        <f t="shared" si="13"/>
        <v>1.2322072328344376E-6</v>
      </c>
    </row>
    <row r="392" spans="1:8" ht="12.6" customHeight="1" x14ac:dyDescent="0.25">
      <c r="A392" s="27" t="s">
        <v>780</v>
      </c>
      <c r="B392" s="28" t="s">
        <v>781</v>
      </c>
      <c r="C392" s="29">
        <v>259566</v>
      </c>
      <c r="D392" s="29">
        <v>218153</v>
      </c>
      <c r="E392" s="30">
        <v>0.41499999999999998</v>
      </c>
      <c r="F392" s="29">
        <v>41413</v>
      </c>
      <c r="G392" s="17">
        <f t="shared" si="12"/>
        <v>625460.24096385541</v>
      </c>
      <c r="H392" s="18">
        <f t="shared" si="13"/>
        <v>1.5988226501159627E-6</v>
      </c>
    </row>
    <row r="393" spans="1:8" ht="12.6" customHeight="1" x14ac:dyDescent="0.25">
      <c r="A393" s="27" t="s">
        <v>782</v>
      </c>
      <c r="B393" s="28" t="s">
        <v>783</v>
      </c>
      <c r="C393" s="29">
        <v>1922532</v>
      </c>
      <c r="D393" s="29">
        <v>1810558</v>
      </c>
      <c r="E393" s="30">
        <v>1.4079999999999999</v>
      </c>
      <c r="F393" s="29">
        <v>111974</v>
      </c>
      <c r="G393" s="17">
        <f t="shared" si="12"/>
        <v>1365434.6590909092</v>
      </c>
      <c r="H393" s="18">
        <f t="shared" si="13"/>
        <v>7.3236752366150467E-7</v>
      </c>
    </row>
    <row r="394" spans="1:8" ht="12.6" customHeight="1" x14ac:dyDescent="0.25">
      <c r="A394" s="27" t="s">
        <v>784</v>
      </c>
      <c r="B394" s="28" t="s">
        <v>785</v>
      </c>
      <c r="C394" s="29">
        <v>58361103.199999988</v>
      </c>
      <c r="D394" s="29">
        <v>35111207.789999999</v>
      </c>
      <c r="E394" s="30">
        <v>157.39599999999999</v>
      </c>
      <c r="F394" s="29">
        <v>14940117</v>
      </c>
      <c r="G394" s="17">
        <f t="shared" si="12"/>
        <v>370791.52710361121</v>
      </c>
      <c r="H394" s="18">
        <f t="shared" si="13"/>
        <v>2.6969332546818616E-6</v>
      </c>
    </row>
    <row r="395" spans="1:8" ht="12.6" customHeight="1" x14ac:dyDescent="0.25">
      <c r="A395" s="27" t="s">
        <v>786</v>
      </c>
      <c r="B395" s="28" t="s">
        <v>787</v>
      </c>
      <c r="C395" s="29">
        <v>5297877</v>
      </c>
      <c r="D395" s="29">
        <v>6687</v>
      </c>
      <c r="E395" s="30">
        <v>14.460999999999999</v>
      </c>
      <c r="F395" s="29">
        <v>2176056.36</v>
      </c>
      <c r="G395" s="17">
        <f t="shared" si="12"/>
        <v>366356.19943295763</v>
      </c>
      <c r="H395" s="18">
        <f t="shared" si="13"/>
        <v>2.7295839446631166E-6</v>
      </c>
    </row>
    <row r="396" spans="1:8" ht="12.6" customHeight="1" x14ac:dyDescent="0.25">
      <c r="A396" s="27" t="s">
        <v>788</v>
      </c>
      <c r="B396" s="28" t="s">
        <v>789</v>
      </c>
      <c r="C396" s="29">
        <v>609459</v>
      </c>
      <c r="D396" s="29">
        <v>316355</v>
      </c>
      <c r="E396" s="30">
        <v>1.006</v>
      </c>
      <c r="F396" s="29">
        <v>63917</v>
      </c>
      <c r="G396" s="17">
        <f t="shared" si="12"/>
        <v>605824.05566600396</v>
      </c>
      <c r="H396" s="18">
        <f t="shared" si="13"/>
        <v>1.6506442599091982E-6</v>
      </c>
    </row>
    <row r="397" spans="1:8" ht="12.6" customHeight="1" x14ac:dyDescent="0.25">
      <c r="A397" s="27" t="s">
        <v>790</v>
      </c>
      <c r="B397" s="28" t="s">
        <v>791</v>
      </c>
      <c r="C397" s="29">
        <v>5504741.1799999997</v>
      </c>
      <c r="D397" s="29">
        <v>91543</v>
      </c>
      <c r="E397" s="30">
        <v>18.120999999999999</v>
      </c>
      <c r="F397" s="29">
        <v>1111928.27</v>
      </c>
      <c r="G397" s="17">
        <f t="shared" si="12"/>
        <v>303776.89862590365</v>
      </c>
      <c r="H397" s="18">
        <f t="shared" si="13"/>
        <v>3.2918895561952652E-6</v>
      </c>
    </row>
    <row r="398" spans="1:8" ht="12.6" customHeight="1" x14ac:dyDescent="0.25">
      <c r="A398" s="27" t="s">
        <v>792</v>
      </c>
      <c r="B398" s="28" t="s">
        <v>793</v>
      </c>
      <c r="C398" s="29">
        <v>52592725</v>
      </c>
      <c r="D398" s="29">
        <v>48440003</v>
      </c>
      <c r="E398" s="30">
        <v>29.845999999999997</v>
      </c>
      <c r="F398" s="29">
        <v>2679084</v>
      </c>
      <c r="G398" s="17">
        <f t="shared" si="12"/>
        <v>1762136.4671982848</v>
      </c>
      <c r="H398" s="18">
        <f t="shared" si="13"/>
        <v>5.6749293747376646E-7</v>
      </c>
    </row>
    <row r="399" spans="1:8" ht="12.6" customHeight="1" x14ac:dyDescent="0.25">
      <c r="A399" s="27" t="s">
        <v>794</v>
      </c>
      <c r="B399" s="28" t="s">
        <v>795</v>
      </c>
      <c r="C399" s="29">
        <v>83486</v>
      </c>
      <c r="D399" s="29">
        <v>14193</v>
      </c>
      <c r="E399" s="30">
        <v>0.35899999999999999</v>
      </c>
      <c r="F399" s="29">
        <v>69293</v>
      </c>
      <c r="G399" s="17">
        <f t="shared" si="12"/>
        <v>232551.53203342619</v>
      </c>
      <c r="H399" s="18">
        <f t="shared" si="13"/>
        <v>4.3001221761732501E-6</v>
      </c>
    </row>
    <row r="400" spans="1:8" ht="12.6" customHeight="1" x14ac:dyDescent="0.25">
      <c r="A400" s="27" t="s">
        <v>796</v>
      </c>
      <c r="B400" s="28" t="s">
        <v>797</v>
      </c>
      <c r="C400" s="29">
        <v>163173</v>
      </c>
      <c r="D400" s="29">
        <v>0</v>
      </c>
      <c r="E400" s="30">
        <v>0.60299999999999998</v>
      </c>
      <c r="F400" s="29">
        <v>163173</v>
      </c>
      <c r="G400" s="17">
        <f t="shared" si="12"/>
        <v>270601.99004975124</v>
      </c>
      <c r="H400" s="18">
        <f t="shared" si="13"/>
        <v>3.6954643231416962E-6</v>
      </c>
    </row>
    <row r="401" spans="1:8" ht="12.6" customHeight="1" x14ac:dyDescent="0.25">
      <c r="A401" s="27" t="s">
        <v>798</v>
      </c>
      <c r="B401" s="28" t="s">
        <v>799</v>
      </c>
      <c r="C401" s="29">
        <v>2067871.03</v>
      </c>
      <c r="D401" s="29">
        <v>186884.81</v>
      </c>
      <c r="E401" s="30">
        <v>23.233000000000001</v>
      </c>
      <c r="F401" s="29">
        <v>885925</v>
      </c>
      <c r="G401" s="17">
        <f t="shared" si="12"/>
        <v>89005.768949339297</v>
      </c>
      <c r="H401" s="18">
        <f t="shared" si="13"/>
        <v>1.1235226792649637E-5</v>
      </c>
    </row>
    <row r="402" spans="1:8" ht="12.6" customHeight="1" x14ac:dyDescent="0.25">
      <c r="A402" s="27" t="s">
        <v>800</v>
      </c>
      <c r="B402" s="28" t="s">
        <v>801</v>
      </c>
      <c r="C402" s="29">
        <v>370546363.8499999</v>
      </c>
      <c r="D402" s="29">
        <v>38477474.960000008</v>
      </c>
      <c r="E402" s="30">
        <v>2088.962</v>
      </c>
      <c r="F402" s="29">
        <v>158185026.73000002</v>
      </c>
      <c r="G402" s="17">
        <f t="shared" si="12"/>
        <v>177383.00833141047</v>
      </c>
      <c r="H402" s="18">
        <f t="shared" si="13"/>
        <v>5.6375185504333492E-6</v>
      </c>
    </row>
    <row r="403" spans="1:8" ht="12.6" customHeight="1" x14ac:dyDescent="0.25">
      <c r="A403" s="27" t="s">
        <v>802</v>
      </c>
      <c r="B403" s="28" t="s">
        <v>803</v>
      </c>
      <c r="C403" s="29">
        <v>29674173.739999998</v>
      </c>
      <c r="D403" s="29">
        <v>678940.34</v>
      </c>
      <c r="E403" s="30">
        <v>174.77900000000002</v>
      </c>
      <c r="F403" s="29">
        <v>13658674.99</v>
      </c>
      <c r="G403" s="17">
        <f t="shared" si="12"/>
        <v>169781.11638125859</v>
      </c>
      <c r="H403" s="18">
        <f t="shared" si="13"/>
        <v>5.8899365330736262E-6</v>
      </c>
    </row>
    <row r="404" spans="1:8" ht="12.6" customHeight="1" x14ac:dyDescent="0.25">
      <c r="A404" s="27" t="s">
        <v>804</v>
      </c>
      <c r="B404" s="28" t="s">
        <v>805</v>
      </c>
      <c r="C404" s="29">
        <v>40433007.07</v>
      </c>
      <c r="D404" s="29">
        <v>2905259.7399999998</v>
      </c>
      <c r="E404" s="30">
        <v>379.00800000000004</v>
      </c>
      <c r="F404" s="29">
        <v>22056446.84</v>
      </c>
      <c r="G404" s="17">
        <f t="shared" si="12"/>
        <v>106681.14411832995</v>
      </c>
      <c r="H404" s="18">
        <f t="shared" si="13"/>
        <v>9.3737277404037526E-6</v>
      </c>
    </row>
    <row r="405" spans="1:8" ht="12.6" customHeight="1" x14ac:dyDescent="0.25">
      <c r="A405" s="27" t="s">
        <v>806</v>
      </c>
      <c r="B405" s="28" t="s">
        <v>807</v>
      </c>
      <c r="C405" s="29">
        <v>10471829</v>
      </c>
      <c r="D405" s="29">
        <v>4115906</v>
      </c>
      <c r="E405" s="30">
        <v>30.736000000000001</v>
      </c>
      <c r="F405" s="29">
        <v>2299834</v>
      </c>
      <c r="G405" s="17">
        <f t="shared" si="12"/>
        <v>340702.40109318064</v>
      </c>
      <c r="H405" s="18">
        <f t="shared" si="13"/>
        <v>2.9351128632830045E-6</v>
      </c>
    </row>
    <row r="406" spans="1:8" ht="12.6" customHeight="1" x14ac:dyDescent="0.25">
      <c r="A406" s="27" t="s">
        <v>808</v>
      </c>
      <c r="B406" s="28" t="s">
        <v>809</v>
      </c>
      <c r="C406" s="29">
        <v>4324145</v>
      </c>
      <c r="D406" s="29">
        <v>3105655</v>
      </c>
      <c r="E406" s="30">
        <v>3.6050000000000004</v>
      </c>
      <c r="F406" s="29">
        <v>229823</v>
      </c>
      <c r="G406" s="17">
        <f t="shared" si="12"/>
        <v>1199485.4368932038</v>
      </c>
      <c r="H406" s="18">
        <f t="shared" si="13"/>
        <v>8.3369082211627974E-7</v>
      </c>
    </row>
    <row r="407" spans="1:8" ht="12.6" customHeight="1" x14ac:dyDescent="0.25">
      <c r="A407" s="27" t="s">
        <v>810</v>
      </c>
      <c r="B407" s="28" t="s">
        <v>811</v>
      </c>
      <c r="C407" s="29">
        <v>10361464.07</v>
      </c>
      <c r="D407" s="29">
        <v>4918830.5999999996</v>
      </c>
      <c r="E407" s="30">
        <v>52.513999999999996</v>
      </c>
      <c r="F407" s="29">
        <v>4014758</v>
      </c>
      <c r="G407" s="17">
        <f t="shared" si="12"/>
        <v>197308.60475301827</v>
      </c>
      <c r="H407" s="18">
        <f t="shared" si="13"/>
        <v>5.0682026830596342E-6</v>
      </c>
    </row>
    <row r="408" spans="1:8" ht="12.6" customHeight="1" x14ac:dyDescent="0.25">
      <c r="A408" s="27" t="s">
        <v>812</v>
      </c>
      <c r="B408" s="28" t="s">
        <v>813</v>
      </c>
      <c r="C408" s="29">
        <v>696681.03</v>
      </c>
      <c r="D408" s="29">
        <v>0</v>
      </c>
      <c r="E408" s="30">
        <v>4.2510000000000003</v>
      </c>
      <c r="F408" s="29">
        <v>688491</v>
      </c>
      <c r="G408" s="17">
        <f t="shared" si="12"/>
        <v>163886.38673253352</v>
      </c>
      <c r="H408" s="18">
        <f t="shared" si="13"/>
        <v>6.101788073661199E-6</v>
      </c>
    </row>
    <row r="409" spans="1:8" ht="12.6" customHeight="1" x14ac:dyDescent="0.25">
      <c r="A409" s="27" t="s">
        <v>814</v>
      </c>
      <c r="B409" s="28" t="s">
        <v>815</v>
      </c>
      <c r="C409" s="29">
        <v>130966183.99999999</v>
      </c>
      <c r="D409" s="29">
        <v>2076177.61</v>
      </c>
      <c r="E409" s="30">
        <v>945.66800000000035</v>
      </c>
      <c r="F409" s="29">
        <v>97621781.400000006</v>
      </c>
      <c r="G409" s="17">
        <f t="shared" si="12"/>
        <v>138490.65845518716</v>
      </c>
      <c r="H409" s="18">
        <f t="shared" si="13"/>
        <v>7.2207036283503567E-6</v>
      </c>
    </row>
    <row r="410" spans="1:8" ht="12.6" customHeight="1" x14ac:dyDescent="0.25">
      <c r="A410" s="27" t="s">
        <v>816</v>
      </c>
      <c r="B410" s="28" t="s">
        <v>817</v>
      </c>
      <c r="C410" s="29">
        <v>23013523.940000001</v>
      </c>
      <c r="D410" s="29">
        <v>689553</v>
      </c>
      <c r="E410" s="30">
        <v>176.36399999999998</v>
      </c>
      <c r="F410" s="29">
        <v>17978803.699999999</v>
      </c>
      <c r="G410" s="17">
        <f t="shared" si="12"/>
        <v>130488.78421900164</v>
      </c>
      <c r="H410" s="18">
        <f t="shared" si="13"/>
        <v>7.6634938855869965E-6</v>
      </c>
    </row>
    <row r="411" spans="1:8" ht="12.6" customHeight="1" x14ac:dyDescent="0.25">
      <c r="A411" s="27" t="s">
        <v>818</v>
      </c>
      <c r="B411" s="28" t="s">
        <v>819</v>
      </c>
      <c r="C411" s="29">
        <v>104466927.27</v>
      </c>
      <c r="D411" s="29">
        <v>481975.14</v>
      </c>
      <c r="E411" s="30">
        <v>955.66999999999985</v>
      </c>
      <c r="F411" s="29">
        <v>80113110</v>
      </c>
      <c r="G411" s="17">
        <f t="shared" si="12"/>
        <v>109312.76200989883</v>
      </c>
      <c r="H411" s="18">
        <f t="shared" si="13"/>
        <v>9.1480626928944019E-6</v>
      </c>
    </row>
    <row r="412" spans="1:8" ht="12.6" customHeight="1" x14ac:dyDescent="0.25">
      <c r="A412" s="27" t="s">
        <v>820</v>
      </c>
      <c r="B412" s="28" t="s">
        <v>821</v>
      </c>
      <c r="C412" s="29">
        <v>47136770.819999985</v>
      </c>
      <c r="D412" s="29">
        <v>306813.63</v>
      </c>
      <c r="E412" s="30">
        <v>363.62900000000008</v>
      </c>
      <c r="F412" s="29">
        <v>25995446.439999998</v>
      </c>
      <c r="G412" s="17">
        <f t="shared" si="12"/>
        <v>129628.74473708087</v>
      </c>
      <c r="H412" s="18">
        <f t="shared" si="13"/>
        <v>7.7143383747813596E-6</v>
      </c>
    </row>
    <row r="413" spans="1:8" ht="12.6" customHeight="1" x14ac:dyDescent="0.25">
      <c r="A413" s="27" t="s">
        <v>822</v>
      </c>
      <c r="B413" s="28" t="s">
        <v>823</v>
      </c>
      <c r="C413" s="29">
        <v>25800695.909999996</v>
      </c>
      <c r="D413" s="29">
        <v>387594.97</v>
      </c>
      <c r="E413" s="30">
        <v>84.338999999999984</v>
      </c>
      <c r="F413" s="29">
        <v>22234503</v>
      </c>
      <c r="G413" s="17">
        <f t="shared" si="12"/>
        <v>305916.54999466438</v>
      </c>
      <c r="H413" s="18">
        <f t="shared" si="13"/>
        <v>3.2688653164316913E-6</v>
      </c>
    </row>
    <row r="414" spans="1:8" ht="12.6" customHeight="1" x14ac:dyDescent="0.25">
      <c r="A414" s="27" t="s">
        <v>824</v>
      </c>
      <c r="B414" s="28" t="s">
        <v>825</v>
      </c>
      <c r="C414" s="29">
        <v>3728500</v>
      </c>
      <c r="D414" s="29">
        <v>0</v>
      </c>
      <c r="E414" s="30">
        <v>29.364000000000001</v>
      </c>
      <c r="F414" s="29">
        <v>3371313</v>
      </c>
      <c r="G414" s="17">
        <f t="shared" si="12"/>
        <v>126975.20773736548</v>
      </c>
      <c r="H414" s="18">
        <f t="shared" si="13"/>
        <v>7.8755531715166953E-6</v>
      </c>
    </row>
    <row r="415" spans="1:8" ht="12.6" customHeight="1" x14ac:dyDescent="0.25">
      <c r="A415" s="27" t="s">
        <v>826</v>
      </c>
      <c r="B415" s="28" t="s">
        <v>827</v>
      </c>
      <c r="C415" s="29">
        <v>46861429.390000023</v>
      </c>
      <c r="D415" s="29">
        <v>635812.79999999993</v>
      </c>
      <c r="E415" s="30">
        <v>417.68500000000023</v>
      </c>
      <c r="F415" s="29">
        <v>38278350</v>
      </c>
      <c r="G415" s="17">
        <f t="shared" si="12"/>
        <v>112193.23028119275</v>
      </c>
      <c r="H415" s="18">
        <f t="shared" si="13"/>
        <v>8.9131937594957773E-6</v>
      </c>
    </row>
    <row r="416" spans="1:8" ht="12.6" customHeight="1" x14ac:dyDescent="0.25">
      <c r="A416" s="27" t="s">
        <v>828</v>
      </c>
      <c r="B416" s="28" t="s">
        <v>829</v>
      </c>
      <c r="C416" s="29">
        <v>1164206</v>
      </c>
      <c r="D416" s="29">
        <v>155696</v>
      </c>
      <c r="E416" s="30">
        <v>2.581</v>
      </c>
      <c r="F416" s="29">
        <v>722326</v>
      </c>
      <c r="G416" s="17">
        <f t="shared" si="12"/>
        <v>451067.80317706318</v>
      </c>
      <c r="H416" s="18">
        <f t="shared" si="13"/>
        <v>2.216961603015274E-6</v>
      </c>
    </row>
    <row r="417" spans="1:8" ht="12.6" customHeight="1" x14ac:dyDescent="0.25">
      <c r="A417" s="27" t="s">
        <v>830</v>
      </c>
      <c r="B417" s="28" t="s">
        <v>831</v>
      </c>
      <c r="C417" s="29">
        <v>308443</v>
      </c>
      <c r="D417" s="29">
        <v>0</v>
      </c>
      <c r="E417" s="30">
        <v>1.3439999999999999</v>
      </c>
      <c r="F417" s="29">
        <v>204449</v>
      </c>
      <c r="G417" s="17">
        <f t="shared" si="12"/>
        <v>229496.27976190479</v>
      </c>
      <c r="H417" s="18">
        <f t="shared" si="13"/>
        <v>4.3573691087170076E-6</v>
      </c>
    </row>
    <row r="418" spans="1:8" ht="12.6" customHeight="1" x14ac:dyDescent="0.25">
      <c r="A418" s="27" t="s">
        <v>832</v>
      </c>
      <c r="B418" s="28" t="s">
        <v>833</v>
      </c>
      <c r="C418" s="29">
        <v>6560410.5899999999</v>
      </c>
      <c r="D418" s="29">
        <v>38137</v>
      </c>
      <c r="E418" s="30">
        <v>19.341000000000001</v>
      </c>
      <c r="F418" s="29">
        <v>6036155</v>
      </c>
      <c r="G418" s="17">
        <f t="shared" si="12"/>
        <v>339197.07305723592</v>
      </c>
      <c r="H418" s="18">
        <f t="shared" si="13"/>
        <v>2.9481386469135619E-6</v>
      </c>
    </row>
    <row r="419" spans="1:8" ht="12.6" customHeight="1" x14ac:dyDescent="0.25">
      <c r="A419" s="27" t="s">
        <v>834</v>
      </c>
      <c r="B419" s="28" t="s">
        <v>835</v>
      </c>
      <c r="C419" s="29">
        <v>8295828.2699999996</v>
      </c>
      <c r="D419" s="29">
        <v>88808</v>
      </c>
      <c r="E419" s="30">
        <v>28.498000000000005</v>
      </c>
      <c r="F419" s="29">
        <v>7467527</v>
      </c>
      <c r="G419" s="17">
        <f t="shared" si="12"/>
        <v>291102.12190329138</v>
      </c>
      <c r="H419" s="18">
        <f t="shared" si="13"/>
        <v>3.435220579849347E-6</v>
      </c>
    </row>
    <row r="420" spans="1:8" ht="12.6" customHeight="1" x14ac:dyDescent="0.25">
      <c r="A420" s="27" t="s">
        <v>836</v>
      </c>
      <c r="B420" s="28" t="s">
        <v>837</v>
      </c>
      <c r="C420" s="29">
        <v>3596123.4799999995</v>
      </c>
      <c r="D420" s="29">
        <v>10524</v>
      </c>
      <c r="E420" s="30">
        <v>13.789000000000001</v>
      </c>
      <c r="F420" s="29">
        <v>3016279</v>
      </c>
      <c r="G420" s="17">
        <f t="shared" si="12"/>
        <v>260796.5392704329</v>
      </c>
      <c r="H420" s="18">
        <f t="shared" si="13"/>
        <v>3.8344067095271168E-6</v>
      </c>
    </row>
    <row r="421" spans="1:8" ht="12.6" customHeight="1" x14ac:dyDescent="0.25">
      <c r="A421" s="27" t="s">
        <v>838</v>
      </c>
      <c r="B421" s="28" t="s">
        <v>839</v>
      </c>
      <c r="C421" s="29">
        <v>1853561</v>
      </c>
      <c r="D421" s="29">
        <v>23299</v>
      </c>
      <c r="E421" s="30">
        <v>11.64</v>
      </c>
      <c r="F421" s="29">
        <v>1658094</v>
      </c>
      <c r="G421" s="17">
        <f t="shared" si="12"/>
        <v>159240.6357388316</v>
      </c>
      <c r="H421" s="18">
        <f t="shared" si="13"/>
        <v>6.2798041175877138E-6</v>
      </c>
    </row>
    <row r="422" spans="1:8" ht="12.6" customHeight="1" x14ac:dyDescent="0.25">
      <c r="A422" s="27" t="s">
        <v>840</v>
      </c>
      <c r="B422" s="28" t="s">
        <v>841</v>
      </c>
      <c r="C422" s="29">
        <v>2418234.48</v>
      </c>
      <c r="D422" s="29">
        <v>319</v>
      </c>
      <c r="E422" s="30">
        <v>17.829000000000001</v>
      </c>
      <c r="F422" s="29">
        <v>1935604.5</v>
      </c>
      <c r="G422" s="17">
        <f t="shared" si="12"/>
        <v>135634.89146895506</v>
      </c>
      <c r="H422" s="18">
        <f t="shared" si="13"/>
        <v>7.3727341775393096E-6</v>
      </c>
    </row>
    <row r="423" spans="1:8" ht="12.6" customHeight="1" x14ac:dyDescent="0.25">
      <c r="A423" s="27" t="s">
        <v>842</v>
      </c>
      <c r="B423" s="28" t="s">
        <v>843</v>
      </c>
      <c r="C423" s="29">
        <v>1396656.06</v>
      </c>
      <c r="D423" s="29">
        <v>36233</v>
      </c>
      <c r="E423" s="30">
        <v>4.9889999999999999</v>
      </c>
      <c r="F423" s="29">
        <v>1066289</v>
      </c>
      <c r="G423" s="17">
        <f t="shared" si="12"/>
        <v>279947.09561034275</v>
      </c>
      <c r="H423" s="18">
        <f t="shared" si="13"/>
        <v>3.5721034998408985E-6</v>
      </c>
    </row>
    <row r="424" spans="1:8" ht="12.6" customHeight="1" x14ac:dyDescent="0.25">
      <c r="A424" s="27" t="s">
        <v>844</v>
      </c>
      <c r="B424" s="28" t="s">
        <v>845</v>
      </c>
      <c r="C424" s="29">
        <v>1847186</v>
      </c>
      <c r="D424" s="29">
        <v>14963</v>
      </c>
      <c r="E424" s="30">
        <v>12.132</v>
      </c>
      <c r="F424" s="29">
        <v>1466845</v>
      </c>
      <c r="G424" s="17">
        <f t="shared" si="12"/>
        <v>152257.33597098582</v>
      </c>
      <c r="H424" s="18">
        <f t="shared" si="13"/>
        <v>6.5678280368084206E-6</v>
      </c>
    </row>
    <row r="425" spans="1:8" ht="12.6" customHeight="1" x14ac:dyDescent="0.25">
      <c r="A425" s="27" t="s">
        <v>846</v>
      </c>
      <c r="B425" s="28" t="s">
        <v>847</v>
      </c>
      <c r="C425" s="29">
        <v>1339807</v>
      </c>
      <c r="D425" s="29">
        <v>0</v>
      </c>
      <c r="E425" s="30">
        <v>5.3590000000000009</v>
      </c>
      <c r="F425" s="29">
        <v>1164812</v>
      </c>
      <c r="G425" s="17">
        <f t="shared" si="12"/>
        <v>250010.63631274487</v>
      </c>
      <c r="H425" s="18">
        <f t="shared" si="13"/>
        <v>3.9998298262361678E-6</v>
      </c>
    </row>
    <row r="426" spans="1:8" ht="12.6" customHeight="1" x14ac:dyDescent="0.25">
      <c r="A426" s="27" t="s">
        <v>848</v>
      </c>
      <c r="B426" s="28" t="s">
        <v>849</v>
      </c>
      <c r="C426" s="29">
        <v>4022667.39</v>
      </c>
      <c r="D426" s="29">
        <v>100</v>
      </c>
      <c r="E426" s="30">
        <v>15.824999999999999</v>
      </c>
      <c r="F426" s="29">
        <v>3470232.5</v>
      </c>
      <c r="G426" s="17">
        <f t="shared" si="12"/>
        <v>254196.99146919433</v>
      </c>
      <c r="H426" s="18">
        <f t="shared" si="13"/>
        <v>3.9339568663667212E-6</v>
      </c>
    </row>
    <row r="427" spans="1:8" ht="12.6" customHeight="1" x14ac:dyDescent="0.25">
      <c r="A427" s="27" t="s">
        <v>850</v>
      </c>
      <c r="B427" s="28" t="s">
        <v>851</v>
      </c>
      <c r="C427" s="29">
        <v>6195958.1499999994</v>
      </c>
      <c r="D427" s="29">
        <v>0</v>
      </c>
      <c r="E427" s="30">
        <v>39</v>
      </c>
      <c r="F427" s="29">
        <v>3820619</v>
      </c>
      <c r="G427" s="17">
        <f t="shared" si="12"/>
        <v>158870.72179487179</v>
      </c>
      <c r="H427" s="18">
        <f t="shared" si="13"/>
        <v>6.294425988012847E-6</v>
      </c>
    </row>
    <row r="428" spans="1:8" ht="12.6" customHeight="1" x14ac:dyDescent="0.25">
      <c r="A428" s="27" t="s">
        <v>852</v>
      </c>
      <c r="B428" s="28" t="s">
        <v>853</v>
      </c>
      <c r="C428" s="29">
        <v>13473096.420000002</v>
      </c>
      <c r="D428" s="29">
        <v>92085</v>
      </c>
      <c r="E428" s="30">
        <v>93.175999999999974</v>
      </c>
      <c r="F428" s="29">
        <v>11638838.82</v>
      </c>
      <c r="G428" s="17">
        <f t="shared" si="12"/>
        <v>144598.35601442438</v>
      </c>
      <c r="H428" s="18">
        <f t="shared" si="13"/>
        <v>6.9157079482995313E-6</v>
      </c>
    </row>
    <row r="429" spans="1:8" ht="12.6" customHeight="1" x14ac:dyDescent="0.25">
      <c r="A429" s="27" t="s">
        <v>854</v>
      </c>
      <c r="B429" s="28" t="s">
        <v>855</v>
      </c>
      <c r="C429" s="29">
        <v>33265156.86999999</v>
      </c>
      <c r="D429" s="29">
        <v>90172.01</v>
      </c>
      <c r="E429" s="30">
        <v>170.292</v>
      </c>
      <c r="F429" s="29">
        <v>26631082</v>
      </c>
      <c r="G429" s="17">
        <f t="shared" si="12"/>
        <v>195341.86497310497</v>
      </c>
      <c r="H429" s="18">
        <f t="shared" si="13"/>
        <v>5.1192303305678066E-6</v>
      </c>
    </row>
    <row r="430" spans="1:8" ht="12.6" customHeight="1" x14ac:dyDescent="0.25">
      <c r="A430" s="27" t="s">
        <v>856</v>
      </c>
      <c r="B430" s="28" t="s">
        <v>857</v>
      </c>
      <c r="C430" s="29">
        <v>456905</v>
      </c>
      <c r="D430" s="29">
        <v>0</v>
      </c>
      <c r="E430" s="30">
        <v>3.048</v>
      </c>
      <c r="F430" s="29">
        <v>356140</v>
      </c>
      <c r="G430" s="17">
        <f t="shared" si="12"/>
        <v>149903.2152230971</v>
      </c>
      <c r="H430" s="18">
        <f t="shared" si="13"/>
        <v>6.6709709895930229E-6</v>
      </c>
    </row>
    <row r="431" spans="1:8" ht="12.6" customHeight="1" x14ac:dyDescent="0.25">
      <c r="A431" s="27" t="s">
        <v>858</v>
      </c>
      <c r="B431" s="28" t="s">
        <v>859</v>
      </c>
      <c r="C431" s="29">
        <v>1806158</v>
      </c>
      <c r="D431" s="29">
        <v>10000</v>
      </c>
      <c r="E431" s="30">
        <v>14.398999999999999</v>
      </c>
      <c r="F431" s="29">
        <v>1588820</v>
      </c>
      <c r="G431" s="17">
        <f t="shared" si="12"/>
        <v>125436.34974651018</v>
      </c>
      <c r="H431" s="18">
        <f t="shared" si="13"/>
        <v>7.9721707624692852E-6</v>
      </c>
    </row>
    <row r="432" spans="1:8" ht="12.6" customHeight="1" x14ac:dyDescent="0.25">
      <c r="A432" s="27" t="s">
        <v>860</v>
      </c>
      <c r="B432" s="28" t="s">
        <v>861</v>
      </c>
      <c r="C432" s="29">
        <v>15852753.23</v>
      </c>
      <c r="D432" s="29">
        <v>572232</v>
      </c>
      <c r="E432" s="30">
        <v>68.110000000000014</v>
      </c>
      <c r="F432" s="29">
        <v>13927175</v>
      </c>
      <c r="G432" s="17">
        <f t="shared" si="12"/>
        <v>232752.21303773305</v>
      </c>
      <c r="H432" s="18">
        <f t="shared" si="13"/>
        <v>4.2964145730287139E-6</v>
      </c>
    </row>
    <row r="433" spans="1:8" ht="12.6" customHeight="1" x14ac:dyDescent="0.25">
      <c r="A433" s="27" t="s">
        <v>862</v>
      </c>
      <c r="B433" s="28" t="s">
        <v>863</v>
      </c>
      <c r="C433" s="29">
        <v>4769062.7300000004</v>
      </c>
      <c r="D433" s="29">
        <v>0</v>
      </c>
      <c r="E433" s="30">
        <v>17.992999999999999</v>
      </c>
      <c r="F433" s="29">
        <v>4518791</v>
      </c>
      <c r="G433" s="17">
        <f t="shared" si="12"/>
        <v>265051.00483521377</v>
      </c>
      <c r="H433" s="18">
        <f t="shared" si="13"/>
        <v>3.772858739478144E-6</v>
      </c>
    </row>
    <row r="434" spans="1:8" ht="12.6" customHeight="1" x14ac:dyDescent="0.25">
      <c r="A434" s="27" t="s">
        <v>864</v>
      </c>
      <c r="B434" s="28" t="s">
        <v>865</v>
      </c>
      <c r="C434" s="29">
        <v>237793</v>
      </c>
      <c r="D434" s="29">
        <v>0</v>
      </c>
      <c r="E434" s="30">
        <v>0.60899999999999999</v>
      </c>
      <c r="F434" s="29">
        <v>195000</v>
      </c>
      <c r="G434" s="17">
        <f t="shared" si="12"/>
        <v>390464.69622331695</v>
      </c>
      <c r="H434" s="18">
        <f t="shared" si="13"/>
        <v>2.5610509981370349E-6</v>
      </c>
    </row>
    <row r="435" spans="1:8" ht="12.6" customHeight="1" x14ac:dyDescent="0.25">
      <c r="A435" s="27" t="s">
        <v>866</v>
      </c>
      <c r="B435" s="28" t="s">
        <v>867</v>
      </c>
      <c r="C435" s="29">
        <v>11834651.939999999</v>
      </c>
      <c r="D435" s="29">
        <v>2416953.3899999997</v>
      </c>
      <c r="E435" s="30">
        <v>72.042000000000016</v>
      </c>
      <c r="F435" s="29">
        <v>7690955.1600000001</v>
      </c>
      <c r="G435" s="17">
        <f t="shared" si="12"/>
        <v>164274.33913550424</v>
      </c>
      <c r="H435" s="18">
        <f t="shared" si="13"/>
        <v>6.0873780120651375E-6</v>
      </c>
    </row>
    <row r="436" spans="1:8" ht="12.6" customHeight="1" x14ac:dyDescent="0.25">
      <c r="A436" s="27" t="s">
        <v>868</v>
      </c>
      <c r="B436" s="28" t="s">
        <v>869</v>
      </c>
      <c r="C436" s="29">
        <v>1332450</v>
      </c>
      <c r="D436" s="29">
        <v>0</v>
      </c>
      <c r="E436" s="30">
        <v>6.8020000000000005</v>
      </c>
      <c r="F436" s="29">
        <v>1313589</v>
      </c>
      <c r="G436" s="17">
        <f t="shared" si="12"/>
        <v>195890.9144369303</v>
      </c>
      <c r="H436" s="18">
        <f t="shared" si="13"/>
        <v>5.1048819843146091E-6</v>
      </c>
    </row>
    <row r="437" spans="1:8" ht="12.6" customHeight="1" x14ac:dyDescent="0.25">
      <c r="A437" s="27" t="s">
        <v>870</v>
      </c>
      <c r="B437" s="28" t="s">
        <v>871</v>
      </c>
      <c r="C437" s="29">
        <v>82945332.210000008</v>
      </c>
      <c r="D437" s="29">
        <v>7137005.9699999997</v>
      </c>
      <c r="E437" s="30">
        <v>526.05999999999983</v>
      </c>
      <c r="F437" s="29">
        <v>51738823.109999992</v>
      </c>
      <c r="G437" s="17">
        <f t="shared" si="12"/>
        <v>157672.76016043805</v>
      </c>
      <c r="H437" s="18">
        <f t="shared" si="13"/>
        <v>6.3422495996293964E-6</v>
      </c>
    </row>
    <row r="438" spans="1:8" ht="12.6" customHeight="1" x14ac:dyDescent="0.25">
      <c r="A438" s="27" t="s">
        <v>872</v>
      </c>
      <c r="B438" s="28" t="s">
        <v>873</v>
      </c>
      <c r="C438" s="29">
        <v>3347630.71</v>
      </c>
      <c r="D438" s="29">
        <v>196137.62</v>
      </c>
      <c r="E438" s="30">
        <v>15.616000000000001</v>
      </c>
      <c r="F438" s="29">
        <v>1288171</v>
      </c>
      <c r="G438" s="17">
        <f t="shared" si="12"/>
        <v>214371.84362192621</v>
      </c>
      <c r="H438" s="18">
        <f t="shared" si="13"/>
        <v>4.6647917147348672E-6</v>
      </c>
    </row>
    <row r="439" spans="1:8" ht="12.6" customHeight="1" x14ac:dyDescent="0.25">
      <c r="A439" s="27" t="s">
        <v>874</v>
      </c>
      <c r="B439" s="28" t="s">
        <v>875</v>
      </c>
      <c r="C439" s="29">
        <v>31035</v>
      </c>
      <c r="D439" s="29">
        <v>5000</v>
      </c>
      <c r="E439" s="30">
        <v>0.20899999999999999</v>
      </c>
      <c r="F439" s="29">
        <v>23375</v>
      </c>
      <c r="G439" s="17">
        <f t="shared" si="12"/>
        <v>148492.82296650717</v>
      </c>
      <c r="H439" s="18">
        <f t="shared" si="13"/>
        <v>6.7343322055743509E-6</v>
      </c>
    </row>
    <row r="440" spans="1:8" ht="12.6" customHeight="1" x14ac:dyDescent="0.25">
      <c r="A440" s="27" t="s">
        <v>876</v>
      </c>
      <c r="B440" s="28" t="s">
        <v>877</v>
      </c>
      <c r="C440" s="29">
        <v>39888761.839999989</v>
      </c>
      <c r="D440" s="29">
        <v>2565152.77</v>
      </c>
      <c r="E440" s="30">
        <v>205.58799999999999</v>
      </c>
      <c r="F440" s="29">
        <v>21367288.359999999</v>
      </c>
      <c r="G440" s="17">
        <f t="shared" si="12"/>
        <v>194022.81183726672</v>
      </c>
      <c r="H440" s="18">
        <f t="shared" si="13"/>
        <v>5.1540331290463551E-6</v>
      </c>
    </row>
    <row r="441" spans="1:8" ht="12.6" customHeight="1" x14ac:dyDescent="0.25">
      <c r="A441" s="27" t="s">
        <v>878</v>
      </c>
      <c r="B441" s="28" t="s">
        <v>879</v>
      </c>
      <c r="C441" s="29">
        <v>263383200.05000004</v>
      </c>
      <c r="D441" s="29">
        <v>34024448.390000001</v>
      </c>
      <c r="E441" s="30">
        <v>762.20099999999991</v>
      </c>
      <c r="F441" s="29">
        <v>136566487.16</v>
      </c>
      <c r="G441" s="17">
        <f t="shared" si="12"/>
        <v>345556.09353700676</v>
      </c>
      <c r="H441" s="18">
        <f t="shared" si="13"/>
        <v>2.8938861698669675E-6</v>
      </c>
    </row>
    <row r="442" spans="1:8" ht="12.6" customHeight="1" x14ac:dyDescent="0.25">
      <c r="A442" s="27" t="s">
        <v>880</v>
      </c>
      <c r="B442" s="28" t="s">
        <v>881</v>
      </c>
      <c r="C442" s="29">
        <v>29435579.27</v>
      </c>
      <c r="D442" s="29">
        <v>629656.68999999994</v>
      </c>
      <c r="E442" s="30">
        <v>208.20899999999997</v>
      </c>
      <c r="F442" s="29">
        <v>23250968.579999998</v>
      </c>
      <c r="G442" s="17">
        <f t="shared" si="12"/>
        <v>141375.15318742226</v>
      </c>
      <c r="H442" s="18">
        <f t="shared" si="13"/>
        <v>7.0733787193446309E-6</v>
      </c>
    </row>
    <row r="443" spans="1:8" ht="12.6" customHeight="1" x14ac:dyDescent="0.25">
      <c r="A443" s="27" t="s">
        <v>882</v>
      </c>
      <c r="B443" s="28" t="s">
        <v>883</v>
      </c>
      <c r="C443" s="29">
        <v>1947685007.2700036</v>
      </c>
      <c r="D443" s="29">
        <v>302988149.09000003</v>
      </c>
      <c r="E443" s="30">
        <v>9401.0369999999784</v>
      </c>
      <c r="F443" s="29">
        <v>1025880084.7899991</v>
      </c>
      <c r="G443" s="17">
        <f t="shared" si="12"/>
        <v>207177.67702329095</v>
      </c>
      <c r="H443" s="18">
        <f t="shared" si="13"/>
        <v>4.8267748454751705E-6</v>
      </c>
    </row>
    <row r="444" spans="1:8" ht="12.6" customHeight="1" x14ac:dyDescent="0.25">
      <c r="A444" s="27" t="s">
        <v>884</v>
      </c>
      <c r="B444" s="28" t="s">
        <v>885</v>
      </c>
      <c r="C444" s="29">
        <v>17928713.949999999</v>
      </c>
      <c r="D444" s="29">
        <v>128967.51999999999</v>
      </c>
      <c r="E444" s="30">
        <v>73.61099999999999</v>
      </c>
      <c r="F444" s="29">
        <v>10129231.77</v>
      </c>
      <c r="G444" s="17">
        <f t="shared" si="12"/>
        <v>243560.25526076267</v>
      </c>
      <c r="H444" s="18">
        <f t="shared" si="13"/>
        <v>4.1057601903453865E-6</v>
      </c>
    </row>
    <row r="445" spans="1:8" ht="12.6" customHeight="1" x14ac:dyDescent="0.25">
      <c r="A445" s="27" t="s">
        <v>886</v>
      </c>
      <c r="B445" s="28" t="s">
        <v>887</v>
      </c>
      <c r="C445" s="29">
        <v>58547682.170000009</v>
      </c>
      <c r="D445" s="29">
        <v>2347102.23</v>
      </c>
      <c r="E445" s="30">
        <v>269.09699999999987</v>
      </c>
      <c r="F445" s="29">
        <v>33299003.140000001</v>
      </c>
      <c r="G445" s="17">
        <f t="shared" si="12"/>
        <v>217570.92115482537</v>
      </c>
      <c r="H445" s="18">
        <f t="shared" si="13"/>
        <v>4.5962024460446682E-6</v>
      </c>
    </row>
    <row r="446" spans="1:8" ht="12.6" customHeight="1" x14ac:dyDescent="0.25">
      <c r="A446" s="27" t="s">
        <v>888</v>
      </c>
      <c r="B446" s="28" t="s">
        <v>889</v>
      </c>
      <c r="C446" s="29">
        <v>627242</v>
      </c>
      <c r="D446" s="29">
        <v>0</v>
      </c>
      <c r="E446" s="30">
        <v>8.9459999999999997</v>
      </c>
      <c r="F446" s="29">
        <v>627242</v>
      </c>
      <c r="G446" s="17">
        <f t="shared" si="12"/>
        <v>70114.241001564951</v>
      </c>
      <c r="H446" s="18">
        <f t="shared" si="13"/>
        <v>1.4262437783184161E-5</v>
      </c>
    </row>
    <row r="447" spans="1:8" ht="12.6" customHeight="1" x14ac:dyDescent="0.25">
      <c r="A447" s="27" t="s">
        <v>890</v>
      </c>
      <c r="B447" s="28" t="s">
        <v>891</v>
      </c>
      <c r="C447" s="29">
        <v>7525053.3900000006</v>
      </c>
      <c r="D447" s="29">
        <v>1868057.75</v>
      </c>
      <c r="E447" s="30">
        <v>38.306000000000004</v>
      </c>
      <c r="F447" s="29">
        <v>3496634.31</v>
      </c>
      <c r="G447" s="17">
        <f t="shared" si="12"/>
        <v>196445.8150159244</v>
      </c>
      <c r="H447" s="18">
        <f t="shared" si="13"/>
        <v>5.0904622219564085E-6</v>
      </c>
    </row>
    <row r="448" spans="1:8" ht="12.6" customHeight="1" x14ac:dyDescent="0.25">
      <c r="A448" s="27" t="s">
        <v>892</v>
      </c>
      <c r="B448" s="28" t="s">
        <v>893</v>
      </c>
      <c r="C448" s="29">
        <v>3096601.5</v>
      </c>
      <c r="D448" s="29">
        <v>118730.86</v>
      </c>
      <c r="E448" s="30">
        <v>10.64</v>
      </c>
      <c r="F448" s="29">
        <v>1033993</v>
      </c>
      <c r="G448" s="17">
        <f t="shared" si="12"/>
        <v>291033.97556390974</v>
      </c>
      <c r="H448" s="18">
        <f t="shared" si="13"/>
        <v>3.4360249454119299E-6</v>
      </c>
    </row>
    <row r="449" spans="1:8" ht="12.6" customHeight="1" x14ac:dyDescent="0.25">
      <c r="A449" s="27" t="s">
        <v>894</v>
      </c>
      <c r="B449" s="28" t="s">
        <v>895</v>
      </c>
      <c r="C449" s="29">
        <v>258477264.91999987</v>
      </c>
      <c r="D449" s="29">
        <v>42429079.809999995</v>
      </c>
      <c r="E449" s="30">
        <v>960.61799999999994</v>
      </c>
      <c r="F449" s="29">
        <v>133709633.82000002</v>
      </c>
      <c r="G449" s="17">
        <f t="shared" si="12"/>
        <v>269073.93461292615</v>
      </c>
      <c r="H449" s="18">
        <f t="shared" si="13"/>
        <v>3.7164506530093334E-6</v>
      </c>
    </row>
    <row r="450" spans="1:8" ht="12.6" customHeight="1" x14ac:dyDescent="0.25">
      <c r="A450" s="27" t="s">
        <v>896</v>
      </c>
      <c r="B450" s="28" t="s">
        <v>897</v>
      </c>
      <c r="C450" s="29">
        <v>2584811.0500000003</v>
      </c>
      <c r="D450" s="29">
        <v>140809.62999999998</v>
      </c>
      <c r="E450" s="30">
        <v>18.905999999999999</v>
      </c>
      <c r="F450" s="29">
        <v>1371811</v>
      </c>
      <c r="G450" s="17">
        <f t="shared" ref="G450:G513" si="14">C450/E450</f>
        <v>136719.08653337567</v>
      </c>
      <c r="H450" s="18">
        <f t="shared" ref="H450:H513" si="15">E450/C450</f>
        <v>7.3142677102065147E-6</v>
      </c>
    </row>
    <row r="451" spans="1:8" ht="12.6" customHeight="1" x14ac:dyDescent="0.25">
      <c r="A451" s="27" t="s">
        <v>898</v>
      </c>
      <c r="B451" s="28" t="s">
        <v>899</v>
      </c>
      <c r="C451" s="29">
        <v>4756982</v>
      </c>
      <c r="D451" s="29">
        <v>50894</v>
      </c>
      <c r="E451" s="30">
        <v>55.190000000000005</v>
      </c>
      <c r="F451" s="29">
        <v>4025457</v>
      </c>
      <c r="G451" s="17">
        <f t="shared" si="14"/>
        <v>86192.824787099104</v>
      </c>
      <c r="H451" s="18">
        <f t="shared" si="15"/>
        <v>1.1601893805778539E-5</v>
      </c>
    </row>
    <row r="452" spans="1:8" ht="12.6" customHeight="1" x14ac:dyDescent="0.25">
      <c r="A452" s="27" t="s">
        <v>900</v>
      </c>
      <c r="B452" s="28" t="s">
        <v>901</v>
      </c>
      <c r="C452" s="29">
        <v>4341549.3499999996</v>
      </c>
      <c r="D452" s="29">
        <v>146680.60999999999</v>
      </c>
      <c r="E452" s="30">
        <v>43.847999999999999</v>
      </c>
      <c r="F452" s="29">
        <v>2650665.34</v>
      </c>
      <c r="G452" s="17">
        <f t="shared" si="14"/>
        <v>99013.623198321467</v>
      </c>
      <c r="H452" s="18">
        <f t="shared" si="15"/>
        <v>1.009962031181334E-5</v>
      </c>
    </row>
    <row r="453" spans="1:8" ht="12.6" customHeight="1" x14ac:dyDescent="0.25">
      <c r="A453" s="27" t="s">
        <v>902</v>
      </c>
      <c r="B453" s="28" t="s">
        <v>903</v>
      </c>
      <c r="C453" s="29">
        <v>322866.19</v>
      </c>
      <c r="D453" s="29">
        <v>23439</v>
      </c>
      <c r="E453" s="30">
        <v>2.097</v>
      </c>
      <c r="F453" s="29">
        <v>217526</v>
      </c>
      <c r="G453" s="17">
        <f t="shared" si="14"/>
        <v>153965.75584167859</v>
      </c>
      <c r="H453" s="18">
        <f t="shared" si="15"/>
        <v>6.4949507410484821E-6</v>
      </c>
    </row>
    <row r="454" spans="1:8" ht="12.6" customHeight="1" x14ac:dyDescent="0.25">
      <c r="A454" s="27" t="s">
        <v>904</v>
      </c>
      <c r="B454" s="28" t="s">
        <v>905</v>
      </c>
      <c r="C454" s="29">
        <v>233645092.08000001</v>
      </c>
      <c r="D454" s="29">
        <v>7831567.2400000012</v>
      </c>
      <c r="E454" s="30">
        <v>1084.8839999999998</v>
      </c>
      <c r="F454" s="29">
        <v>121855977.29999998</v>
      </c>
      <c r="G454" s="17">
        <f t="shared" si="14"/>
        <v>215364.12379572383</v>
      </c>
      <c r="H454" s="18">
        <f t="shared" si="15"/>
        <v>4.6432989040854143E-6</v>
      </c>
    </row>
    <row r="455" spans="1:8" ht="12.6" customHeight="1" x14ac:dyDescent="0.25">
      <c r="A455" s="27" t="s">
        <v>906</v>
      </c>
      <c r="B455" s="28" t="s">
        <v>907</v>
      </c>
      <c r="C455" s="29">
        <v>4785371.7300000004</v>
      </c>
      <c r="D455" s="29">
        <v>141046</v>
      </c>
      <c r="E455" s="30">
        <v>11.454000000000001</v>
      </c>
      <c r="F455" s="29">
        <v>1039472</v>
      </c>
      <c r="G455" s="17">
        <f t="shared" si="14"/>
        <v>417790.44264012575</v>
      </c>
      <c r="H455" s="18">
        <f t="shared" si="15"/>
        <v>2.3935444613829405E-6</v>
      </c>
    </row>
    <row r="456" spans="1:8" ht="12.6" customHeight="1" x14ac:dyDescent="0.25">
      <c r="A456" s="27" t="s">
        <v>908</v>
      </c>
      <c r="B456" s="28" t="s">
        <v>909</v>
      </c>
      <c r="C456" s="29">
        <v>273572188.85000002</v>
      </c>
      <c r="D456" s="29">
        <v>16659286.819999997</v>
      </c>
      <c r="E456" s="30">
        <v>1043.0459999999998</v>
      </c>
      <c r="F456" s="29">
        <v>131201632.14</v>
      </c>
      <c r="G456" s="17">
        <f t="shared" si="14"/>
        <v>262281.99796557397</v>
      </c>
      <c r="H456" s="18">
        <f t="shared" si="15"/>
        <v>3.8126901874952767E-6</v>
      </c>
    </row>
    <row r="457" spans="1:8" ht="12.6" customHeight="1" x14ac:dyDescent="0.25">
      <c r="A457" s="27" t="s">
        <v>910</v>
      </c>
      <c r="B457" s="28" t="s">
        <v>911</v>
      </c>
      <c r="C457" s="29">
        <v>2472459248.2399974</v>
      </c>
      <c r="D457" s="29">
        <v>336284972.31999981</v>
      </c>
      <c r="E457" s="30">
        <v>10604.894000000002</v>
      </c>
      <c r="F457" s="29">
        <v>1458366606.1699998</v>
      </c>
      <c r="G457" s="17">
        <f t="shared" si="14"/>
        <v>233143.23068575669</v>
      </c>
      <c r="H457" s="18">
        <f t="shared" si="15"/>
        <v>4.2892088140781375E-6</v>
      </c>
    </row>
    <row r="458" spans="1:8" ht="12.6" customHeight="1" x14ac:dyDescent="0.25">
      <c r="A458" s="27" t="s">
        <v>912</v>
      </c>
      <c r="B458" s="28" t="s">
        <v>913</v>
      </c>
      <c r="C458" s="29">
        <v>75813858.520000011</v>
      </c>
      <c r="D458" s="29">
        <v>4055771.9299999992</v>
      </c>
      <c r="E458" s="30">
        <v>364.51799999999997</v>
      </c>
      <c r="F458" s="29">
        <v>29436430.080000002</v>
      </c>
      <c r="G458" s="17">
        <f t="shared" si="14"/>
        <v>207983.85407579329</v>
      </c>
      <c r="H458" s="18">
        <f t="shared" si="15"/>
        <v>4.8080655320272165E-6</v>
      </c>
    </row>
    <row r="459" spans="1:8" ht="12.6" customHeight="1" x14ac:dyDescent="0.25">
      <c r="A459" s="27" t="s">
        <v>914</v>
      </c>
      <c r="B459" s="28" t="s">
        <v>915</v>
      </c>
      <c r="C459" s="29">
        <v>2593016</v>
      </c>
      <c r="D459" s="29">
        <v>10000</v>
      </c>
      <c r="E459" s="30">
        <v>30.420999999999999</v>
      </c>
      <c r="F459" s="29">
        <v>1711165.58</v>
      </c>
      <c r="G459" s="17">
        <f t="shared" si="14"/>
        <v>85237.697643075502</v>
      </c>
      <c r="H459" s="18">
        <f t="shared" si="15"/>
        <v>1.1731898299123492E-5</v>
      </c>
    </row>
    <row r="460" spans="1:8" ht="12.6" customHeight="1" x14ac:dyDescent="0.25">
      <c r="A460" s="27" t="s">
        <v>916</v>
      </c>
      <c r="B460" s="28" t="s">
        <v>917</v>
      </c>
      <c r="C460" s="29">
        <v>2490499</v>
      </c>
      <c r="D460" s="29">
        <v>1</v>
      </c>
      <c r="E460" s="30">
        <v>44.896999999999998</v>
      </c>
      <c r="F460" s="29">
        <v>2406387.7000000002</v>
      </c>
      <c r="G460" s="17">
        <f t="shared" si="14"/>
        <v>55471.390070606052</v>
      </c>
      <c r="H460" s="18">
        <f t="shared" si="15"/>
        <v>1.8027310992696644E-5</v>
      </c>
    </row>
    <row r="461" spans="1:8" ht="12.6" customHeight="1" x14ac:dyDescent="0.25">
      <c r="A461" s="27" t="s">
        <v>918</v>
      </c>
      <c r="B461" s="28" t="s">
        <v>919</v>
      </c>
      <c r="C461" s="29">
        <v>1784785</v>
      </c>
      <c r="D461" s="29">
        <v>0</v>
      </c>
      <c r="E461" s="30">
        <v>11.242999999999999</v>
      </c>
      <c r="F461" s="29">
        <v>1036315</v>
      </c>
      <c r="G461" s="17">
        <f t="shared" si="14"/>
        <v>158746.33105043141</v>
      </c>
      <c r="H461" s="18">
        <f t="shared" si="15"/>
        <v>6.299358185999994E-6</v>
      </c>
    </row>
    <row r="462" spans="1:8" ht="12.6" customHeight="1" x14ac:dyDescent="0.25">
      <c r="A462" s="27" t="s">
        <v>920</v>
      </c>
      <c r="B462" s="28" t="s">
        <v>921</v>
      </c>
      <c r="C462" s="29">
        <v>884727396.44000018</v>
      </c>
      <c r="D462" s="29">
        <v>132472811.78000002</v>
      </c>
      <c r="E462" s="30">
        <v>5806.2830000000022</v>
      </c>
      <c r="F462" s="29">
        <v>471020090.25000006</v>
      </c>
      <c r="G462" s="17">
        <f t="shared" si="14"/>
        <v>152374.14305158737</v>
      </c>
      <c r="H462" s="18">
        <f t="shared" si="15"/>
        <v>6.562793266449694E-6</v>
      </c>
    </row>
    <row r="463" spans="1:8" ht="12.6" customHeight="1" x14ac:dyDescent="0.25">
      <c r="A463" s="27" t="s">
        <v>922</v>
      </c>
      <c r="B463" s="28" t="s">
        <v>923</v>
      </c>
      <c r="C463" s="29">
        <v>272086</v>
      </c>
      <c r="D463" s="29">
        <v>27875</v>
      </c>
      <c r="E463" s="30">
        <v>2.117</v>
      </c>
      <c r="F463" s="29">
        <v>244211</v>
      </c>
      <c r="G463" s="17">
        <f t="shared" si="14"/>
        <v>128524.32687765706</v>
      </c>
      <c r="H463" s="18">
        <f t="shared" si="15"/>
        <v>7.780628183736025E-6</v>
      </c>
    </row>
    <row r="464" spans="1:8" ht="12.6" customHeight="1" x14ac:dyDescent="0.25">
      <c r="A464" s="27" t="s">
        <v>924</v>
      </c>
      <c r="B464" s="28" t="s">
        <v>925</v>
      </c>
      <c r="C464" s="29">
        <v>13208930.439999999</v>
      </c>
      <c r="D464" s="29">
        <v>6630154.6799999997</v>
      </c>
      <c r="E464" s="30">
        <v>33.18</v>
      </c>
      <c r="F464" s="29">
        <v>4621800</v>
      </c>
      <c r="G464" s="17">
        <f t="shared" si="14"/>
        <v>398099.16937914403</v>
      </c>
      <c r="H464" s="18">
        <f t="shared" si="15"/>
        <v>2.511936916521456E-6</v>
      </c>
    </row>
    <row r="465" spans="1:8" ht="12.6" customHeight="1" x14ac:dyDescent="0.25">
      <c r="A465" s="27" t="s">
        <v>926</v>
      </c>
      <c r="B465" s="28" t="s">
        <v>927</v>
      </c>
      <c r="C465" s="29">
        <v>6902831.3799999999</v>
      </c>
      <c r="D465" s="29">
        <v>381104</v>
      </c>
      <c r="E465" s="30">
        <v>23.048999999999996</v>
      </c>
      <c r="F465" s="29">
        <v>3851602.86</v>
      </c>
      <c r="G465" s="17">
        <f t="shared" si="14"/>
        <v>299485.07006811578</v>
      </c>
      <c r="H465" s="18">
        <f t="shared" si="15"/>
        <v>3.3390646143814682E-6</v>
      </c>
    </row>
    <row r="466" spans="1:8" ht="12.6" customHeight="1" x14ac:dyDescent="0.25">
      <c r="A466" s="27" t="s">
        <v>928</v>
      </c>
      <c r="B466" s="28" t="s">
        <v>929</v>
      </c>
      <c r="C466" s="29">
        <v>3079621</v>
      </c>
      <c r="D466" s="29">
        <v>3704</v>
      </c>
      <c r="E466" s="30">
        <v>57.959000000000003</v>
      </c>
      <c r="F466" s="29">
        <v>1845876</v>
      </c>
      <c r="G466" s="17">
        <f t="shared" si="14"/>
        <v>53134.474369813142</v>
      </c>
      <c r="H466" s="18">
        <f t="shared" si="15"/>
        <v>1.882017300180769E-5</v>
      </c>
    </row>
    <row r="467" spans="1:8" ht="12.6" customHeight="1" x14ac:dyDescent="0.25">
      <c r="A467" s="27" t="s">
        <v>930</v>
      </c>
      <c r="B467" s="28" t="s">
        <v>931</v>
      </c>
      <c r="C467" s="29">
        <v>6006486.5800000001</v>
      </c>
      <c r="D467" s="29">
        <v>79751.210000000006</v>
      </c>
      <c r="E467" s="30">
        <v>92.281000000000006</v>
      </c>
      <c r="F467" s="29">
        <v>3437845</v>
      </c>
      <c r="G467" s="17">
        <f t="shared" si="14"/>
        <v>65089.092879357609</v>
      </c>
      <c r="H467" s="18">
        <f t="shared" si="15"/>
        <v>1.5363557176215317E-5</v>
      </c>
    </row>
    <row r="468" spans="1:8" ht="12.6" customHeight="1" x14ac:dyDescent="0.25">
      <c r="A468" s="27" t="s">
        <v>932</v>
      </c>
      <c r="B468" s="28" t="s">
        <v>933</v>
      </c>
      <c r="C468" s="29">
        <v>1086691</v>
      </c>
      <c r="D468" s="29">
        <v>0</v>
      </c>
      <c r="E468" s="30">
        <v>15.632999999999999</v>
      </c>
      <c r="F468" s="29">
        <v>548425</v>
      </c>
      <c r="G468" s="17">
        <f t="shared" si="14"/>
        <v>69512.633531631815</v>
      </c>
      <c r="H468" s="18">
        <f t="shared" si="15"/>
        <v>1.4385874181345019E-5</v>
      </c>
    </row>
    <row r="469" spans="1:8" ht="12.6" customHeight="1" x14ac:dyDescent="0.25">
      <c r="A469" s="27" t="s">
        <v>934</v>
      </c>
      <c r="B469" s="28" t="s">
        <v>935</v>
      </c>
      <c r="C469" s="29">
        <v>457928</v>
      </c>
      <c r="D469" s="29">
        <v>0</v>
      </c>
      <c r="E469" s="30">
        <v>5.36</v>
      </c>
      <c r="F469" s="29">
        <v>218435</v>
      </c>
      <c r="G469" s="17">
        <f t="shared" si="14"/>
        <v>85434.32835820895</v>
      </c>
      <c r="H469" s="18">
        <f t="shared" si="15"/>
        <v>1.1704896839677855E-5</v>
      </c>
    </row>
    <row r="470" spans="1:8" ht="12.6" customHeight="1" x14ac:dyDescent="0.25">
      <c r="A470" s="27" t="s">
        <v>936</v>
      </c>
      <c r="B470" s="28" t="s">
        <v>937</v>
      </c>
      <c r="C470" s="29">
        <v>46806610.799999997</v>
      </c>
      <c r="D470" s="29">
        <v>4802726.4800000004</v>
      </c>
      <c r="E470" s="30">
        <v>358.84400000000005</v>
      </c>
      <c r="F470" s="29">
        <v>26792092.57</v>
      </c>
      <c r="G470" s="17">
        <f t="shared" si="14"/>
        <v>130437.21171316781</v>
      </c>
      <c r="H470" s="18">
        <f t="shared" si="15"/>
        <v>7.6665238919627154E-6</v>
      </c>
    </row>
    <row r="471" spans="1:8" ht="12.6" customHeight="1" x14ac:dyDescent="0.25">
      <c r="A471" s="27" t="s">
        <v>938</v>
      </c>
      <c r="B471" s="28" t="s">
        <v>939</v>
      </c>
      <c r="C471" s="29">
        <v>3124897.44</v>
      </c>
      <c r="D471" s="29">
        <v>115503.55</v>
      </c>
      <c r="E471" s="30">
        <v>31.773</v>
      </c>
      <c r="F471" s="29">
        <v>1755879</v>
      </c>
      <c r="G471" s="17">
        <f t="shared" si="14"/>
        <v>98350.720423000661</v>
      </c>
      <c r="H471" s="18">
        <f t="shared" si="15"/>
        <v>1.0167693695572935E-5</v>
      </c>
    </row>
    <row r="472" spans="1:8" ht="12.6" customHeight="1" x14ac:dyDescent="0.25">
      <c r="A472" s="27" t="s">
        <v>940</v>
      </c>
      <c r="B472" s="28" t="s">
        <v>941</v>
      </c>
      <c r="C472" s="29">
        <v>463164.01</v>
      </c>
      <c r="D472" s="29">
        <v>30273.98</v>
      </c>
      <c r="E472" s="30">
        <v>5.5960000000000001</v>
      </c>
      <c r="F472" s="29">
        <v>204656</v>
      </c>
      <c r="G472" s="17">
        <f t="shared" si="14"/>
        <v>82766.978198713361</v>
      </c>
      <c r="H472" s="18">
        <f t="shared" si="15"/>
        <v>1.2082113202189436E-5</v>
      </c>
    </row>
    <row r="473" spans="1:8" ht="12.6" customHeight="1" x14ac:dyDescent="0.25">
      <c r="A473" s="27" t="s">
        <v>942</v>
      </c>
      <c r="B473" s="28" t="s">
        <v>943</v>
      </c>
      <c r="C473" s="29">
        <v>73474</v>
      </c>
      <c r="D473" s="29">
        <v>24225</v>
      </c>
      <c r="E473" s="30">
        <v>1.274</v>
      </c>
      <c r="F473" s="29">
        <v>42853</v>
      </c>
      <c r="G473" s="17">
        <f t="shared" si="14"/>
        <v>57671.899529042385</v>
      </c>
      <c r="H473" s="18">
        <f t="shared" si="15"/>
        <v>1.7339467022348041E-5</v>
      </c>
    </row>
    <row r="474" spans="1:8" ht="12.6" customHeight="1" x14ac:dyDescent="0.25">
      <c r="A474" s="27" t="s">
        <v>944</v>
      </c>
      <c r="B474" s="28" t="s">
        <v>945</v>
      </c>
      <c r="C474" s="29">
        <v>235968</v>
      </c>
      <c r="D474" s="29">
        <v>0</v>
      </c>
      <c r="E474" s="30">
        <v>1.83</v>
      </c>
      <c r="F474" s="29">
        <v>235968</v>
      </c>
      <c r="G474" s="17">
        <f t="shared" si="14"/>
        <v>128944.26229508196</v>
      </c>
      <c r="H474" s="18">
        <f t="shared" si="15"/>
        <v>7.7552888527257936E-6</v>
      </c>
    </row>
    <row r="475" spans="1:8" ht="12.6" customHeight="1" x14ac:dyDescent="0.25">
      <c r="A475" s="27" t="s">
        <v>946</v>
      </c>
      <c r="B475" s="28" t="s">
        <v>947</v>
      </c>
      <c r="C475" s="29">
        <v>130536465.83999965</v>
      </c>
      <c r="D475" s="29">
        <v>2636553.9800000004</v>
      </c>
      <c r="E475" s="30">
        <v>1834.8800000000031</v>
      </c>
      <c r="F475" s="29">
        <v>83282523.569999948</v>
      </c>
      <c r="G475" s="17">
        <f t="shared" si="14"/>
        <v>71141.690922566835</v>
      </c>
      <c r="H475" s="18">
        <f t="shared" si="15"/>
        <v>1.405645532221656E-5</v>
      </c>
    </row>
    <row r="476" spans="1:8" ht="12.6" customHeight="1" x14ac:dyDescent="0.25">
      <c r="A476" s="27" t="s">
        <v>948</v>
      </c>
      <c r="B476" s="28" t="s">
        <v>949</v>
      </c>
      <c r="C476" s="29">
        <v>13920474.800000001</v>
      </c>
      <c r="D476" s="29">
        <v>8243554</v>
      </c>
      <c r="E476" s="30">
        <v>30.506999999999998</v>
      </c>
      <c r="F476" s="29">
        <v>4552267</v>
      </c>
      <c r="G476" s="17">
        <f t="shared" si="14"/>
        <v>456304.28426262829</v>
      </c>
      <c r="H476" s="18">
        <f t="shared" si="15"/>
        <v>2.1915200765996859E-6</v>
      </c>
    </row>
    <row r="477" spans="1:8" ht="12.6" customHeight="1" x14ac:dyDescent="0.25">
      <c r="A477" s="27" t="s">
        <v>950</v>
      </c>
      <c r="B477" s="28" t="s">
        <v>951</v>
      </c>
      <c r="C477" s="29">
        <v>30547749.890000004</v>
      </c>
      <c r="D477" s="29">
        <v>5158846.0999999987</v>
      </c>
      <c r="E477" s="30">
        <v>252.46499999999997</v>
      </c>
      <c r="F477" s="29">
        <v>15356195</v>
      </c>
      <c r="G477" s="17">
        <f t="shared" si="14"/>
        <v>120997.9596775791</v>
      </c>
      <c r="H477" s="18">
        <f t="shared" si="15"/>
        <v>8.2646021690339281E-6</v>
      </c>
    </row>
    <row r="478" spans="1:8" ht="12.6" customHeight="1" x14ac:dyDescent="0.25">
      <c r="A478" s="27" t="s">
        <v>952</v>
      </c>
      <c r="B478" s="28" t="s">
        <v>953</v>
      </c>
      <c r="C478" s="29">
        <v>1753545</v>
      </c>
      <c r="D478" s="29">
        <v>23091.54</v>
      </c>
      <c r="E478" s="30">
        <v>6.6309999999999993</v>
      </c>
      <c r="F478" s="29">
        <v>1191456.79</v>
      </c>
      <c r="G478" s="17">
        <f t="shared" si="14"/>
        <v>264446.53898356209</v>
      </c>
      <c r="H478" s="18">
        <f t="shared" si="15"/>
        <v>3.7814826537100556E-6</v>
      </c>
    </row>
    <row r="479" spans="1:8" ht="12.6" customHeight="1" x14ac:dyDescent="0.25">
      <c r="A479" s="27" t="s">
        <v>954</v>
      </c>
      <c r="B479" s="28" t="s">
        <v>955</v>
      </c>
      <c r="C479" s="29">
        <v>1830082.33</v>
      </c>
      <c r="D479" s="29">
        <v>63545.120000000003</v>
      </c>
      <c r="E479" s="30">
        <v>10.645000000000001</v>
      </c>
      <c r="F479" s="29">
        <v>1029184</v>
      </c>
      <c r="G479" s="17">
        <f t="shared" si="14"/>
        <v>171919.42977923906</v>
      </c>
      <c r="H479" s="18">
        <f t="shared" si="15"/>
        <v>5.8166782037614678E-6</v>
      </c>
    </row>
    <row r="480" spans="1:8" ht="12.6" customHeight="1" x14ac:dyDescent="0.25">
      <c r="A480" s="27" t="s">
        <v>956</v>
      </c>
      <c r="B480" s="28" t="s">
        <v>957</v>
      </c>
      <c r="C480" s="29">
        <v>1962791</v>
      </c>
      <c r="D480" s="29">
        <v>0</v>
      </c>
      <c r="E480" s="30">
        <v>17.243999999999996</v>
      </c>
      <c r="F480" s="29">
        <v>1080147</v>
      </c>
      <c r="G480" s="17">
        <f t="shared" si="14"/>
        <v>113824.57666434704</v>
      </c>
      <c r="H480" s="18">
        <f t="shared" si="15"/>
        <v>8.7854488837578719E-6</v>
      </c>
    </row>
    <row r="481" spans="1:8" ht="12.6" customHeight="1" x14ac:dyDescent="0.25">
      <c r="A481" s="27" t="s">
        <v>958</v>
      </c>
      <c r="B481" s="28" t="s">
        <v>959</v>
      </c>
      <c r="C481" s="29">
        <v>659023510.99999976</v>
      </c>
      <c r="D481" s="29">
        <v>98730418.49999994</v>
      </c>
      <c r="E481" s="30">
        <v>4578.9420000000018</v>
      </c>
      <c r="F481" s="29">
        <v>329023137.00999999</v>
      </c>
      <c r="G481" s="17">
        <f t="shared" si="14"/>
        <v>143924.8435555636</v>
      </c>
      <c r="H481" s="18">
        <f t="shared" si="15"/>
        <v>6.948070779829892E-6</v>
      </c>
    </row>
    <row r="482" spans="1:8" ht="12.6" customHeight="1" x14ac:dyDescent="0.25">
      <c r="A482" s="27" t="s">
        <v>960</v>
      </c>
      <c r="B482" s="28" t="s">
        <v>961</v>
      </c>
      <c r="C482" s="29">
        <v>76950512.819999993</v>
      </c>
      <c r="D482" s="29">
        <v>1856470.88</v>
      </c>
      <c r="E482" s="30">
        <v>791.27099999999996</v>
      </c>
      <c r="F482" s="29">
        <v>64991920.140000001</v>
      </c>
      <c r="G482" s="17">
        <f t="shared" si="14"/>
        <v>97249.251925067394</v>
      </c>
      <c r="H482" s="18">
        <f t="shared" si="15"/>
        <v>1.0282855448291996E-5</v>
      </c>
    </row>
    <row r="483" spans="1:8" ht="12.6" customHeight="1" x14ac:dyDescent="0.25">
      <c r="A483" s="27" t="s">
        <v>962</v>
      </c>
      <c r="B483" s="28" t="s">
        <v>963</v>
      </c>
      <c r="C483" s="29">
        <v>3387795.0300000003</v>
      </c>
      <c r="D483" s="29">
        <v>346267.22</v>
      </c>
      <c r="E483" s="30">
        <v>20.163</v>
      </c>
      <c r="F483" s="29">
        <v>2445009</v>
      </c>
      <c r="G483" s="17">
        <f t="shared" si="14"/>
        <v>168020.38535932155</v>
      </c>
      <c r="H483" s="18">
        <f t="shared" si="15"/>
        <v>5.9516587696275116E-6</v>
      </c>
    </row>
    <row r="484" spans="1:8" ht="12.6" customHeight="1" x14ac:dyDescent="0.25">
      <c r="A484" s="27" t="s">
        <v>964</v>
      </c>
      <c r="B484" s="28" t="s">
        <v>965</v>
      </c>
      <c r="C484" s="29">
        <v>546915</v>
      </c>
      <c r="D484" s="29">
        <v>55000</v>
      </c>
      <c r="E484" s="30">
        <v>2.2410000000000001</v>
      </c>
      <c r="F484" s="29">
        <v>490844</v>
      </c>
      <c r="G484" s="17">
        <f t="shared" si="14"/>
        <v>244049.53145917002</v>
      </c>
      <c r="H484" s="18">
        <f t="shared" si="15"/>
        <v>4.0975288664600537E-6</v>
      </c>
    </row>
    <row r="485" spans="1:8" ht="12.6" customHeight="1" x14ac:dyDescent="0.25">
      <c r="A485" s="27" t="s">
        <v>966</v>
      </c>
      <c r="B485" s="28" t="s">
        <v>967</v>
      </c>
      <c r="C485" s="29">
        <v>22463301.899999999</v>
      </c>
      <c r="D485" s="29">
        <v>82768.570000000007</v>
      </c>
      <c r="E485" s="30">
        <v>170.29299999999992</v>
      </c>
      <c r="F485" s="29">
        <v>16764934</v>
      </c>
      <c r="G485" s="17">
        <f t="shared" si="14"/>
        <v>131909.71971836779</v>
      </c>
      <c r="H485" s="18">
        <f t="shared" si="15"/>
        <v>7.5809424971490914E-6</v>
      </c>
    </row>
    <row r="486" spans="1:8" ht="12.6" customHeight="1" x14ac:dyDescent="0.25">
      <c r="A486" s="27" t="s">
        <v>968</v>
      </c>
      <c r="B486" s="28" t="s">
        <v>969</v>
      </c>
      <c r="C486" s="29">
        <v>234490238.06000003</v>
      </c>
      <c r="D486" s="29">
        <v>57718423.069999993</v>
      </c>
      <c r="E486" s="30">
        <v>1419.3170000000005</v>
      </c>
      <c r="F486" s="29">
        <v>123728370.93000001</v>
      </c>
      <c r="G486" s="17">
        <f t="shared" si="14"/>
        <v>165213.43580045892</v>
      </c>
      <c r="H486" s="18">
        <f t="shared" si="15"/>
        <v>6.0527764897267649E-6</v>
      </c>
    </row>
    <row r="487" spans="1:8" ht="12.6" customHeight="1" x14ac:dyDescent="0.25">
      <c r="A487" s="27" t="s">
        <v>970</v>
      </c>
      <c r="B487" s="28" t="s">
        <v>971</v>
      </c>
      <c r="C487" s="29">
        <v>31900</v>
      </c>
      <c r="D487" s="29">
        <v>3190</v>
      </c>
      <c r="E487" s="30">
        <v>0.45800000000000002</v>
      </c>
      <c r="F487" s="29">
        <v>28710</v>
      </c>
      <c r="G487" s="17">
        <f t="shared" si="14"/>
        <v>69650.655021834056</v>
      </c>
      <c r="H487" s="18">
        <f t="shared" si="15"/>
        <v>1.4357366771159876E-5</v>
      </c>
    </row>
    <row r="488" spans="1:8" ht="12.6" customHeight="1" x14ac:dyDescent="0.25">
      <c r="A488" s="27" t="s">
        <v>972</v>
      </c>
      <c r="B488" s="28" t="s">
        <v>973</v>
      </c>
      <c r="C488" s="29">
        <v>838479.81</v>
      </c>
      <c r="D488" s="29">
        <v>189427.35</v>
      </c>
      <c r="E488" s="30">
        <v>7.4950000000000001</v>
      </c>
      <c r="F488" s="29">
        <v>384939</v>
      </c>
      <c r="G488" s="17">
        <f t="shared" si="14"/>
        <v>111871.88925950634</v>
      </c>
      <c r="H488" s="18">
        <f t="shared" si="15"/>
        <v>8.9387960337411108E-6</v>
      </c>
    </row>
    <row r="489" spans="1:8" ht="12.6" customHeight="1" x14ac:dyDescent="0.25">
      <c r="A489" s="27" t="s">
        <v>974</v>
      </c>
      <c r="B489" s="28" t="s">
        <v>975</v>
      </c>
      <c r="C489" s="29">
        <v>11409791</v>
      </c>
      <c r="D489" s="29">
        <v>591705</v>
      </c>
      <c r="E489" s="30">
        <v>101.25499999999998</v>
      </c>
      <c r="F489" s="29">
        <v>4708550</v>
      </c>
      <c r="G489" s="17">
        <f t="shared" si="14"/>
        <v>112683.72919855811</v>
      </c>
      <c r="H489" s="18">
        <f t="shared" si="15"/>
        <v>8.8743956834967423E-6</v>
      </c>
    </row>
    <row r="490" spans="1:8" ht="12.6" customHeight="1" x14ac:dyDescent="0.25">
      <c r="A490" s="27" t="s">
        <v>976</v>
      </c>
      <c r="B490" s="28" t="s">
        <v>977</v>
      </c>
      <c r="C490" s="29">
        <v>2755966.12</v>
      </c>
      <c r="D490" s="29">
        <v>180003</v>
      </c>
      <c r="E490" s="30">
        <v>14.832999999999998</v>
      </c>
      <c r="F490" s="29">
        <v>769464</v>
      </c>
      <c r="G490" s="17">
        <f t="shared" si="14"/>
        <v>185799.64403694466</v>
      </c>
      <c r="H490" s="18">
        <f t="shared" si="15"/>
        <v>5.3821416353260535E-6</v>
      </c>
    </row>
    <row r="491" spans="1:8" ht="12.6" customHeight="1" x14ac:dyDescent="0.25">
      <c r="A491" s="27" t="s">
        <v>978</v>
      </c>
      <c r="B491" s="28" t="s">
        <v>979</v>
      </c>
      <c r="C491" s="29">
        <v>4440731.97</v>
      </c>
      <c r="D491" s="29">
        <v>181788.51</v>
      </c>
      <c r="E491" s="30">
        <v>52.760999999999996</v>
      </c>
      <c r="F491" s="29">
        <v>2059897</v>
      </c>
      <c r="G491" s="17">
        <f t="shared" si="14"/>
        <v>84166.94092227213</v>
      </c>
      <c r="H491" s="18">
        <f t="shared" si="15"/>
        <v>1.1881149404295166E-5</v>
      </c>
    </row>
    <row r="492" spans="1:8" ht="12.6" customHeight="1" x14ac:dyDescent="0.25">
      <c r="A492" s="27" t="s">
        <v>980</v>
      </c>
      <c r="B492" s="28" t="s">
        <v>981</v>
      </c>
      <c r="C492" s="29">
        <v>255907443.94999999</v>
      </c>
      <c r="D492" s="29">
        <v>24478971.030000001</v>
      </c>
      <c r="E492" s="30">
        <v>3959.0070000000019</v>
      </c>
      <c r="F492" s="29">
        <v>124014825.86</v>
      </c>
      <c r="G492" s="17">
        <f t="shared" si="14"/>
        <v>64639.300700908047</v>
      </c>
      <c r="H492" s="18">
        <f t="shared" si="15"/>
        <v>1.5470464394828334E-5</v>
      </c>
    </row>
    <row r="493" spans="1:8" ht="12.6" customHeight="1" x14ac:dyDescent="0.25">
      <c r="A493" s="27" t="s">
        <v>982</v>
      </c>
      <c r="B493" s="28" t="s">
        <v>983</v>
      </c>
      <c r="C493" s="29">
        <v>1058990</v>
      </c>
      <c r="D493" s="29">
        <v>334923</v>
      </c>
      <c r="E493" s="30">
        <v>11.563000000000001</v>
      </c>
      <c r="F493" s="29">
        <v>703310</v>
      </c>
      <c r="G493" s="17">
        <f t="shared" si="14"/>
        <v>91584.363919398078</v>
      </c>
      <c r="H493" s="18">
        <f t="shared" si="15"/>
        <v>1.0918894418266462E-5</v>
      </c>
    </row>
    <row r="494" spans="1:8" ht="12.6" customHeight="1" x14ac:dyDescent="0.25">
      <c r="A494" s="27" t="s">
        <v>984</v>
      </c>
      <c r="B494" s="28" t="s">
        <v>985</v>
      </c>
      <c r="C494" s="29">
        <v>31721960.680000003</v>
      </c>
      <c r="D494" s="29">
        <v>2655918</v>
      </c>
      <c r="E494" s="30">
        <v>528.1189999999998</v>
      </c>
      <c r="F494" s="29">
        <v>16232102.59</v>
      </c>
      <c r="G494" s="17">
        <f t="shared" si="14"/>
        <v>60065.933397586559</v>
      </c>
      <c r="H494" s="18">
        <f t="shared" si="15"/>
        <v>1.6648371937897494E-5</v>
      </c>
    </row>
    <row r="495" spans="1:8" ht="12.6" customHeight="1" x14ac:dyDescent="0.25">
      <c r="A495" s="27" t="s">
        <v>986</v>
      </c>
      <c r="B495" s="28" t="s">
        <v>987</v>
      </c>
      <c r="C495" s="29">
        <v>7316125</v>
      </c>
      <c r="D495" s="29">
        <v>0</v>
      </c>
      <c r="E495" s="30">
        <v>77.917000000000002</v>
      </c>
      <c r="F495" s="29">
        <v>3918978</v>
      </c>
      <c r="G495" s="17">
        <f t="shared" si="14"/>
        <v>93896.389748065252</v>
      </c>
      <c r="H495" s="18">
        <f t="shared" si="15"/>
        <v>1.0650036733926771E-5</v>
      </c>
    </row>
    <row r="496" spans="1:8" ht="12.6" customHeight="1" x14ac:dyDescent="0.25">
      <c r="A496" s="27" t="s">
        <v>988</v>
      </c>
      <c r="B496" s="28" t="s">
        <v>989</v>
      </c>
      <c r="C496" s="29">
        <v>43956438.239999995</v>
      </c>
      <c r="D496" s="29">
        <v>9745987</v>
      </c>
      <c r="E496" s="30">
        <v>338.572</v>
      </c>
      <c r="F496" s="29">
        <v>14666485</v>
      </c>
      <c r="G496" s="17">
        <f t="shared" si="14"/>
        <v>129828.92336046688</v>
      </c>
      <c r="H496" s="18">
        <f t="shared" si="15"/>
        <v>7.702443909386231E-6</v>
      </c>
    </row>
    <row r="497" spans="1:8" ht="12.6" customHeight="1" x14ac:dyDescent="0.25">
      <c r="A497" s="27" t="s">
        <v>990</v>
      </c>
      <c r="B497" s="28" t="s">
        <v>991</v>
      </c>
      <c r="C497" s="29">
        <v>125241964.25999999</v>
      </c>
      <c r="D497" s="29">
        <v>36263.910000000003</v>
      </c>
      <c r="E497" s="30">
        <v>1571.8950000000004</v>
      </c>
      <c r="F497" s="29">
        <v>117632250.43000004</v>
      </c>
      <c r="G497" s="17">
        <f t="shared" si="14"/>
        <v>79675.782580897547</v>
      </c>
      <c r="H497" s="18">
        <f t="shared" si="15"/>
        <v>1.2550865113683266E-5</v>
      </c>
    </row>
    <row r="498" spans="1:8" ht="12.6" customHeight="1" x14ac:dyDescent="0.25">
      <c r="A498" s="27" t="s">
        <v>992</v>
      </c>
      <c r="B498" s="28" t="s">
        <v>993</v>
      </c>
      <c r="C498" s="29">
        <v>1923665.24</v>
      </c>
      <c r="D498" s="29">
        <v>166920.04</v>
      </c>
      <c r="E498" s="30">
        <v>9.2769999999999992</v>
      </c>
      <c r="F498" s="29">
        <v>1291199</v>
      </c>
      <c r="G498" s="17">
        <f t="shared" si="14"/>
        <v>207358.54694405521</v>
      </c>
      <c r="H498" s="18">
        <f t="shared" si="15"/>
        <v>4.8225646578715531E-6</v>
      </c>
    </row>
    <row r="499" spans="1:8" ht="12.6" customHeight="1" x14ac:dyDescent="0.25">
      <c r="A499" s="27" t="s">
        <v>994</v>
      </c>
      <c r="B499" s="28" t="s">
        <v>995</v>
      </c>
      <c r="C499" s="29">
        <v>41053209.090000004</v>
      </c>
      <c r="D499" s="29">
        <v>4141278.59</v>
      </c>
      <c r="E499" s="30">
        <v>495.72899999999981</v>
      </c>
      <c r="F499" s="29">
        <v>21417918.329999998</v>
      </c>
      <c r="G499" s="17">
        <f t="shared" si="14"/>
        <v>82813.813777285613</v>
      </c>
      <c r="H499" s="18">
        <f t="shared" si="15"/>
        <v>1.2075280130067897E-5</v>
      </c>
    </row>
    <row r="500" spans="1:8" ht="12.6" customHeight="1" x14ac:dyDescent="0.25">
      <c r="A500" s="27" t="s">
        <v>996</v>
      </c>
      <c r="B500" s="28" t="s">
        <v>997</v>
      </c>
      <c r="C500" s="29">
        <v>28641756.669999998</v>
      </c>
      <c r="D500" s="29">
        <v>1584654</v>
      </c>
      <c r="E500" s="30">
        <v>305.94200000000001</v>
      </c>
      <c r="F500" s="29">
        <v>9846473.5999999996</v>
      </c>
      <c r="G500" s="17">
        <f t="shared" si="14"/>
        <v>93618.256630341697</v>
      </c>
      <c r="H500" s="18">
        <f t="shared" si="15"/>
        <v>1.0681677228284338E-5</v>
      </c>
    </row>
    <row r="501" spans="1:8" ht="12.6" customHeight="1" x14ac:dyDescent="0.25">
      <c r="A501" s="27" t="s">
        <v>998</v>
      </c>
      <c r="B501" s="28" t="s">
        <v>999</v>
      </c>
      <c r="C501" s="29">
        <v>450504</v>
      </c>
      <c r="D501" s="29">
        <v>0</v>
      </c>
      <c r="E501" s="30">
        <v>5.4020000000000001</v>
      </c>
      <c r="F501" s="29">
        <v>260472</v>
      </c>
      <c r="G501" s="17">
        <f t="shared" si="14"/>
        <v>83395.779340984824</v>
      </c>
      <c r="H501" s="18">
        <f t="shared" si="15"/>
        <v>1.1991014508195266E-5</v>
      </c>
    </row>
    <row r="502" spans="1:8" ht="12.6" customHeight="1" x14ac:dyDescent="0.25">
      <c r="A502" s="27" t="s">
        <v>1000</v>
      </c>
      <c r="B502" s="28" t="s">
        <v>1001</v>
      </c>
      <c r="C502" s="29">
        <v>124170</v>
      </c>
      <c r="D502" s="29">
        <v>49870</v>
      </c>
      <c r="E502" s="30">
        <v>0.6</v>
      </c>
      <c r="F502" s="29">
        <v>61471</v>
      </c>
      <c r="G502" s="17">
        <f t="shared" si="14"/>
        <v>206950</v>
      </c>
      <c r="H502" s="18">
        <f t="shared" si="15"/>
        <v>4.8320850446967865E-6</v>
      </c>
    </row>
    <row r="503" spans="1:8" ht="12.6" customHeight="1" x14ac:dyDescent="0.25">
      <c r="A503" s="27" t="s">
        <v>1002</v>
      </c>
      <c r="B503" s="28" t="s">
        <v>1003</v>
      </c>
      <c r="C503" s="29">
        <v>8349046.9999999991</v>
      </c>
      <c r="D503" s="29">
        <v>149217.99999999997</v>
      </c>
      <c r="E503" s="30">
        <v>86.606000000000009</v>
      </c>
      <c r="F503" s="29">
        <v>3380222</v>
      </c>
      <c r="G503" s="17">
        <f t="shared" si="14"/>
        <v>96402.639539985656</v>
      </c>
      <c r="H503" s="18">
        <f t="shared" si="15"/>
        <v>1.0373159954663092E-5</v>
      </c>
    </row>
    <row r="504" spans="1:8" ht="12.6" customHeight="1" x14ac:dyDescent="0.25">
      <c r="A504" s="27" t="s">
        <v>1004</v>
      </c>
      <c r="B504" s="28" t="s">
        <v>1005</v>
      </c>
      <c r="C504" s="29">
        <v>80888889.930000007</v>
      </c>
      <c r="D504" s="29">
        <v>9673694</v>
      </c>
      <c r="E504" s="30">
        <v>953.16100000000017</v>
      </c>
      <c r="F504" s="29">
        <v>39453239</v>
      </c>
      <c r="G504" s="17">
        <f t="shared" si="14"/>
        <v>84863.826709233792</v>
      </c>
      <c r="H504" s="18">
        <f t="shared" si="15"/>
        <v>1.1783583639543711E-5</v>
      </c>
    </row>
    <row r="505" spans="1:8" ht="12.6" customHeight="1" x14ac:dyDescent="0.25">
      <c r="A505" s="27" t="s">
        <v>1006</v>
      </c>
      <c r="B505" s="28" t="s">
        <v>1007</v>
      </c>
      <c r="C505" s="29">
        <v>876960.94</v>
      </c>
      <c r="D505" s="29">
        <v>327281.38</v>
      </c>
      <c r="E505" s="30">
        <v>5.468</v>
      </c>
      <c r="F505" s="29">
        <v>381251</v>
      </c>
      <c r="G505" s="17">
        <f t="shared" si="14"/>
        <v>160380.56693489393</v>
      </c>
      <c r="H505" s="18">
        <f t="shared" si="15"/>
        <v>6.2351693793796563E-6</v>
      </c>
    </row>
    <row r="506" spans="1:8" ht="12.6" customHeight="1" x14ac:dyDescent="0.25">
      <c r="A506" s="27" t="s">
        <v>1008</v>
      </c>
      <c r="B506" s="28" t="s">
        <v>1009</v>
      </c>
      <c r="C506" s="29">
        <v>2660365.27</v>
      </c>
      <c r="D506" s="29">
        <v>281824</v>
      </c>
      <c r="E506" s="30">
        <v>18.006000000000004</v>
      </c>
      <c r="F506" s="29">
        <v>1336914</v>
      </c>
      <c r="G506" s="17">
        <f t="shared" si="14"/>
        <v>147748.82094857265</v>
      </c>
      <c r="H506" s="18">
        <f t="shared" si="15"/>
        <v>6.76824352018398E-6</v>
      </c>
    </row>
    <row r="507" spans="1:8" ht="12.6" customHeight="1" x14ac:dyDescent="0.25">
      <c r="A507" s="27" t="s">
        <v>1010</v>
      </c>
      <c r="B507" s="28" t="s">
        <v>1011</v>
      </c>
      <c r="C507" s="29">
        <v>18802261</v>
      </c>
      <c r="D507" s="29">
        <v>2408275</v>
      </c>
      <c r="E507" s="30">
        <v>269.77499999999992</v>
      </c>
      <c r="F507" s="29">
        <v>10198449</v>
      </c>
      <c r="G507" s="17">
        <f t="shared" si="14"/>
        <v>69696.083773514983</v>
      </c>
      <c r="H507" s="18">
        <f t="shared" si="15"/>
        <v>1.434800846557762E-5</v>
      </c>
    </row>
    <row r="508" spans="1:8" ht="12.6" customHeight="1" x14ac:dyDescent="0.25">
      <c r="A508" s="27" t="s">
        <v>1012</v>
      </c>
      <c r="B508" s="28" t="s">
        <v>1013</v>
      </c>
      <c r="C508" s="29">
        <v>2727226.9699999997</v>
      </c>
      <c r="D508" s="29">
        <v>192061.32</v>
      </c>
      <c r="E508" s="30">
        <v>20.035</v>
      </c>
      <c r="F508" s="29">
        <v>1986447</v>
      </c>
      <c r="G508" s="17">
        <f t="shared" si="14"/>
        <v>136123.13301721986</v>
      </c>
      <c r="H508" s="18">
        <f t="shared" si="15"/>
        <v>7.3462899202701867E-6</v>
      </c>
    </row>
    <row r="509" spans="1:8" ht="12.6" customHeight="1" x14ac:dyDescent="0.25">
      <c r="A509" s="27" t="s">
        <v>1014</v>
      </c>
      <c r="B509" s="28" t="s">
        <v>1015</v>
      </c>
      <c r="C509" s="29">
        <v>460508</v>
      </c>
      <c r="D509" s="29">
        <v>0</v>
      </c>
      <c r="E509" s="30">
        <v>1.8919999999999999</v>
      </c>
      <c r="F509" s="29">
        <v>187061</v>
      </c>
      <c r="G509" s="17">
        <f t="shared" si="14"/>
        <v>243397.46300211418</v>
      </c>
      <c r="H509" s="18">
        <f t="shared" si="15"/>
        <v>4.1085062583060442E-6</v>
      </c>
    </row>
    <row r="510" spans="1:8" ht="12.6" customHeight="1" x14ac:dyDescent="0.25">
      <c r="A510" s="27" t="s">
        <v>1016</v>
      </c>
      <c r="B510" s="28" t="s">
        <v>1017</v>
      </c>
      <c r="C510" s="29">
        <v>260690</v>
      </c>
      <c r="D510" s="29">
        <v>2890</v>
      </c>
      <c r="E510" s="30">
        <v>2.8280000000000003</v>
      </c>
      <c r="F510" s="29">
        <v>201531</v>
      </c>
      <c r="G510" s="17">
        <f t="shared" si="14"/>
        <v>92181.75388967467</v>
      </c>
      <c r="H510" s="18">
        <f t="shared" si="15"/>
        <v>1.0848133798764818E-5</v>
      </c>
    </row>
    <row r="511" spans="1:8" ht="12.6" customHeight="1" x14ac:dyDescent="0.25">
      <c r="A511" s="27" t="s">
        <v>1018</v>
      </c>
      <c r="B511" s="28" t="s">
        <v>1019</v>
      </c>
      <c r="C511" s="29">
        <v>370929.37</v>
      </c>
      <c r="D511" s="29">
        <v>8151.44</v>
      </c>
      <c r="E511" s="30">
        <v>1.794</v>
      </c>
      <c r="F511" s="29">
        <v>138742</v>
      </c>
      <c r="G511" s="17">
        <f t="shared" si="14"/>
        <v>206761.07580824971</v>
      </c>
      <c r="H511" s="18">
        <f t="shared" si="15"/>
        <v>4.8365002749714859E-6</v>
      </c>
    </row>
    <row r="512" spans="1:8" ht="12.6" customHeight="1" x14ac:dyDescent="0.25">
      <c r="A512" s="27" t="s">
        <v>1020</v>
      </c>
      <c r="B512" s="28" t="s">
        <v>1021</v>
      </c>
      <c r="C512" s="29">
        <v>752982</v>
      </c>
      <c r="D512" s="29">
        <v>81050</v>
      </c>
      <c r="E512" s="30">
        <v>7.3919999999999995</v>
      </c>
      <c r="F512" s="29">
        <v>500416</v>
      </c>
      <c r="G512" s="17">
        <f t="shared" si="14"/>
        <v>101864.44805194806</v>
      </c>
      <c r="H512" s="18">
        <f t="shared" si="15"/>
        <v>9.8169677362805475E-6</v>
      </c>
    </row>
    <row r="513" spans="1:8" ht="12.6" customHeight="1" x14ac:dyDescent="0.25">
      <c r="A513" s="27" t="s">
        <v>1022</v>
      </c>
      <c r="B513" s="28" t="s">
        <v>1023</v>
      </c>
      <c r="C513" s="29">
        <v>11674120.810000001</v>
      </c>
      <c r="D513" s="29">
        <v>215978.45</v>
      </c>
      <c r="E513" s="30">
        <v>51.445000000000014</v>
      </c>
      <c r="F513" s="29">
        <v>3774409.0700000003</v>
      </c>
      <c r="G513" s="17">
        <f t="shared" si="14"/>
        <v>226924.30381961312</v>
      </c>
      <c r="H513" s="18">
        <f t="shared" si="15"/>
        <v>4.4067558351745386E-6</v>
      </c>
    </row>
    <row r="514" spans="1:8" ht="12.6" customHeight="1" x14ac:dyDescent="0.25">
      <c r="A514" s="27" t="s">
        <v>1024</v>
      </c>
      <c r="B514" s="28" t="s">
        <v>1025</v>
      </c>
      <c r="C514" s="29">
        <v>5351658</v>
      </c>
      <c r="D514" s="29">
        <v>1202126</v>
      </c>
      <c r="E514" s="30">
        <v>44.982999999999997</v>
      </c>
      <c r="F514" s="29">
        <v>2816331</v>
      </c>
      <c r="G514" s="17">
        <f t="shared" ref="G514:G577" si="16">C514/E514</f>
        <v>118970.67781161773</v>
      </c>
      <c r="H514" s="18">
        <f t="shared" ref="H514:H577" si="17">E514/C514</f>
        <v>8.4054324846617628E-6</v>
      </c>
    </row>
    <row r="515" spans="1:8" ht="12.6" customHeight="1" x14ac:dyDescent="0.25">
      <c r="A515" s="27" t="s">
        <v>1026</v>
      </c>
      <c r="B515" s="28" t="s">
        <v>1027</v>
      </c>
      <c r="C515" s="29">
        <v>2882529</v>
      </c>
      <c r="D515" s="29">
        <v>16211</v>
      </c>
      <c r="E515" s="30">
        <v>21.965</v>
      </c>
      <c r="F515" s="29">
        <v>1421255</v>
      </c>
      <c r="G515" s="17">
        <f t="shared" si="16"/>
        <v>131232.82494878216</v>
      </c>
      <c r="H515" s="18">
        <f t="shared" si="17"/>
        <v>7.6200447593068446E-6</v>
      </c>
    </row>
    <row r="516" spans="1:8" ht="12.6" customHeight="1" x14ac:dyDescent="0.25">
      <c r="A516" s="27" t="s">
        <v>1028</v>
      </c>
      <c r="B516" s="28" t="s">
        <v>1029</v>
      </c>
      <c r="C516" s="29">
        <v>3856200.9000000004</v>
      </c>
      <c r="D516" s="29">
        <v>926281.78</v>
      </c>
      <c r="E516" s="30">
        <v>28.773000000000003</v>
      </c>
      <c r="F516" s="29">
        <v>2064682</v>
      </c>
      <c r="G516" s="17">
        <f t="shared" si="16"/>
        <v>134021.50974872275</v>
      </c>
      <c r="H516" s="18">
        <f t="shared" si="17"/>
        <v>7.4614888451480839E-6</v>
      </c>
    </row>
    <row r="517" spans="1:8" ht="12.6" customHeight="1" x14ac:dyDescent="0.25">
      <c r="A517" s="27" t="s">
        <v>1030</v>
      </c>
      <c r="B517" s="28" t="s">
        <v>1031</v>
      </c>
      <c r="C517" s="29">
        <v>1538323</v>
      </c>
      <c r="D517" s="29">
        <v>0</v>
      </c>
      <c r="E517" s="30">
        <v>4.944</v>
      </c>
      <c r="F517" s="29">
        <v>1505878</v>
      </c>
      <c r="G517" s="17">
        <f t="shared" si="16"/>
        <v>311149.47411003237</v>
      </c>
      <c r="H517" s="18">
        <f t="shared" si="17"/>
        <v>3.2138894107414373E-6</v>
      </c>
    </row>
    <row r="518" spans="1:8" ht="12.6" customHeight="1" x14ac:dyDescent="0.25">
      <c r="A518" s="27" t="s">
        <v>1032</v>
      </c>
      <c r="B518" s="28" t="s">
        <v>1033</v>
      </c>
      <c r="C518" s="29">
        <v>22124644.120000005</v>
      </c>
      <c r="D518" s="29">
        <v>1996418.2200000002</v>
      </c>
      <c r="E518" s="30">
        <v>167.72999999999996</v>
      </c>
      <c r="F518" s="29">
        <v>12398560.84</v>
      </c>
      <c r="G518" s="17">
        <f t="shared" si="16"/>
        <v>131906.30250998636</v>
      </c>
      <c r="H518" s="18">
        <f t="shared" si="17"/>
        <v>7.5811388915574534E-6</v>
      </c>
    </row>
    <row r="519" spans="1:8" ht="12.6" customHeight="1" x14ac:dyDescent="0.25">
      <c r="A519" s="27" t="s">
        <v>1034</v>
      </c>
      <c r="B519" s="28" t="s">
        <v>1035</v>
      </c>
      <c r="C519" s="29">
        <v>954021.98</v>
      </c>
      <c r="D519" s="29">
        <v>70975.31</v>
      </c>
      <c r="E519" s="30">
        <v>5.8820000000000006</v>
      </c>
      <c r="F519" s="29">
        <v>781921</v>
      </c>
      <c r="G519" s="17">
        <f t="shared" si="16"/>
        <v>162193.46820809247</v>
      </c>
      <c r="H519" s="18">
        <f t="shared" si="17"/>
        <v>6.1654763970951704E-6</v>
      </c>
    </row>
    <row r="520" spans="1:8" ht="12.6" customHeight="1" x14ac:dyDescent="0.25">
      <c r="A520" s="27" t="s">
        <v>1036</v>
      </c>
      <c r="B520" s="28" t="s">
        <v>1037</v>
      </c>
      <c r="C520" s="29">
        <v>398304</v>
      </c>
      <c r="D520" s="29">
        <v>0</v>
      </c>
      <c r="E520" s="30">
        <v>1.986</v>
      </c>
      <c r="F520" s="29">
        <v>326135</v>
      </c>
      <c r="G520" s="17">
        <f t="shared" si="16"/>
        <v>200555.89123867071</v>
      </c>
      <c r="H520" s="18">
        <f t="shared" si="17"/>
        <v>4.9861412388527355E-6</v>
      </c>
    </row>
    <row r="521" spans="1:8" ht="12.6" customHeight="1" x14ac:dyDescent="0.25">
      <c r="A521" s="27" t="s">
        <v>1038</v>
      </c>
      <c r="B521" s="28" t="s">
        <v>1039</v>
      </c>
      <c r="C521" s="29">
        <v>1880047</v>
      </c>
      <c r="D521" s="29">
        <v>0</v>
      </c>
      <c r="E521" s="30">
        <v>17.344000000000001</v>
      </c>
      <c r="F521" s="29">
        <v>997544.55</v>
      </c>
      <c r="G521" s="17">
        <f t="shared" si="16"/>
        <v>108397.54381918818</v>
      </c>
      <c r="H521" s="18">
        <f t="shared" si="17"/>
        <v>9.2253012823615592E-6</v>
      </c>
    </row>
    <row r="522" spans="1:8" ht="12.6" customHeight="1" x14ac:dyDescent="0.25">
      <c r="A522" s="27" t="s">
        <v>1040</v>
      </c>
      <c r="B522" s="28" t="s">
        <v>1041</v>
      </c>
      <c r="C522" s="29">
        <v>187743815.92999992</v>
      </c>
      <c r="D522" s="29">
        <v>18074114.429999996</v>
      </c>
      <c r="E522" s="30">
        <v>1500.3480000000015</v>
      </c>
      <c r="F522" s="29">
        <v>101116421.42999999</v>
      </c>
      <c r="G522" s="17">
        <f t="shared" si="16"/>
        <v>125133.51297832218</v>
      </c>
      <c r="H522" s="18">
        <f t="shared" si="17"/>
        <v>7.991464286415722E-6</v>
      </c>
    </row>
    <row r="523" spans="1:8" ht="12.6" customHeight="1" x14ac:dyDescent="0.25">
      <c r="A523" s="27" t="s">
        <v>1042</v>
      </c>
      <c r="B523" s="28" t="s">
        <v>1043</v>
      </c>
      <c r="C523" s="29">
        <v>109987311.20000002</v>
      </c>
      <c r="D523" s="29">
        <v>2935421.22</v>
      </c>
      <c r="E523" s="30">
        <v>664.02400000000023</v>
      </c>
      <c r="F523" s="29">
        <v>47411582.049999997</v>
      </c>
      <c r="G523" s="17">
        <f t="shared" si="16"/>
        <v>165637.55406431091</v>
      </c>
      <c r="H523" s="18">
        <f t="shared" si="17"/>
        <v>6.0372782346914951E-6</v>
      </c>
    </row>
    <row r="524" spans="1:8" ht="12.6" customHeight="1" x14ac:dyDescent="0.25">
      <c r="A524" s="27" t="s">
        <v>1044</v>
      </c>
      <c r="B524" s="28" t="s">
        <v>1045</v>
      </c>
      <c r="C524" s="29">
        <v>3414150</v>
      </c>
      <c r="D524" s="29">
        <v>208059</v>
      </c>
      <c r="E524" s="30">
        <v>15.506</v>
      </c>
      <c r="F524" s="29">
        <v>2666386</v>
      </c>
      <c r="G524" s="17">
        <f t="shared" si="16"/>
        <v>220182.50999613054</v>
      </c>
      <c r="H524" s="18">
        <f t="shared" si="17"/>
        <v>4.5416868034503468E-6</v>
      </c>
    </row>
    <row r="525" spans="1:8" ht="12.6" customHeight="1" x14ac:dyDescent="0.25">
      <c r="A525" s="27" t="s">
        <v>1046</v>
      </c>
      <c r="B525" s="28" t="s">
        <v>1047</v>
      </c>
      <c r="C525" s="29">
        <v>17605874</v>
      </c>
      <c r="D525" s="29">
        <v>1071662</v>
      </c>
      <c r="E525" s="30">
        <v>63.98599999999999</v>
      </c>
      <c r="F525" s="29">
        <v>8681513</v>
      </c>
      <c r="G525" s="17">
        <f t="shared" si="16"/>
        <v>275151.97074360022</v>
      </c>
      <c r="H525" s="18">
        <f t="shared" si="17"/>
        <v>3.6343552157649196E-6</v>
      </c>
    </row>
    <row r="526" spans="1:8" ht="12.6" customHeight="1" x14ac:dyDescent="0.25">
      <c r="A526" s="27" t="s">
        <v>1048</v>
      </c>
      <c r="B526" s="28" t="s">
        <v>1049</v>
      </c>
      <c r="C526" s="29">
        <v>17628436.439999998</v>
      </c>
      <c r="D526" s="29">
        <v>1580932.5399999998</v>
      </c>
      <c r="E526" s="30">
        <v>142.77600000000001</v>
      </c>
      <c r="F526" s="29">
        <v>11846334</v>
      </c>
      <c r="G526" s="17">
        <f t="shared" si="16"/>
        <v>123469.18557740794</v>
      </c>
      <c r="H526" s="18">
        <f t="shared" si="17"/>
        <v>8.0991868159125302E-6</v>
      </c>
    </row>
    <row r="527" spans="1:8" ht="12.6" customHeight="1" x14ac:dyDescent="0.25">
      <c r="A527" s="27" t="s">
        <v>1050</v>
      </c>
      <c r="B527" s="28" t="s">
        <v>1051</v>
      </c>
      <c r="C527" s="29">
        <v>45246</v>
      </c>
      <c r="D527" s="29">
        <v>0</v>
      </c>
      <c r="E527" s="30">
        <v>0.25600000000000001</v>
      </c>
      <c r="F527" s="29">
        <v>45246</v>
      </c>
      <c r="G527" s="17">
        <f t="shared" si="16"/>
        <v>176742.1875</v>
      </c>
      <c r="H527" s="18">
        <f t="shared" si="17"/>
        <v>5.6579587145825044E-6</v>
      </c>
    </row>
    <row r="528" spans="1:8" ht="12.6" customHeight="1" x14ac:dyDescent="0.25">
      <c r="A528" s="27" t="s">
        <v>1052</v>
      </c>
      <c r="B528" s="28" t="s">
        <v>1053</v>
      </c>
      <c r="C528" s="29">
        <v>548680725.76999974</v>
      </c>
      <c r="D528" s="29">
        <v>53024981.960000008</v>
      </c>
      <c r="E528" s="30">
        <v>3987.1989999999964</v>
      </c>
      <c r="F528" s="29">
        <v>273277734.01999998</v>
      </c>
      <c r="G528" s="17">
        <f t="shared" si="16"/>
        <v>137610.56966808034</v>
      </c>
      <c r="H528" s="18">
        <f t="shared" si="17"/>
        <v>7.2668836588063081E-6</v>
      </c>
    </row>
    <row r="529" spans="1:8" ht="12.6" customHeight="1" x14ac:dyDescent="0.25">
      <c r="A529" s="27" t="s">
        <v>1054</v>
      </c>
      <c r="B529" s="28" t="s">
        <v>1055</v>
      </c>
      <c r="C529" s="29">
        <v>1569887</v>
      </c>
      <c r="D529" s="29">
        <v>14405</v>
      </c>
      <c r="E529" s="30">
        <v>18.329999999999998</v>
      </c>
      <c r="F529" s="29">
        <v>816272.39</v>
      </c>
      <c r="G529" s="17">
        <f t="shared" si="16"/>
        <v>85645.771958537924</v>
      </c>
      <c r="H529" s="18">
        <f t="shared" si="17"/>
        <v>1.1675999610163023E-5</v>
      </c>
    </row>
    <row r="530" spans="1:8" ht="12.6" customHeight="1" x14ac:dyDescent="0.25">
      <c r="A530" s="27" t="s">
        <v>1056</v>
      </c>
      <c r="B530" s="28" t="s">
        <v>1057</v>
      </c>
      <c r="C530" s="29">
        <v>23579339.249999996</v>
      </c>
      <c r="D530" s="29">
        <v>3475097.2399999998</v>
      </c>
      <c r="E530" s="30">
        <v>271.80800000000005</v>
      </c>
      <c r="F530" s="29">
        <v>12950992</v>
      </c>
      <c r="G530" s="17">
        <f t="shared" si="16"/>
        <v>86749.982524428982</v>
      </c>
      <c r="H530" s="18">
        <f t="shared" si="17"/>
        <v>1.1527379843775736E-5</v>
      </c>
    </row>
    <row r="531" spans="1:8" ht="12.6" customHeight="1" x14ac:dyDescent="0.25">
      <c r="A531" s="27" t="s">
        <v>1058</v>
      </c>
      <c r="B531" s="28" t="s">
        <v>1059</v>
      </c>
      <c r="C531" s="29">
        <v>3527972</v>
      </c>
      <c r="D531" s="29">
        <v>307950</v>
      </c>
      <c r="E531" s="30">
        <v>42.452000000000005</v>
      </c>
      <c r="F531" s="29">
        <v>1900088</v>
      </c>
      <c r="G531" s="17">
        <f t="shared" si="16"/>
        <v>83104.965608216327</v>
      </c>
      <c r="H531" s="18">
        <f t="shared" si="17"/>
        <v>1.2032975318398219E-5</v>
      </c>
    </row>
    <row r="532" spans="1:8" ht="12.6" customHeight="1" x14ac:dyDescent="0.25">
      <c r="A532" s="27" t="s">
        <v>1060</v>
      </c>
      <c r="B532" s="28" t="s">
        <v>1061</v>
      </c>
      <c r="C532" s="29">
        <v>1554628</v>
      </c>
      <c r="D532" s="29">
        <v>9989</v>
      </c>
      <c r="E532" s="30">
        <v>27.436999999999998</v>
      </c>
      <c r="F532" s="29">
        <v>1234939</v>
      </c>
      <c r="G532" s="17">
        <f t="shared" si="16"/>
        <v>56661.734154608748</v>
      </c>
      <c r="H532" s="18">
        <f t="shared" si="17"/>
        <v>1.7648595033667217E-5</v>
      </c>
    </row>
    <row r="533" spans="1:8" ht="12.6" customHeight="1" x14ac:dyDescent="0.25">
      <c r="A533" s="27" t="s">
        <v>1064</v>
      </c>
      <c r="B533" s="28" t="s">
        <v>1065</v>
      </c>
      <c r="C533" s="29">
        <v>840000</v>
      </c>
      <c r="D533" s="29">
        <v>426272</v>
      </c>
      <c r="E533" s="30">
        <v>6.5609999999999999</v>
      </c>
      <c r="F533" s="29">
        <v>413728</v>
      </c>
      <c r="G533" s="17">
        <f t="shared" si="16"/>
        <v>128029.26383173297</v>
      </c>
      <c r="H533" s="18">
        <f t="shared" si="17"/>
        <v>7.8107142857142856E-6</v>
      </c>
    </row>
    <row r="534" spans="1:8" ht="12.6" customHeight="1" x14ac:dyDescent="0.25">
      <c r="A534" s="27" t="s">
        <v>1066</v>
      </c>
      <c r="B534" s="28" t="s">
        <v>1067</v>
      </c>
      <c r="C534" s="29">
        <v>19836872</v>
      </c>
      <c r="D534" s="29">
        <v>6361363</v>
      </c>
      <c r="E534" s="30">
        <v>76.487999999999985</v>
      </c>
      <c r="F534" s="29">
        <v>8569144.1099999994</v>
      </c>
      <c r="G534" s="17">
        <f t="shared" si="16"/>
        <v>259346.19809643348</v>
      </c>
      <c r="H534" s="18">
        <f t="shared" si="17"/>
        <v>3.8558498537471024E-6</v>
      </c>
    </row>
    <row r="535" spans="1:8" ht="12.6" customHeight="1" x14ac:dyDescent="0.25">
      <c r="A535" s="27" t="s">
        <v>1068</v>
      </c>
      <c r="B535" s="28" t="s">
        <v>1069</v>
      </c>
      <c r="C535" s="29">
        <v>2880046.1499999994</v>
      </c>
      <c r="D535" s="29">
        <v>870629</v>
      </c>
      <c r="E535" s="30">
        <v>13.996</v>
      </c>
      <c r="F535" s="29">
        <v>1040509</v>
      </c>
      <c r="G535" s="17">
        <f t="shared" si="16"/>
        <v>205776.37539296938</v>
      </c>
      <c r="H535" s="18">
        <f t="shared" si="17"/>
        <v>4.859644349796271E-6</v>
      </c>
    </row>
    <row r="536" spans="1:8" ht="12.6" customHeight="1" x14ac:dyDescent="0.25">
      <c r="A536" s="27" t="s">
        <v>1070</v>
      </c>
      <c r="B536" s="28" t="s">
        <v>1071</v>
      </c>
      <c r="C536" s="29">
        <v>11531744.150000002</v>
      </c>
      <c r="D536" s="29">
        <v>1644057</v>
      </c>
      <c r="E536" s="30">
        <v>39.383000000000003</v>
      </c>
      <c r="F536" s="29">
        <v>6527068</v>
      </c>
      <c r="G536" s="17">
        <f t="shared" si="16"/>
        <v>292810.20110199833</v>
      </c>
      <c r="H536" s="18">
        <f t="shared" si="17"/>
        <v>3.4151815621056764E-6</v>
      </c>
    </row>
    <row r="537" spans="1:8" ht="12.6" customHeight="1" x14ac:dyDescent="0.25">
      <c r="A537" s="27" t="s">
        <v>1072</v>
      </c>
      <c r="B537" s="28" t="s">
        <v>1073</v>
      </c>
      <c r="C537" s="29">
        <v>265795</v>
      </c>
      <c r="D537" s="29">
        <v>41523</v>
      </c>
      <c r="E537" s="30">
        <v>2.5180000000000002</v>
      </c>
      <c r="F537" s="29">
        <v>81291</v>
      </c>
      <c r="G537" s="17">
        <f t="shared" si="16"/>
        <v>105557.98252581414</v>
      </c>
      <c r="H537" s="18">
        <f t="shared" si="17"/>
        <v>9.4734663932730118E-6</v>
      </c>
    </row>
    <row r="538" spans="1:8" ht="12.6" customHeight="1" x14ac:dyDescent="0.25">
      <c r="A538" s="27" t="s">
        <v>1074</v>
      </c>
      <c r="B538" s="28" t="s">
        <v>1075</v>
      </c>
      <c r="C538" s="29">
        <v>732733</v>
      </c>
      <c r="D538" s="29">
        <v>650300</v>
      </c>
      <c r="E538" s="30">
        <v>0.51900000000000002</v>
      </c>
      <c r="F538" s="29">
        <v>35333</v>
      </c>
      <c r="G538" s="17">
        <f t="shared" si="16"/>
        <v>1411816.9556840076</v>
      </c>
      <c r="H538" s="18">
        <f t="shared" si="17"/>
        <v>7.0830711869125591E-7</v>
      </c>
    </row>
    <row r="539" spans="1:8" ht="12.6" customHeight="1" x14ac:dyDescent="0.25">
      <c r="A539" s="27" t="s">
        <v>1076</v>
      </c>
      <c r="B539" s="28" t="s">
        <v>1077</v>
      </c>
      <c r="C539" s="29">
        <v>6425527</v>
      </c>
      <c r="D539" s="29">
        <v>21744</v>
      </c>
      <c r="E539" s="30">
        <v>103.58900000000001</v>
      </c>
      <c r="F539" s="29">
        <v>3374639</v>
      </c>
      <c r="G539" s="17">
        <f t="shared" si="16"/>
        <v>62029.047485736897</v>
      </c>
      <c r="H539" s="18">
        <f t="shared" si="17"/>
        <v>1.612147921874735E-5</v>
      </c>
    </row>
    <row r="540" spans="1:8" ht="12.6" customHeight="1" x14ac:dyDescent="0.25">
      <c r="A540" s="27" t="s">
        <v>1078</v>
      </c>
      <c r="B540" s="28" t="s">
        <v>1079</v>
      </c>
      <c r="C540" s="29">
        <v>10859433</v>
      </c>
      <c r="D540" s="29">
        <v>0</v>
      </c>
      <c r="E540" s="30">
        <v>83.468000000000004</v>
      </c>
      <c r="F540" s="29">
        <v>2554728</v>
      </c>
      <c r="G540" s="17">
        <f t="shared" si="16"/>
        <v>130102.94963339243</v>
      </c>
      <c r="H540" s="18">
        <f t="shared" si="17"/>
        <v>7.6862208183429104E-6</v>
      </c>
    </row>
    <row r="541" spans="1:8" ht="12.6" customHeight="1" x14ac:dyDescent="0.25">
      <c r="A541" s="27" t="s">
        <v>1080</v>
      </c>
      <c r="B541" s="28" t="s">
        <v>1081</v>
      </c>
      <c r="C541" s="29">
        <v>4065380.81</v>
      </c>
      <c r="D541" s="29">
        <v>546709.81000000006</v>
      </c>
      <c r="E541" s="30">
        <v>63.432000000000002</v>
      </c>
      <c r="F541" s="29">
        <v>2326836.13</v>
      </c>
      <c r="G541" s="17">
        <f t="shared" si="16"/>
        <v>64090.377254382642</v>
      </c>
      <c r="H541" s="18">
        <f t="shared" si="17"/>
        <v>1.5602966355321583E-5</v>
      </c>
    </row>
    <row r="542" spans="1:8" ht="12.6" customHeight="1" x14ac:dyDescent="0.25">
      <c r="A542" s="27" t="s">
        <v>1082</v>
      </c>
      <c r="B542" s="28" t="s">
        <v>1083</v>
      </c>
      <c r="C542" s="29">
        <v>5684561.2000000002</v>
      </c>
      <c r="D542" s="29">
        <v>2253811.7000000002</v>
      </c>
      <c r="E542" s="30">
        <v>59.22500000000003</v>
      </c>
      <c r="F542" s="29">
        <v>2749216</v>
      </c>
      <c r="G542" s="17">
        <f t="shared" si="16"/>
        <v>95982.4601097509</v>
      </c>
      <c r="H542" s="18">
        <f t="shared" si="17"/>
        <v>1.0418570214355336E-5</v>
      </c>
    </row>
    <row r="543" spans="1:8" ht="12.6" customHeight="1" x14ac:dyDescent="0.25">
      <c r="A543" s="27" t="s">
        <v>1084</v>
      </c>
      <c r="B543" s="28" t="s">
        <v>1085</v>
      </c>
      <c r="C543" s="29">
        <v>128400</v>
      </c>
      <c r="D543" s="29">
        <v>77712</v>
      </c>
      <c r="E543" s="30">
        <v>2.0230000000000001</v>
      </c>
      <c r="F543" s="29">
        <v>50688</v>
      </c>
      <c r="G543" s="17">
        <f t="shared" si="16"/>
        <v>63470.093919920902</v>
      </c>
      <c r="H543" s="18">
        <f t="shared" si="17"/>
        <v>1.5755451713395639E-5</v>
      </c>
    </row>
    <row r="544" spans="1:8" ht="12.6" customHeight="1" x14ac:dyDescent="0.25">
      <c r="A544" s="27" t="s">
        <v>1086</v>
      </c>
      <c r="B544" s="28" t="s">
        <v>1087</v>
      </c>
      <c r="C544" s="29">
        <v>804060</v>
      </c>
      <c r="D544" s="29">
        <v>6000</v>
      </c>
      <c r="E544" s="30">
        <v>2.1819999999999999</v>
      </c>
      <c r="F544" s="29">
        <v>122215</v>
      </c>
      <c r="G544" s="17">
        <f t="shared" si="16"/>
        <v>368496.79193400551</v>
      </c>
      <c r="H544" s="18">
        <f t="shared" si="17"/>
        <v>2.7137278312563738E-6</v>
      </c>
    </row>
    <row r="545" spans="1:8" ht="12.6" customHeight="1" x14ac:dyDescent="0.25">
      <c r="A545" s="27" t="s">
        <v>1088</v>
      </c>
      <c r="B545" s="28" t="s">
        <v>1089</v>
      </c>
      <c r="C545" s="29">
        <v>339640</v>
      </c>
      <c r="D545" s="29">
        <v>31200</v>
      </c>
      <c r="E545" s="30">
        <v>0.96199999999999997</v>
      </c>
      <c r="F545" s="29">
        <v>31200</v>
      </c>
      <c r="G545" s="17">
        <f t="shared" si="16"/>
        <v>353056.13305613305</v>
      </c>
      <c r="H545" s="18">
        <f t="shared" si="17"/>
        <v>2.8324107878930633E-6</v>
      </c>
    </row>
    <row r="546" spans="1:8" ht="12.6" customHeight="1" x14ac:dyDescent="0.25">
      <c r="A546" s="27" t="s">
        <v>1090</v>
      </c>
      <c r="B546" s="28" t="s">
        <v>1091</v>
      </c>
      <c r="C546" s="29">
        <v>3980331</v>
      </c>
      <c r="D546" s="29">
        <v>0</v>
      </c>
      <c r="E546" s="30">
        <v>51.65</v>
      </c>
      <c r="F546" s="29">
        <v>2121397</v>
      </c>
      <c r="G546" s="17">
        <f t="shared" si="16"/>
        <v>77063.523717328178</v>
      </c>
      <c r="H546" s="18">
        <f t="shared" si="17"/>
        <v>1.2976307749280147E-5</v>
      </c>
    </row>
    <row r="547" spans="1:8" ht="12.6" customHeight="1" x14ac:dyDescent="0.25">
      <c r="A547" s="27" t="s">
        <v>1092</v>
      </c>
      <c r="B547" s="28" t="s">
        <v>1093</v>
      </c>
      <c r="C547" s="29">
        <v>2187045</v>
      </c>
      <c r="D547" s="29">
        <v>619635</v>
      </c>
      <c r="E547" s="30">
        <v>17.466000000000001</v>
      </c>
      <c r="F547" s="29">
        <v>1136092.96</v>
      </c>
      <c r="G547" s="17">
        <f t="shared" si="16"/>
        <v>125217.2792854689</v>
      </c>
      <c r="H547" s="18">
        <f t="shared" si="17"/>
        <v>7.9861182554542785E-6</v>
      </c>
    </row>
    <row r="548" spans="1:8" ht="12.6" customHeight="1" x14ac:dyDescent="0.25">
      <c r="A548" s="27" t="s">
        <v>1094</v>
      </c>
      <c r="B548" s="28" t="s">
        <v>1095</v>
      </c>
      <c r="C548" s="29">
        <v>40493</v>
      </c>
      <c r="D548" s="29">
        <v>0</v>
      </c>
      <c r="E548" s="30">
        <v>0.78299999999999992</v>
      </c>
      <c r="F548" s="29">
        <v>40493</v>
      </c>
      <c r="G548" s="17">
        <f t="shared" si="16"/>
        <v>51715.197956577271</v>
      </c>
      <c r="H548" s="18">
        <f t="shared" si="17"/>
        <v>1.9336675474773414E-5</v>
      </c>
    </row>
    <row r="549" spans="1:8" ht="12.6" customHeight="1" x14ac:dyDescent="0.25">
      <c r="A549" s="27" t="s">
        <v>1096</v>
      </c>
      <c r="B549" s="28" t="s">
        <v>1097</v>
      </c>
      <c r="C549" s="29">
        <v>30656</v>
      </c>
      <c r="D549" s="29">
        <v>16247</v>
      </c>
      <c r="E549" s="30">
        <v>0.32900000000000001</v>
      </c>
      <c r="F549" s="29">
        <v>11342</v>
      </c>
      <c r="G549" s="17">
        <f t="shared" si="16"/>
        <v>93179.331306990876</v>
      </c>
      <c r="H549" s="18">
        <f t="shared" si="17"/>
        <v>1.0731993736951984E-5</v>
      </c>
    </row>
    <row r="550" spans="1:8" ht="12.6" customHeight="1" x14ac:dyDescent="0.25">
      <c r="A550" s="27" t="s">
        <v>1098</v>
      </c>
      <c r="B550" s="28" t="s">
        <v>1099</v>
      </c>
      <c r="C550" s="29">
        <v>3259193</v>
      </c>
      <c r="D550" s="29">
        <v>1274104</v>
      </c>
      <c r="E550" s="30">
        <v>6.1800000000000006</v>
      </c>
      <c r="F550" s="29">
        <v>933124</v>
      </c>
      <c r="G550" s="17">
        <f t="shared" si="16"/>
        <v>527377.50809061481</v>
      </c>
      <c r="H550" s="18">
        <f t="shared" si="17"/>
        <v>1.8961749120104274E-6</v>
      </c>
    </row>
    <row r="551" spans="1:8" ht="12.6" customHeight="1" x14ac:dyDescent="0.25">
      <c r="A551" s="27" t="s">
        <v>1100</v>
      </c>
      <c r="B551" s="28" t="s">
        <v>1101</v>
      </c>
      <c r="C551" s="29">
        <v>395752.31</v>
      </c>
      <c r="D551" s="29">
        <v>0</v>
      </c>
      <c r="E551" s="30">
        <v>6.0460000000000003</v>
      </c>
      <c r="F551" s="29">
        <v>185815.8</v>
      </c>
      <c r="G551" s="17">
        <f t="shared" si="16"/>
        <v>65456.882236189216</v>
      </c>
      <c r="H551" s="18">
        <f t="shared" si="17"/>
        <v>1.5277232367891929E-5</v>
      </c>
    </row>
    <row r="552" spans="1:8" ht="12.6" customHeight="1" x14ac:dyDescent="0.25">
      <c r="A552" s="27" t="s">
        <v>1102</v>
      </c>
      <c r="B552" s="28" t="s">
        <v>1103</v>
      </c>
      <c r="C552" s="29">
        <v>3270325</v>
      </c>
      <c r="D552" s="29">
        <v>1726955</v>
      </c>
      <c r="E552" s="30">
        <v>38.465000000000011</v>
      </c>
      <c r="F552" s="29">
        <v>1351104</v>
      </c>
      <c r="G552" s="17">
        <f t="shared" si="16"/>
        <v>85020.798128168448</v>
      </c>
      <c r="H552" s="18">
        <f t="shared" si="17"/>
        <v>1.1761827952879304E-5</v>
      </c>
    </row>
    <row r="553" spans="1:8" ht="12.6" customHeight="1" x14ac:dyDescent="0.25">
      <c r="A553" s="27" t="s">
        <v>1104</v>
      </c>
      <c r="B553" s="28" t="s">
        <v>1105</v>
      </c>
      <c r="C553" s="29">
        <v>1376437</v>
      </c>
      <c r="D553" s="29">
        <v>0</v>
      </c>
      <c r="E553" s="30">
        <v>14.045</v>
      </c>
      <c r="F553" s="29">
        <v>928668</v>
      </c>
      <c r="G553" s="17">
        <f t="shared" si="16"/>
        <v>98001.922392310429</v>
      </c>
      <c r="H553" s="18">
        <f t="shared" si="17"/>
        <v>1.0203881470782898E-5</v>
      </c>
    </row>
    <row r="554" spans="1:8" ht="12.6" customHeight="1" x14ac:dyDescent="0.25">
      <c r="A554" s="27" t="s">
        <v>1106</v>
      </c>
      <c r="B554" s="28" t="s">
        <v>1107</v>
      </c>
      <c r="C554" s="29">
        <v>318844</v>
      </c>
      <c r="D554" s="29">
        <v>0</v>
      </c>
      <c r="E554" s="30">
        <v>2.653</v>
      </c>
      <c r="F554" s="29">
        <v>89928</v>
      </c>
      <c r="G554" s="17">
        <f t="shared" si="16"/>
        <v>120182.43497926876</v>
      </c>
      <c r="H554" s="18">
        <f t="shared" si="17"/>
        <v>8.3206834690318771E-6</v>
      </c>
    </row>
    <row r="555" spans="1:8" ht="12.6" customHeight="1" x14ac:dyDescent="0.25">
      <c r="A555" s="27" t="s">
        <v>1108</v>
      </c>
      <c r="B555" s="28" t="s">
        <v>1109</v>
      </c>
      <c r="C555" s="29">
        <v>227532</v>
      </c>
      <c r="D555" s="29">
        <v>128834</v>
      </c>
      <c r="E555" s="30">
        <v>0.61299999999999999</v>
      </c>
      <c r="F555" s="29">
        <v>98697</v>
      </c>
      <c r="G555" s="17">
        <f t="shared" si="16"/>
        <v>371177.8140293638</v>
      </c>
      <c r="H555" s="18">
        <f t="shared" si="17"/>
        <v>2.6941265404426631E-6</v>
      </c>
    </row>
    <row r="556" spans="1:8" ht="12.6" customHeight="1" x14ac:dyDescent="0.25">
      <c r="A556" s="27" t="s">
        <v>1110</v>
      </c>
      <c r="B556" s="28" t="s">
        <v>1111</v>
      </c>
      <c r="C556" s="29">
        <v>3345934.02</v>
      </c>
      <c r="D556" s="29">
        <v>2122343.9299999997</v>
      </c>
      <c r="E556" s="30">
        <v>2.907</v>
      </c>
      <c r="F556" s="29">
        <v>228710</v>
      </c>
      <c r="G556" s="17">
        <f t="shared" si="16"/>
        <v>1150992.0949432405</v>
      </c>
      <c r="H556" s="18">
        <f t="shared" si="17"/>
        <v>8.688156976867105E-7</v>
      </c>
    </row>
    <row r="557" spans="1:8" ht="12.6" customHeight="1" x14ac:dyDescent="0.25">
      <c r="A557" s="27" t="s">
        <v>1112</v>
      </c>
      <c r="B557" s="28" t="s">
        <v>1113</v>
      </c>
      <c r="C557" s="29">
        <v>7827828</v>
      </c>
      <c r="D557" s="29">
        <v>1939738</v>
      </c>
      <c r="E557" s="30">
        <v>21.545000000000002</v>
      </c>
      <c r="F557" s="29">
        <v>1490175.26</v>
      </c>
      <c r="G557" s="17">
        <f t="shared" si="16"/>
        <v>363324.57646785793</v>
      </c>
      <c r="H557" s="18">
        <f t="shared" si="17"/>
        <v>2.7523599138867129E-6</v>
      </c>
    </row>
    <row r="558" spans="1:8" ht="12.6" customHeight="1" x14ac:dyDescent="0.25">
      <c r="A558" s="27" t="s">
        <v>1114</v>
      </c>
      <c r="B558" s="28" t="s">
        <v>1115</v>
      </c>
      <c r="C558" s="29">
        <v>635790</v>
      </c>
      <c r="D558" s="29">
        <v>208664</v>
      </c>
      <c r="E558" s="30">
        <v>0.77700000000000002</v>
      </c>
      <c r="F558" s="29">
        <v>74883</v>
      </c>
      <c r="G558" s="17">
        <f t="shared" si="16"/>
        <v>818262.54826254828</v>
      </c>
      <c r="H558" s="18">
        <f t="shared" si="17"/>
        <v>1.2221016373330818E-6</v>
      </c>
    </row>
    <row r="559" spans="1:8" ht="12.6" customHeight="1" x14ac:dyDescent="0.25">
      <c r="A559" s="27" t="s">
        <v>1116</v>
      </c>
      <c r="B559" s="28" t="s">
        <v>1117</v>
      </c>
      <c r="C559" s="29">
        <v>352449401.25000006</v>
      </c>
      <c r="D559" s="29">
        <v>17427053.760000002</v>
      </c>
      <c r="E559" s="30">
        <v>837.13900000000001</v>
      </c>
      <c r="F559" s="29">
        <v>75383730.349999994</v>
      </c>
      <c r="G559" s="17">
        <f t="shared" si="16"/>
        <v>421016.58296889771</v>
      </c>
      <c r="H559" s="18">
        <f t="shared" si="17"/>
        <v>2.3752033541013139E-6</v>
      </c>
    </row>
    <row r="560" spans="1:8" ht="12.6" customHeight="1" x14ac:dyDescent="0.25">
      <c r="A560" s="27" t="s">
        <v>1118</v>
      </c>
      <c r="B560" s="28" t="s">
        <v>1119</v>
      </c>
      <c r="C560" s="29">
        <v>158209.28</v>
      </c>
      <c r="D560" s="29">
        <v>0</v>
      </c>
      <c r="E560" s="30">
        <v>1.137</v>
      </c>
      <c r="F560" s="29">
        <v>57007</v>
      </c>
      <c r="G560" s="17">
        <f t="shared" si="16"/>
        <v>139146.24450307828</v>
      </c>
      <c r="H560" s="18">
        <f t="shared" si="17"/>
        <v>7.1866833601669891E-6</v>
      </c>
    </row>
    <row r="561" spans="1:8" ht="12.6" customHeight="1" x14ac:dyDescent="0.25">
      <c r="A561" s="27" t="s">
        <v>1120</v>
      </c>
      <c r="B561" s="28" t="s">
        <v>1121</v>
      </c>
      <c r="C561" s="29">
        <v>1136575</v>
      </c>
      <c r="D561" s="29">
        <v>0</v>
      </c>
      <c r="E561" s="30">
        <v>2.0259999999999998</v>
      </c>
      <c r="F561" s="29">
        <v>145555</v>
      </c>
      <c r="G561" s="17">
        <f t="shared" si="16"/>
        <v>560994.57058242848</v>
      </c>
      <c r="H561" s="18">
        <f t="shared" si="17"/>
        <v>1.7825484459890458E-6</v>
      </c>
    </row>
    <row r="562" spans="1:8" ht="12.6" customHeight="1" x14ac:dyDescent="0.25">
      <c r="A562" s="27" t="s">
        <v>1122</v>
      </c>
      <c r="B562" s="28" t="s">
        <v>1123</v>
      </c>
      <c r="C562" s="29">
        <v>112245</v>
      </c>
      <c r="D562" s="29">
        <v>22864</v>
      </c>
      <c r="E562" s="30">
        <v>0.20599999999999999</v>
      </c>
      <c r="F562" s="29">
        <v>8747.25</v>
      </c>
      <c r="G562" s="17">
        <f t="shared" si="16"/>
        <v>544878.64077669906</v>
      </c>
      <c r="H562" s="18">
        <f t="shared" si="17"/>
        <v>1.8352710588444919E-6</v>
      </c>
    </row>
    <row r="563" spans="1:8" ht="12.6" customHeight="1" x14ac:dyDescent="0.25">
      <c r="A563" s="27" t="s">
        <v>1124</v>
      </c>
      <c r="B563" s="28" t="s">
        <v>1125</v>
      </c>
      <c r="C563" s="29">
        <v>66935</v>
      </c>
      <c r="D563" s="29">
        <v>34142</v>
      </c>
      <c r="E563" s="30">
        <v>0.51500000000000001</v>
      </c>
      <c r="F563" s="29">
        <v>24097</v>
      </c>
      <c r="G563" s="17">
        <f t="shared" si="16"/>
        <v>129970.87378640777</v>
      </c>
      <c r="H563" s="18">
        <f t="shared" si="17"/>
        <v>7.6940315231194448E-6</v>
      </c>
    </row>
    <row r="564" spans="1:8" ht="12.6" customHeight="1" x14ac:dyDescent="0.25">
      <c r="A564" s="27" t="s">
        <v>1126</v>
      </c>
      <c r="B564" s="28" t="s">
        <v>1127</v>
      </c>
      <c r="C564" s="29">
        <v>229015</v>
      </c>
      <c r="D564" s="29">
        <v>95481</v>
      </c>
      <c r="E564" s="30">
        <v>1.198</v>
      </c>
      <c r="F564" s="29">
        <v>75322</v>
      </c>
      <c r="G564" s="17">
        <f t="shared" si="16"/>
        <v>191164.4407345576</v>
      </c>
      <c r="H564" s="18">
        <f t="shared" si="17"/>
        <v>5.2310983996681434E-6</v>
      </c>
    </row>
    <row r="565" spans="1:8" ht="12.6" customHeight="1" x14ac:dyDescent="0.25">
      <c r="A565" s="27" t="s">
        <v>1128</v>
      </c>
      <c r="B565" s="28" t="s">
        <v>1129</v>
      </c>
      <c r="C565" s="29">
        <v>126636783.74999999</v>
      </c>
      <c r="D565" s="29">
        <v>79563013.199999988</v>
      </c>
      <c r="E565" s="30">
        <v>301.90299999999996</v>
      </c>
      <c r="F565" s="29">
        <v>27125743.309999999</v>
      </c>
      <c r="G565" s="17">
        <f t="shared" si="16"/>
        <v>419461.82631507469</v>
      </c>
      <c r="H565" s="18">
        <f t="shared" si="17"/>
        <v>2.3840071664801736E-6</v>
      </c>
    </row>
    <row r="566" spans="1:8" ht="12.6" customHeight="1" x14ac:dyDescent="0.25">
      <c r="A566" s="27" t="s">
        <v>1130</v>
      </c>
      <c r="B566" s="28" t="s">
        <v>779</v>
      </c>
      <c r="C566" s="29">
        <v>3288845.8499999996</v>
      </c>
      <c r="D566" s="29">
        <v>0</v>
      </c>
      <c r="E566" s="30">
        <v>25.245000000000001</v>
      </c>
      <c r="F566" s="29">
        <v>1161580</v>
      </c>
      <c r="G566" s="17">
        <f t="shared" si="16"/>
        <v>130277.11824123586</v>
      </c>
      <c r="H566" s="18">
        <f t="shared" si="17"/>
        <v>7.6759450431524495E-6</v>
      </c>
    </row>
    <row r="567" spans="1:8" ht="12.6" customHeight="1" x14ac:dyDescent="0.25">
      <c r="A567" s="27" t="s">
        <v>1131</v>
      </c>
      <c r="B567" s="28" t="s">
        <v>1132</v>
      </c>
      <c r="C567" s="29">
        <v>64966817.010000005</v>
      </c>
      <c r="D567" s="29">
        <v>14168210.16</v>
      </c>
      <c r="E567" s="30">
        <v>503.09300000000002</v>
      </c>
      <c r="F567" s="29">
        <v>36176242.799999997</v>
      </c>
      <c r="G567" s="17">
        <f t="shared" si="16"/>
        <v>129134.80610940722</v>
      </c>
      <c r="H567" s="18">
        <f t="shared" si="17"/>
        <v>7.7438455992474058E-6</v>
      </c>
    </row>
    <row r="568" spans="1:8" ht="12.6" customHeight="1" x14ac:dyDescent="0.25">
      <c r="A568" s="27" t="s">
        <v>1133</v>
      </c>
      <c r="B568" s="28" t="s">
        <v>1134</v>
      </c>
      <c r="C568" s="29">
        <v>221699515.94000006</v>
      </c>
      <c r="D568" s="29">
        <v>60884975.939999998</v>
      </c>
      <c r="E568" s="30">
        <v>1390.6809999999991</v>
      </c>
      <c r="F568" s="29">
        <v>90250294.900000006</v>
      </c>
      <c r="G568" s="17">
        <f t="shared" si="16"/>
        <v>159417.95130587116</v>
      </c>
      <c r="H568" s="18">
        <f t="shared" si="17"/>
        <v>6.2728192892237432E-6</v>
      </c>
    </row>
    <row r="569" spans="1:8" ht="12.6" customHeight="1" x14ac:dyDescent="0.25">
      <c r="A569" s="27" t="s">
        <v>1135</v>
      </c>
      <c r="B569" s="28" t="s">
        <v>1136</v>
      </c>
      <c r="C569" s="29">
        <v>32248.05</v>
      </c>
      <c r="D569" s="29">
        <v>5372.93</v>
      </c>
      <c r="E569" s="30">
        <v>0.26400000000000001</v>
      </c>
      <c r="F569" s="29">
        <v>14842</v>
      </c>
      <c r="G569" s="17">
        <f t="shared" si="16"/>
        <v>122151.70454545454</v>
      </c>
      <c r="H569" s="18">
        <f t="shared" si="17"/>
        <v>8.1865415118123425E-6</v>
      </c>
    </row>
    <row r="570" spans="1:8" ht="12.6" customHeight="1" x14ac:dyDescent="0.25">
      <c r="A570" s="27" t="s">
        <v>1137</v>
      </c>
      <c r="B570" s="28" t="s">
        <v>1138</v>
      </c>
      <c r="C570" s="29">
        <v>18019282</v>
      </c>
      <c r="D570" s="29">
        <v>2434113</v>
      </c>
      <c r="E570" s="30">
        <v>185.048</v>
      </c>
      <c r="F570" s="29">
        <v>11320032</v>
      </c>
      <c r="G570" s="17">
        <f t="shared" si="16"/>
        <v>97376.259132765554</v>
      </c>
      <c r="H570" s="18">
        <f t="shared" si="17"/>
        <v>1.026944358826284E-5</v>
      </c>
    </row>
    <row r="571" spans="1:8" ht="12.6" customHeight="1" x14ac:dyDescent="0.25">
      <c r="A571" s="27" t="s">
        <v>1139</v>
      </c>
      <c r="B571" s="28" t="s">
        <v>1140</v>
      </c>
      <c r="C571" s="29">
        <v>175305</v>
      </c>
      <c r="D571" s="29">
        <v>18185</v>
      </c>
      <c r="E571" s="30">
        <v>1.248</v>
      </c>
      <c r="F571" s="29">
        <v>93948</v>
      </c>
      <c r="G571" s="17">
        <f t="shared" si="16"/>
        <v>140468.75</v>
      </c>
      <c r="H571" s="18">
        <f t="shared" si="17"/>
        <v>7.1190211345939934E-6</v>
      </c>
    </row>
    <row r="572" spans="1:8" ht="12.6" customHeight="1" x14ac:dyDescent="0.25">
      <c r="A572" s="27" t="s">
        <v>1141</v>
      </c>
      <c r="B572" s="28" t="s">
        <v>1142</v>
      </c>
      <c r="C572" s="29">
        <v>326285</v>
      </c>
      <c r="D572" s="29">
        <v>0</v>
      </c>
      <c r="E572" s="30">
        <v>4.3330000000000002</v>
      </c>
      <c r="F572" s="29">
        <v>91375</v>
      </c>
      <c r="G572" s="17">
        <f t="shared" si="16"/>
        <v>75302.330948534494</v>
      </c>
      <c r="H572" s="18">
        <f t="shared" si="17"/>
        <v>1.3279801400616027E-5</v>
      </c>
    </row>
    <row r="573" spans="1:8" ht="12.6" customHeight="1" x14ac:dyDescent="0.25">
      <c r="A573" s="27" t="s">
        <v>1143</v>
      </c>
      <c r="B573" s="28" t="s">
        <v>1144</v>
      </c>
      <c r="C573" s="29">
        <v>6867088</v>
      </c>
      <c r="D573" s="29">
        <v>2429919</v>
      </c>
      <c r="E573" s="30">
        <v>75.759</v>
      </c>
      <c r="F573" s="29">
        <v>3403810</v>
      </c>
      <c r="G573" s="17">
        <f t="shared" si="16"/>
        <v>90643.857495479082</v>
      </c>
      <c r="H573" s="18">
        <f t="shared" si="17"/>
        <v>1.1032187151234992E-5</v>
      </c>
    </row>
    <row r="574" spans="1:8" ht="12.6" customHeight="1" x14ac:dyDescent="0.25">
      <c r="A574" s="27" t="s">
        <v>1145</v>
      </c>
      <c r="B574" s="28" t="s">
        <v>1146</v>
      </c>
      <c r="C574" s="29">
        <v>767794</v>
      </c>
      <c r="D574" s="29">
        <v>0</v>
      </c>
      <c r="E574" s="30">
        <v>5.2030000000000003</v>
      </c>
      <c r="F574" s="29">
        <v>110107</v>
      </c>
      <c r="G574" s="17">
        <f t="shared" si="16"/>
        <v>147567.55717855084</v>
      </c>
      <c r="H574" s="18">
        <f t="shared" si="17"/>
        <v>6.7765572536383464E-6</v>
      </c>
    </row>
    <row r="575" spans="1:8" ht="12.6" customHeight="1" x14ac:dyDescent="0.25">
      <c r="A575" s="27" t="s">
        <v>1147</v>
      </c>
      <c r="B575" s="28" t="s">
        <v>1148</v>
      </c>
      <c r="C575" s="29">
        <v>305394</v>
      </c>
      <c r="D575" s="29">
        <v>0</v>
      </c>
      <c r="E575" s="30">
        <v>1.81</v>
      </c>
      <c r="F575" s="29">
        <v>305394</v>
      </c>
      <c r="G575" s="17">
        <f t="shared" si="16"/>
        <v>168725.96685082873</v>
      </c>
      <c r="H575" s="18">
        <f t="shared" si="17"/>
        <v>5.9267700085790819E-6</v>
      </c>
    </row>
    <row r="576" spans="1:8" ht="12.6" customHeight="1" x14ac:dyDescent="0.25">
      <c r="A576" s="27" t="s">
        <v>1149</v>
      </c>
      <c r="B576" s="28" t="s">
        <v>1150</v>
      </c>
      <c r="C576" s="29">
        <v>34800082</v>
      </c>
      <c r="D576" s="29">
        <v>16058411</v>
      </c>
      <c r="E576" s="30">
        <v>347.55800000000005</v>
      </c>
      <c r="F576" s="29">
        <v>16311248</v>
      </c>
      <c r="G576" s="17">
        <f t="shared" si="16"/>
        <v>100127.40895044855</v>
      </c>
      <c r="H576" s="18">
        <f t="shared" si="17"/>
        <v>9.9872753173397705E-6</v>
      </c>
    </row>
    <row r="577" spans="1:8" ht="12.6" customHeight="1" x14ac:dyDescent="0.25">
      <c r="A577" s="27" t="s">
        <v>1151</v>
      </c>
      <c r="B577" s="28" t="s">
        <v>1152</v>
      </c>
      <c r="C577" s="29">
        <v>1416663.24</v>
      </c>
      <c r="D577" s="29">
        <v>236033.92000000001</v>
      </c>
      <c r="E577" s="30">
        <v>11.875999999999999</v>
      </c>
      <c r="F577" s="29">
        <v>652012</v>
      </c>
      <c r="G577" s="17">
        <f t="shared" si="16"/>
        <v>119287.9117547996</v>
      </c>
      <c r="H577" s="18">
        <f t="shared" si="17"/>
        <v>8.3830791007183892E-6</v>
      </c>
    </row>
    <row r="578" spans="1:8" ht="12.6" customHeight="1" x14ac:dyDescent="0.25">
      <c r="A578" s="27" t="s">
        <v>1153</v>
      </c>
      <c r="B578" s="28" t="s">
        <v>1154</v>
      </c>
      <c r="C578" s="29">
        <v>14463631.43</v>
      </c>
      <c r="D578" s="29">
        <v>3023336.51</v>
      </c>
      <c r="E578" s="30">
        <v>87.893999999999991</v>
      </c>
      <c r="F578" s="29">
        <v>5561963</v>
      </c>
      <c r="G578" s="17">
        <f t="shared" ref="G578:G614" si="18">C578/E578</f>
        <v>164557.6652558764</v>
      </c>
      <c r="H578" s="18">
        <f t="shared" ref="H578:H614" si="19">E578/C578</f>
        <v>6.0768971074368699E-6</v>
      </c>
    </row>
    <row r="579" spans="1:8" ht="12.6" customHeight="1" x14ac:dyDescent="0.25">
      <c r="A579" s="27" t="s">
        <v>1155</v>
      </c>
      <c r="B579" s="28" t="s">
        <v>1156</v>
      </c>
      <c r="C579" s="29">
        <v>317309</v>
      </c>
      <c r="D579" s="29">
        <v>96308</v>
      </c>
      <c r="E579" s="30">
        <v>2.5670000000000002</v>
      </c>
      <c r="F579" s="29">
        <v>221001</v>
      </c>
      <c r="G579" s="17">
        <f t="shared" si="18"/>
        <v>123610.82976236852</v>
      </c>
      <c r="H579" s="18">
        <f t="shared" si="19"/>
        <v>8.0899060537205066E-6</v>
      </c>
    </row>
    <row r="580" spans="1:8" ht="12.6" customHeight="1" x14ac:dyDescent="0.25">
      <c r="A580" s="27" t="s">
        <v>1157</v>
      </c>
      <c r="B580" s="28" t="s">
        <v>1158</v>
      </c>
      <c r="C580" s="29">
        <v>1328764.82</v>
      </c>
      <c r="D580" s="29">
        <v>422584.94999999995</v>
      </c>
      <c r="E580" s="30">
        <v>11.874000000000001</v>
      </c>
      <c r="F580" s="29">
        <v>807196</v>
      </c>
      <c r="G580" s="17">
        <f t="shared" si="18"/>
        <v>111905.40845544888</v>
      </c>
      <c r="H580" s="18">
        <f t="shared" si="19"/>
        <v>8.9361185826698817E-6</v>
      </c>
    </row>
    <row r="581" spans="1:8" ht="12.6" customHeight="1" x14ac:dyDescent="0.25">
      <c r="A581" s="27" t="s">
        <v>1159</v>
      </c>
      <c r="B581" s="28" t="s">
        <v>1160</v>
      </c>
      <c r="C581" s="29">
        <v>422210.92</v>
      </c>
      <c r="D581" s="29">
        <v>120852.33</v>
      </c>
      <c r="E581" s="30">
        <v>3.649</v>
      </c>
      <c r="F581" s="29">
        <v>236294</v>
      </c>
      <c r="G581" s="17">
        <f t="shared" si="18"/>
        <v>115705.9249109345</v>
      </c>
      <c r="H581" s="18">
        <f t="shared" si="19"/>
        <v>8.64259976980226E-6</v>
      </c>
    </row>
    <row r="582" spans="1:8" ht="12.6" customHeight="1" x14ac:dyDescent="0.25">
      <c r="A582" s="27" t="s">
        <v>1161</v>
      </c>
      <c r="B582" s="28" t="s">
        <v>1162</v>
      </c>
      <c r="C582" s="29">
        <v>154665.49</v>
      </c>
      <c r="D582" s="29">
        <v>25769.22</v>
      </c>
      <c r="E582" s="30">
        <v>1.2669999999999999</v>
      </c>
      <c r="F582" s="29">
        <v>71184</v>
      </c>
      <c r="G582" s="17">
        <f t="shared" si="18"/>
        <v>122072.20994475139</v>
      </c>
      <c r="H582" s="18">
        <f t="shared" si="19"/>
        <v>8.1918726666174845E-6</v>
      </c>
    </row>
    <row r="583" spans="1:8" ht="12.6" customHeight="1" x14ac:dyDescent="0.25">
      <c r="A583" s="27" t="s">
        <v>1163</v>
      </c>
      <c r="B583" s="28" t="s">
        <v>1164</v>
      </c>
      <c r="C583" s="29">
        <v>1709560.11</v>
      </c>
      <c r="D583" s="29">
        <v>263948.03999999998</v>
      </c>
      <c r="E583" s="30">
        <v>15.683</v>
      </c>
      <c r="F583" s="29">
        <v>791605</v>
      </c>
      <c r="G583" s="17">
        <f t="shared" si="18"/>
        <v>109007.21226806096</v>
      </c>
      <c r="H583" s="18">
        <f t="shared" si="19"/>
        <v>9.1737049245960702E-6</v>
      </c>
    </row>
    <row r="584" spans="1:8" ht="12.6" customHeight="1" x14ac:dyDescent="0.25">
      <c r="A584" s="27" t="s">
        <v>1165</v>
      </c>
      <c r="B584" s="28" t="s">
        <v>1166</v>
      </c>
      <c r="C584" s="29">
        <v>847720</v>
      </c>
      <c r="D584" s="29">
        <v>281018</v>
      </c>
      <c r="E584" s="30">
        <v>3.234</v>
      </c>
      <c r="F584" s="29">
        <v>475339</v>
      </c>
      <c r="G584" s="17">
        <f t="shared" si="18"/>
        <v>262127.39641311069</v>
      </c>
      <c r="H584" s="18">
        <f t="shared" si="19"/>
        <v>3.8149388949181333E-6</v>
      </c>
    </row>
    <row r="585" spans="1:8" ht="12.6" customHeight="1" x14ac:dyDescent="0.25">
      <c r="A585" s="27" t="s">
        <v>1167</v>
      </c>
      <c r="B585" s="28" t="s">
        <v>1168</v>
      </c>
      <c r="C585" s="29">
        <v>293820</v>
      </c>
      <c r="D585" s="29">
        <v>65394</v>
      </c>
      <c r="E585" s="30">
        <v>1.893</v>
      </c>
      <c r="F585" s="29">
        <v>228426</v>
      </c>
      <c r="G585" s="17">
        <f t="shared" si="18"/>
        <v>155213.94611727417</v>
      </c>
      <c r="H585" s="18">
        <f t="shared" si="19"/>
        <v>6.4427200326730651E-6</v>
      </c>
    </row>
    <row r="586" spans="1:8" ht="12.6" customHeight="1" x14ac:dyDescent="0.25">
      <c r="A586" s="27" t="s">
        <v>1169</v>
      </c>
      <c r="B586" s="28" t="s">
        <v>1170</v>
      </c>
      <c r="C586" s="29">
        <v>3160939.04</v>
      </c>
      <c r="D586" s="29">
        <v>526652.22</v>
      </c>
      <c r="E586" s="30">
        <v>26.468</v>
      </c>
      <c r="F586" s="29">
        <v>1454806</v>
      </c>
      <c r="G586" s="17">
        <f t="shared" si="18"/>
        <v>119424.92972646214</v>
      </c>
      <c r="H586" s="18">
        <f t="shared" si="19"/>
        <v>8.3734610712391338E-6</v>
      </c>
    </row>
    <row r="587" spans="1:8" ht="12.6" customHeight="1" x14ac:dyDescent="0.25">
      <c r="A587" s="27" t="s">
        <v>1171</v>
      </c>
      <c r="B587" s="28" t="s">
        <v>1172</v>
      </c>
      <c r="C587" s="29">
        <v>62307062.609999999</v>
      </c>
      <c r="D587" s="29">
        <v>20412377.199999999</v>
      </c>
      <c r="E587" s="30">
        <v>484.00899999999996</v>
      </c>
      <c r="F587" s="29">
        <v>26862107.48</v>
      </c>
      <c r="G587" s="17">
        <f t="shared" si="18"/>
        <v>128731.20667177677</v>
      </c>
      <c r="H587" s="18">
        <f t="shared" si="19"/>
        <v>7.7681241856893241E-6</v>
      </c>
    </row>
    <row r="588" spans="1:8" ht="12.6" customHeight="1" x14ac:dyDescent="0.25">
      <c r="A588" s="27" t="s">
        <v>1173</v>
      </c>
      <c r="B588" s="28" t="s">
        <v>1174</v>
      </c>
      <c r="C588" s="29">
        <v>2317403</v>
      </c>
      <c r="D588" s="29">
        <v>0</v>
      </c>
      <c r="E588" s="30">
        <v>17.202999999999999</v>
      </c>
      <c r="F588" s="29">
        <v>1358714</v>
      </c>
      <c r="G588" s="17">
        <f t="shared" si="18"/>
        <v>134709.23676103007</v>
      </c>
      <c r="H588" s="18">
        <f t="shared" si="19"/>
        <v>7.4233959307034636E-6</v>
      </c>
    </row>
    <row r="589" spans="1:8" ht="12.6" customHeight="1" x14ac:dyDescent="0.25">
      <c r="A589" s="27" t="s">
        <v>1175</v>
      </c>
      <c r="B589" s="28" t="s">
        <v>1176</v>
      </c>
      <c r="C589" s="29">
        <v>879172</v>
      </c>
      <c r="D589" s="29">
        <v>257852</v>
      </c>
      <c r="E589" s="30">
        <v>2.6190000000000002</v>
      </c>
      <c r="F589" s="29">
        <v>163438</v>
      </c>
      <c r="G589" s="17">
        <f t="shared" si="18"/>
        <v>335689.9579992363</v>
      </c>
      <c r="H589" s="18">
        <f t="shared" si="19"/>
        <v>2.9789392746811775E-6</v>
      </c>
    </row>
    <row r="590" spans="1:8" ht="12.6" customHeight="1" x14ac:dyDescent="0.25">
      <c r="A590" s="27" t="s">
        <v>1177</v>
      </c>
      <c r="B590" s="28" t="s">
        <v>1178</v>
      </c>
      <c r="C590" s="29">
        <v>260440.63</v>
      </c>
      <c r="D590" s="29">
        <v>0</v>
      </c>
      <c r="E590" s="30">
        <v>2.9470000000000001</v>
      </c>
      <c r="F590" s="29">
        <v>120879</v>
      </c>
      <c r="G590" s="17">
        <f t="shared" si="18"/>
        <v>88374.832032575505</v>
      </c>
      <c r="H590" s="18">
        <f t="shared" si="19"/>
        <v>1.1315438762377438E-5</v>
      </c>
    </row>
    <row r="591" spans="1:8" ht="12.6" customHeight="1" x14ac:dyDescent="0.25">
      <c r="A591" s="27" t="s">
        <v>1179</v>
      </c>
      <c r="B591" s="28" t="s">
        <v>1180</v>
      </c>
      <c r="C591" s="29">
        <v>88691</v>
      </c>
      <c r="D591" s="29">
        <v>0</v>
      </c>
      <c r="E591" s="30">
        <v>0.996</v>
      </c>
      <c r="F591" s="29">
        <v>88691</v>
      </c>
      <c r="G591" s="17">
        <f t="shared" si="18"/>
        <v>89047.188755020077</v>
      </c>
      <c r="H591" s="18">
        <f t="shared" si="19"/>
        <v>1.1230000789257083E-5</v>
      </c>
    </row>
    <row r="592" spans="1:8" ht="12.6" customHeight="1" x14ac:dyDescent="0.25">
      <c r="A592" s="27" t="s">
        <v>1181</v>
      </c>
      <c r="B592" s="28" t="s">
        <v>1182</v>
      </c>
      <c r="C592" s="29">
        <v>3451075</v>
      </c>
      <c r="D592" s="29">
        <v>0</v>
      </c>
      <c r="E592" s="30">
        <v>11.558999999999999</v>
      </c>
      <c r="F592" s="29">
        <v>618469</v>
      </c>
      <c r="G592" s="17">
        <f t="shared" si="18"/>
        <v>298561.72679297521</v>
      </c>
      <c r="H592" s="18">
        <f t="shared" si="19"/>
        <v>3.3493911317488027E-6</v>
      </c>
    </row>
    <row r="593" spans="1:8" ht="12.6" customHeight="1" x14ac:dyDescent="0.25">
      <c r="A593" s="27" t="s">
        <v>1183</v>
      </c>
      <c r="B593" s="28" t="s">
        <v>1184</v>
      </c>
      <c r="C593" s="29">
        <v>43700</v>
      </c>
      <c r="D593" s="29">
        <v>8740</v>
      </c>
      <c r="E593" s="30">
        <v>0.55800000000000005</v>
      </c>
      <c r="F593" s="29">
        <v>34960</v>
      </c>
      <c r="G593" s="17">
        <f t="shared" si="18"/>
        <v>78315.412186379923</v>
      </c>
      <c r="H593" s="18">
        <f t="shared" si="19"/>
        <v>1.276887871853547E-5</v>
      </c>
    </row>
    <row r="594" spans="1:8" ht="12.6" customHeight="1" x14ac:dyDescent="0.25">
      <c r="A594" s="27" t="s">
        <v>1185</v>
      </c>
      <c r="B594" s="28" t="s">
        <v>1186</v>
      </c>
      <c r="C594" s="29">
        <v>44808.39</v>
      </c>
      <c r="D594" s="29">
        <v>0</v>
      </c>
      <c r="E594" s="30">
        <v>0.65</v>
      </c>
      <c r="F594" s="29">
        <v>22247</v>
      </c>
      <c r="G594" s="17">
        <f t="shared" si="18"/>
        <v>68935.984615384616</v>
      </c>
      <c r="H594" s="18">
        <f t="shared" si="19"/>
        <v>1.4506211894692044E-5</v>
      </c>
    </row>
    <row r="595" spans="1:8" ht="12.6" customHeight="1" x14ac:dyDescent="0.25">
      <c r="A595" s="27" t="s">
        <v>1187</v>
      </c>
      <c r="B595" s="28" t="s">
        <v>1188</v>
      </c>
      <c r="C595" s="29">
        <v>172005</v>
      </c>
      <c r="D595" s="29">
        <v>36156</v>
      </c>
      <c r="E595" s="30">
        <v>1.018</v>
      </c>
      <c r="F595" s="29">
        <v>89128</v>
      </c>
      <c r="G595" s="17">
        <f t="shared" si="18"/>
        <v>168963.65422396857</v>
      </c>
      <c r="H595" s="18">
        <f t="shared" si="19"/>
        <v>5.918432603703381E-6</v>
      </c>
    </row>
    <row r="596" spans="1:8" ht="12.6" customHeight="1" x14ac:dyDescent="0.25">
      <c r="A596" s="27" t="s">
        <v>1189</v>
      </c>
      <c r="B596" s="28" t="s">
        <v>1190</v>
      </c>
      <c r="C596" s="29">
        <v>40131</v>
      </c>
      <c r="D596" s="29">
        <v>0</v>
      </c>
      <c r="E596" s="30">
        <v>0.22800000000000001</v>
      </c>
      <c r="F596" s="29">
        <v>14403</v>
      </c>
      <c r="G596" s="17">
        <f t="shared" si="18"/>
        <v>176013.15789473683</v>
      </c>
      <c r="H596" s="18">
        <f t="shared" si="19"/>
        <v>5.6813934364954777E-6</v>
      </c>
    </row>
    <row r="597" spans="1:8" ht="12.6" customHeight="1" x14ac:dyDescent="0.25">
      <c r="A597" s="27" t="s">
        <v>1191</v>
      </c>
      <c r="B597" s="28" t="s">
        <v>1192</v>
      </c>
      <c r="C597" s="29">
        <v>50845</v>
      </c>
      <c r="D597" s="29">
        <v>22355</v>
      </c>
      <c r="E597" s="30">
        <v>0.247</v>
      </c>
      <c r="F597" s="29">
        <v>28490</v>
      </c>
      <c r="G597" s="17">
        <f t="shared" si="18"/>
        <v>205850.20242914979</v>
      </c>
      <c r="H597" s="18">
        <f t="shared" si="19"/>
        <v>4.8579014652374863E-6</v>
      </c>
    </row>
    <row r="598" spans="1:8" ht="12.6" customHeight="1" x14ac:dyDescent="0.25">
      <c r="A598" s="27" t="s">
        <v>1193</v>
      </c>
      <c r="B598" s="28" t="s">
        <v>1194</v>
      </c>
      <c r="C598" s="29">
        <v>486526</v>
      </c>
      <c r="D598" s="29">
        <v>413809</v>
      </c>
      <c r="E598" s="30">
        <v>0.67200000000000004</v>
      </c>
      <c r="F598" s="29">
        <v>72717</v>
      </c>
      <c r="G598" s="17">
        <f t="shared" si="18"/>
        <v>723997.02380952379</v>
      </c>
      <c r="H598" s="18">
        <f t="shared" si="19"/>
        <v>1.3812211474823545E-6</v>
      </c>
    </row>
    <row r="599" spans="1:8" ht="12.6" customHeight="1" x14ac:dyDescent="0.25">
      <c r="A599" s="27" t="s">
        <v>1195</v>
      </c>
      <c r="B599" s="28" t="s">
        <v>1196</v>
      </c>
      <c r="C599" s="29">
        <v>105955</v>
      </c>
      <c r="D599" s="29">
        <v>65000</v>
      </c>
      <c r="E599" s="30">
        <v>0.57499999999999996</v>
      </c>
      <c r="F599" s="29">
        <v>30000</v>
      </c>
      <c r="G599" s="17">
        <f t="shared" si="18"/>
        <v>184269.56521739133</v>
      </c>
      <c r="H599" s="18">
        <f t="shared" si="19"/>
        <v>5.4268321457222399E-6</v>
      </c>
    </row>
    <row r="600" spans="1:8" ht="12.6" customHeight="1" x14ac:dyDescent="0.25">
      <c r="A600" s="27" t="s">
        <v>1197</v>
      </c>
      <c r="B600" s="28" t="s">
        <v>1198</v>
      </c>
      <c r="C600" s="29">
        <v>467432.55</v>
      </c>
      <c r="D600" s="29">
        <v>69692.649999999994</v>
      </c>
      <c r="E600" s="30">
        <v>5.2629999999999999</v>
      </c>
      <c r="F600" s="29">
        <v>231008</v>
      </c>
      <c r="G600" s="17">
        <f t="shared" si="18"/>
        <v>88814.848945468359</v>
      </c>
      <c r="H600" s="18">
        <f t="shared" si="19"/>
        <v>1.1259378492148225E-5</v>
      </c>
    </row>
    <row r="601" spans="1:8" ht="12.6" customHeight="1" x14ac:dyDescent="0.25">
      <c r="A601" s="27" t="s">
        <v>1199</v>
      </c>
      <c r="B601" s="28" t="s">
        <v>1200</v>
      </c>
      <c r="C601" s="29">
        <v>31980.799999999999</v>
      </c>
      <c r="D601" s="29">
        <v>5328.4</v>
      </c>
      <c r="E601" s="30">
        <v>0.69899999999999995</v>
      </c>
      <c r="F601" s="29">
        <v>14719</v>
      </c>
      <c r="G601" s="17">
        <f t="shared" si="18"/>
        <v>45752.217453505007</v>
      </c>
      <c r="H601" s="18">
        <f t="shared" si="19"/>
        <v>2.1856864118471082E-5</v>
      </c>
    </row>
    <row r="602" spans="1:8" ht="12.6" customHeight="1" x14ac:dyDescent="0.25">
      <c r="A602" s="27" t="s">
        <v>1201</v>
      </c>
      <c r="B602" s="28" t="s">
        <v>1202</v>
      </c>
      <c r="C602" s="29">
        <v>7025557.75</v>
      </c>
      <c r="D602" s="29">
        <v>482843.39</v>
      </c>
      <c r="E602" s="30">
        <v>58.105999999999995</v>
      </c>
      <c r="F602" s="29">
        <v>2844104</v>
      </c>
      <c r="G602" s="17">
        <f t="shared" si="18"/>
        <v>120909.333803738</v>
      </c>
      <c r="H602" s="18">
        <f t="shared" si="19"/>
        <v>8.270660076774686E-6</v>
      </c>
    </row>
    <row r="603" spans="1:8" ht="12.6" customHeight="1" x14ac:dyDescent="0.25">
      <c r="A603" s="27" t="s">
        <v>1203</v>
      </c>
      <c r="B603" s="28" t="s">
        <v>1204</v>
      </c>
      <c r="C603" s="29">
        <v>63610</v>
      </c>
      <c r="D603" s="29">
        <v>0</v>
      </c>
      <c r="E603" s="30">
        <v>0.376</v>
      </c>
      <c r="F603" s="29">
        <v>40304</v>
      </c>
      <c r="G603" s="17">
        <f t="shared" si="18"/>
        <v>169175.53191489363</v>
      </c>
      <c r="H603" s="18">
        <f t="shared" si="19"/>
        <v>5.9110202798302153E-6</v>
      </c>
    </row>
    <row r="604" spans="1:8" ht="12.6" customHeight="1" x14ac:dyDescent="0.25">
      <c r="A604" s="27" t="s">
        <v>1205</v>
      </c>
      <c r="B604" s="28" t="s">
        <v>1206</v>
      </c>
      <c r="C604" s="29">
        <v>2141329.91</v>
      </c>
      <c r="D604" s="29">
        <v>447052.26</v>
      </c>
      <c r="E604" s="30">
        <v>18.445999999999998</v>
      </c>
      <c r="F604" s="29">
        <v>988970</v>
      </c>
      <c r="G604" s="17">
        <f t="shared" si="18"/>
        <v>116086.40951967909</v>
      </c>
      <c r="H604" s="18">
        <f t="shared" si="19"/>
        <v>8.6142728002150763E-6</v>
      </c>
    </row>
    <row r="605" spans="1:8" ht="12.6" customHeight="1" x14ac:dyDescent="0.25">
      <c r="A605" s="27" t="s">
        <v>1207</v>
      </c>
      <c r="B605" s="28" t="s">
        <v>1208</v>
      </c>
      <c r="C605" s="29">
        <v>3439653.33</v>
      </c>
      <c r="D605" s="29">
        <v>891267.57000000007</v>
      </c>
      <c r="E605" s="30">
        <v>28.738999999999997</v>
      </c>
      <c r="F605" s="29">
        <v>1844424</v>
      </c>
      <c r="G605" s="17">
        <f t="shared" si="18"/>
        <v>119685.9086955009</v>
      </c>
      <c r="H605" s="18">
        <f t="shared" si="19"/>
        <v>8.3552024703605802E-6</v>
      </c>
    </row>
    <row r="606" spans="1:8" ht="12.6" customHeight="1" x14ac:dyDescent="0.25">
      <c r="A606" s="27" t="s">
        <v>1209</v>
      </c>
      <c r="B606" s="28" t="s">
        <v>1210</v>
      </c>
      <c r="C606" s="29">
        <v>167028</v>
      </c>
      <c r="D606" s="29">
        <v>0</v>
      </c>
      <c r="E606" s="30">
        <v>0.48099999999999998</v>
      </c>
      <c r="F606" s="29">
        <v>52621</v>
      </c>
      <c r="G606" s="17">
        <f t="shared" si="18"/>
        <v>347251.55925155926</v>
      </c>
      <c r="H606" s="18">
        <f t="shared" si="19"/>
        <v>2.8797566875014965E-6</v>
      </c>
    </row>
    <row r="607" spans="1:8" ht="12.6" customHeight="1" x14ac:dyDescent="0.25">
      <c r="A607" s="27" t="s">
        <v>1211</v>
      </c>
      <c r="B607" s="28" t="s">
        <v>1212</v>
      </c>
      <c r="C607" s="29">
        <v>428034.76999999996</v>
      </c>
      <c r="D607" s="29">
        <v>174335.4</v>
      </c>
      <c r="E607" s="30">
        <v>4.2649999999999997</v>
      </c>
      <c r="F607" s="29">
        <v>253668</v>
      </c>
      <c r="G607" s="17">
        <f t="shared" si="18"/>
        <v>100359.85228604924</v>
      </c>
      <c r="H607" s="18">
        <f t="shared" si="19"/>
        <v>9.9641438007477764E-6</v>
      </c>
    </row>
    <row r="608" spans="1:8" ht="12.6" customHeight="1" x14ac:dyDescent="0.25">
      <c r="A608" s="27" t="s">
        <v>1213</v>
      </c>
      <c r="B608" s="28" t="s">
        <v>1214</v>
      </c>
      <c r="C608" s="29">
        <v>632572</v>
      </c>
      <c r="D608" s="29">
        <v>7171</v>
      </c>
      <c r="E608" s="30">
        <v>7.7330000000000005</v>
      </c>
      <c r="F608" s="29">
        <v>287499</v>
      </c>
      <c r="G608" s="17">
        <f t="shared" si="18"/>
        <v>81801.629380576749</v>
      </c>
      <c r="H608" s="18">
        <f t="shared" si="19"/>
        <v>1.2224695370645556E-5</v>
      </c>
    </row>
    <row r="609" spans="1:8" ht="12.6" customHeight="1" x14ac:dyDescent="0.25">
      <c r="A609" s="27" t="s">
        <v>1215</v>
      </c>
      <c r="B609" s="28" t="s">
        <v>1216</v>
      </c>
      <c r="C609" s="29">
        <v>106781</v>
      </c>
      <c r="D609" s="29">
        <v>50</v>
      </c>
      <c r="E609" s="30">
        <v>0.432</v>
      </c>
      <c r="F609" s="29">
        <v>22555</v>
      </c>
      <c r="G609" s="17">
        <f t="shared" si="18"/>
        <v>247178.24074074073</v>
      </c>
      <c r="H609" s="18">
        <f t="shared" si="19"/>
        <v>4.0456635543776511E-6</v>
      </c>
    </row>
    <row r="610" spans="1:8" ht="12.6" customHeight="1" x14ac:dyDescent="0.25">
      <c r="A610" s="27" t="s">
        <v>1217</v>
      </c>
      <c r="B610" s="28" t="s">
        <v>1218</v>
      </c>
      <c r="C610" s="29">
        <v>1150578</v>
      </c>
      <c r="D610" s="29">
        <v>54930</v>
      </c>
      <c r="E610" s="30">
        <v>3.2080000000000002</v>
      </c>
      <c r="F610" s="29">
        <v>184683</v>
      </c>
      <c r="G610" s="17">
        <f t="shared" si="18"/>
        <v>358658.97755610972</v>
      </c>
      <c r="H610" s="18">
        <f t="shared" si="19"/>
        <v>2.7881638619893653E-6</v>
      </c>
    </row>
    <row r="611" spans="1:8" ht="12.6" customHeight="1" x14ac:dyDescent="0.25">
      <c r="A611" s="27" t="s">
        <v>1219</v>
      </c>
      <c r="B611" s="28" t="s">
        <v>1220</v>
      </c>
      <c r="C611" s="29">
        <v>191200</v>
      </c>
      <c r="D611" s="29">
        <v>0</v>
      </c>
      <c r="E611" s="30">
        <v>0.74199999999999999</v>
      </c>
      <c r="F611" s="29">
        <v>56791</v>
      </c>
      <c r="G611" s="17">
        <f t="shared" si="18"/>
        <v>257681.94070080863</v>
      </c>
      <c r="H611" s="18">
        <f t="shared" si="19"/>
        <v>3.8807531380753142E-6</v>
      </c>
    </row>
    <row r="612" spans="1:8" ht="12.6" customHeight="1" x14ac:dyDescent="0.25">
      <c r="A612" s="27" t="s">
        <v>1221</v>
      </c>
      <c r="B612" s="28" t="s">
        <v>1222</v>
      </c>
      <c r="C612" s="29">
        <v>375774</v>
      </c>
      <c r="D612" s="29">
        <v>263953</v>
      </c>
      <c r="E612" s="30">
        <v>1.004</v>
      </c>
      <c r="F612" s="29">
        <v>111821</v>
      </c>
      <c r="G612" s="17">
        <f t="shared" si="18"/>
        <v>374276.89243027888</v>
      </c>
      <c r="H612" s="18">
        <f t="shared" si="19"/>
        <v>2.6718186995374879E-6</v>
      </c>
    </row>
    <row r="613" spans="1:8" ht="12.6" customHeight="1" x14ac:dyDescent="0.25">
      <c r="A613" s="27" t="s">
        <v>1223</v>
      </c>
      <c r="B613" s="28" t="s">
        <v>1224</v>
      </c>
      <c r="C613" s="29">
        <v>61712</v>
      </c>
      <c r="D613" s="29">
        <v>45000</v>
      </c>
      <c r="E613" s="30">
        <v>0.38300000000000001</v>
      </c>
      <c r="F613" s="29">
        <v>16500</v>
      </c>
      <c r="G613" s="17">
        <f t="shared" si="18"/>
        <v>161127.93733681462</v>
      </c>
      <c r="H613" s="18">
        <f t="shared" si="19"/>
        <v>6.2062483795696138E-6</v>
      </c>
    </row>
    <row r="614" spans="1:8" ht="12.6" customHeight="1" x14ac:dyDescent="0.25">
      <c r="A614" s="27" t="s">
        <v>1225</v>
      </c>
      <c r="B614" s="28" t="s">
        <v>1226</v>
      </c>
      <c r="C614" s="29">
        <v>11186650.619999999</v>
      </c>
      <c r="D614" s="29">
        <v>2246976.62</v>
      </c>
      <c r="E614" s="30">
        <v>34.697000000000003</v>
      </c>
      <c r="F614" s="29">
        <v>1403987</v>
      </c>
      <c r="G614" s="17">
        <f t="shared" si="18"/>
        <v>322409.73628843989</v>
      </c>
      <c r="H614" s="18">
        <f t="shared" si="19"/>
        <v>3.1016433049198067E-6</v>
      </c>
    </row>
    <row r="615" spans="1:8" ht="12.6" customHeight="1" x14ac:dyDescent="0.2">
      <c r="E615" s="1"/>
      <c r="G615" s="1"/>
    </row>
  </sheetData>
  <autoFilter ref="A1:H20980"/>
  <pageMargins left="0.56999999999999995" right="0.55000000000000004" top="0.47" bottom="0.43" header="0.3" footer="0.18"/>
  <pageSetup scale="55" fitToHeight="6" orientation="portrait" r:id="rId1"/>
  <headerFooter>
    <oddFooter>&amp;LARMY CMRA Generating Force Data FY2013
As Of 03/10/2014&amp;C&amp;P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workbookViewId="0">
      <pane ySplit="1" topLeftCell="A2" activePane="bottomLeft" state="frozen"/>
      <selection pane="bottomLeft" activeCell="E40" sqref="E40"/>
    </sheetView>
  </sheetViews>
  <sheetFormatPr defaultRowHeight="12.6" customHeight="1" x14ac:dyDescent="0.2"/>
  <cols>
    <col min="1" max="1" width="7.42578125" style="8" customWidth="1"/>
    <col min="2" max="2" width="36.140625" customWidth="1"/>
    <col min="3" max="3" width="14.7109375" style="3" customWidth="1"/>
    <col min="4" max="4" width="17.85546875" style="3" customWidth="1"/>
    <col min="5" max="5" width="16.28515625" style="4" customWidth="1"/>
    <col min="6" max="6" width="17.42578125" style="3" customWidth="1"/>
    <col min="7" max="7" width="22.140625" customWidth="1"/>
    <col min="8" max="8" width="28.140625" customWidth="1"/>
    <col min="9" max="9" width="22.140625" customWidth="1"/>
  </cols>
  <sheetData>
    <row r="1" spans="1:9" ht="27.75" customHeight="1" x14ac:dyDescent="0.2">
      <c r="A1" s="10" t="s">
        <v>1315</v>
      </c>
      <c r="B1" s="10" t="s">
        <v>1317</v>
      </c>
      <c r="C1" s="32" t="s">
        <v>1316</v>
      </c>
      <c r="D1" s="32" t="s">
        <v>1227</v>
      </c>
      <c r="E1" s="12" t="s">
        <v>1228</v>
      </c>
      <c r="F1" s="32" t="s">
        <v>1320</v>
      </c>
      <c r="G1" s="11" t="s">
        <v>1318</v>
      </c>
      <c r="H1" s="10" t="s">
        <v>1319</v>
      </c>
    </row>
    <row r="2" spans="1:9" ht="12.6" customHeight="1" x14ac:dyDescent="0.25">
      <c r="A2" s="13" t="s">
        <v>1259</v>
      </c>
      <c r="B2" s="14" t="s">
        <v>1260</v>
      </c>
      <c r="C2" s="15">
        <v>174087849.84999999</v>
      </c>
      <c r="D2" s="15">
        <v>73732816.159999996</v>
      </c>
      <c r="E2" s="16">
        <v>280.16400000000004</v>
      </c>
      <c r="F2" s="15">
        <v>30645833.030000001</v>
      </c>
      <c r="G2" s="17">
        <f>C2/E2</f>
        <v>621378.37070430163</v>
      </c>
      <c r="H2" s="18">
        <f>E2/C2</f>
        <v>1.6093254080706888E-6</v>
      </c>
      <c r="I2" s="6"/>
    </row>
    <row r="3" spans="1:9" ht="12.6" customHeight="1" x14ac:dyDescent="0.25">
      <c r="A3" s="13" t="s">
        <v>1259</v>
      </c>
      <c r="B3" s="14" t="s">
        <v>1261</v>
      </c>
      <c r="C3" s="15">
        <v>109546170.48</v>
      </c>
      <c r="D3" s="15">
        <v>9347547.6400000006</v>
      </c>
      <c r="E3" s="16">
        <v>170.47599999999997</v>
      </c>
      <c r="F3" s="15">
        <v>41355760</v>
      </c>
      <c r="G3" s="17">
        <f t="shared" ref="G3:G22" si="0">C3/E3</f>
        <v>642589.98615640926</v>
      </c>
      <c r="H3" s="18">
        <f t="shared" ref="H3:H22" si="1">E3/C3</f>
        <v>1.556202277569566E-6</v>
      </c>
      <c r="I3" s="6"/>
    </row>
    <row r="4" spans="1:9" ht="12.6" customHeight="1" x14ac:dyDescent="0.25">
      <c r="A4" s="13" t="s">
        <v>1262</v>
      </c>
      <c r="B4" s="14" t="s">
        <v>1263</v>
      </c>
      <c r="C4" s="15">
        <v>52361776.319999993</v>
      </c>
      <c r="D4" s="15">
        <v>10105199.219999997</v>
      </c>
      <c r="E4" s="16">
        <v>149.559</v>
      </c>
      <c r="F4" s="15">
        <v>37938806.309999995</v>
      </c>
      <c r="G4" s="17">
        <f t="shared" si="0"/>
        <v>350107.82580787514</v>
      </c>
      <c r="H4" s="18">
        <f t="shared" si="1"/>
        <v>2.8562629175526032E-6</v>
      </c>
      <c r="I4" s="6"/>
    </row>
    <row r="5" spans="1:9" ht="12.6" customHeight="1" x14ac:dyDescent="0.25">
      <c r="A5" s="13" t="s">
        <v>1264</v>
      </c>
      <c r="B5" s="14" t="s">
        <v>1265</v>
      </c>
      <c r="C5" s="15">
        <v>489407577.13</v>
      </c>
      <c r="D5" s="15">
        <v>118400924.17</v>
      </c>
      <c r="E5" s="16">
        <v>6594.5600000000013</v>
      </c>
      <c r="F5" s="15">
        <v>182321326</v>
      </c>
      <c r="G5" s="17">
        <f t="shared" si="0"/>
        <v>74213.833391462045</v>
      </c>
      <c r="H5" s="18">
        <f t="shared" si="1"/>
        <v>1.3474576831588993E-5</v>
      </c>
      <c r="I5" s="6"/>
    </row>
    <row r="6" spans="1:9" ht="12.6" customHeight="1" x14ac:dyDescent="0.25">
      <c r="A6" s="13" t="s">
        <v>1266</v>
      </c>
      <c r="B6" s="14" t="s">
        <v>1267</v>
      </c>
      <c r="C6" s="15">
        <v>398675716.94000006</v>
      </c>
      <c r="D6" s="15">
        <v>162472207.91</v>
      </c>
      <c r="E6" s="16">
        <v>2577.1490000000003</v>
      </c>
      <c r="F6" s="15">
        <v>211607696.75</v>
      </c>
      <c r="G6" s="17">
        <f t="shared" si="0"/>
        <v>154696.41721918291</v>
      </c>
      <c r="H6" s="18">
        <f t="shared" si="1"/>
        <v>6.4642738207901847E-6</v>
      </c>
      <c r="I6" s="6"/>
    </row>
    <row r="7" spans="1:9" ht="12.6" customHeight="1" x14ac:dyDescent="0.25">
      <c r="A7" s="13" t="s">
        <v>1270</v>
      </c>
      <c r="B7" s="14" t="s">
        <v>1271</v>
      </c>
      <c r="C7" s="15">
        <v>69789265.530000001</v>
      </c>
      <c r="D7" s="15">
        <v>16635401</v>
      </c>
      <c r="E7" s="16">
        <v>1254.2860000000001</v>
      </c>
      <c r="F7" s="15">
        <v>19501182</v>
      </c>
      <c r="G7" s="17">
        <f t="shared" si="0"/>
        <v>55640.631825596392</v>
      </c>
      <c r="H7" s="18">
        <f t="shared" si="1"/>
        <v>1.7972477435814621E-5</v>
      </c>
      <c r="I7" s="6"/>
    </row>
    <row r="8" spans="1:9" ht="12.6" customHeight="1" x14ac:dyDescent="0.25">
      <c r="A8" s="13" t="s">
        <v>1272</v>
      </c>
      <c r="B8" s="14" t="s">
        <v>1273</v>
      </c>
      <c r="C8" s="15">
        <v>4018662.1700000004</v>
      </c>
      <c r="D8" s="15">
        <v>0</v>
      </c>
      <c r="E8" s="16">
        <v>165.73699999999999</v>
      </c>
      <c r="F8" s="15">
        <v>2282098</v>
      </c>
      <c r="G8" s="17">
        <f t="shared" si="0"/>
        <v>24247.224035670977</v>
      </c>
      <c r="H8" s="18">
        <f t="shared" si="1"/>
        <v>4.1241834468509199E-5</v>
      </c>
      <c r="I8" s="6"/>
    </row>
    <row r="9" spans="1:9" ht="12.6" customHeight="1" x14ac:dyDescent="0.25">
      <c r="A9" s="13" t="s">
        <v>1274</v>
      </c>
      <c r="B9" s="14" t="s">
        <v>1275</v>
      </c>
      <c r="C9" s="15">
        <v>1089768</v>
      </c>
      <c r="D9" s="15">
        <v>0</v>
      </c>
      <c r="E9" s="16">
        <v>9.5109999999999992</v>
      </c>
      <c r="F9" s="15">
        <v>318282</v>
      </c>
      <c r="G9" s="17">
        <f t="shared" si="0"/>
        <v>114579.74976343183</v>
      </c>
      <c r="H9" s="18">
        <f t="shared" si="1"/>
        <v>8.7275456794473673E-6</v>
      </c>
      <c r="I9" s="6"/>
    </row>
    <row r="10" spans="1:9" ht="12.6" customHeight="1" x14ac:dyDescent="0.25">
      <c r="A10" s="13" t="s">
        <v>1276</v>
      </c>
      <c r="B10" s="14" t="s">
        <v>1277</v>
      </c>
      <c r="C10" s="15">
        <v>1044100063.6999997</v>
      </c>
      <c r="D10" s="15">
        <v>416411354.22000003</v>
      </c>
      <c r="E10" s="16">
        <v>14949.328</v>
      </c>
      <c r="F10" s="15">
        <v>473853485</v>
      </c>
      <c r="G10" s="17">
        <f t="shared" si="0"/>
        <v>69842.608557387983</v>
      </c>
      <c r="H10" s="18">
        <f t="shared" si="1"/>
        <v>1.4317907372808451E-5</v>
      </c>
      <c r="I10" s="6"/>
    </row>
    <row r="11" spans="1:9" ht="12.6" customHeight="1" x14ac:dyDescent="0.25">
      <c r="A11" s="13" t="s">
        <v>1280</v>
      </c>
      <c r="B11" s="14" t="s">
        <v>1281</v>
      </c>
      <c r="C11" s="15">
        <v>438196549.5</v>
      </c>
      <c r="D11" s="15">
        <v>16916981.77</v>
      </c>
      <c r="E11" s="16">
        <v>1404.2190000000001</v>
      </c>
      <c r="F11" s="15">
        <v>100549878.47</v>
      </c>
      <c r="G11" s="17">
        <f t="shared" si="0"/>
        <v>312057.12890937953</v>
      </c>
      <c r="H11" s="18">
        <f t="shared" si="1"/>
        <v>3.2045414360342883E-6</v>
      </c>
      <c r="I11" s="6"/>
    </row>
    <row r="12" spans="1:9" ht="12.6" customHeight="1" x14ac:dyDescent="0.25">
      <c r="A12" s="13" t="s">
        <v>1282</v>
      </c>
      <c r="B12" s="14" t="s">
        <v>1283</v>
      </c>
      <c r="C12" s="15">
        <v>126789325.89000006</v>
      </c>
      <c r="D12" s="15">
        <v>35524806.479999997</v>
      </c>
      <c r="E12" s="16">
        <v>2114.4369999999999</v>
      </c>
      <c r="F12" s="15">
        <v>68543461.320000008</v>
      </c>
      <c r="G12" s="17">
        <f t="shared" si="0"/>
        <v>59963.633766340667</v>
      </c>
      <c r="H12" s="18">
        <f t="shared" si="1"/>
        <v>1.6676774524650789E-5</v>
      </c>
      <c r="I12" s="6"/>
    </row>
    <row r="13" spans="1:9" ht="12.6" customHeight="1" x14ac:dyDescent="0.25">
      <c r="A13" s="13" t="s">
        <v>1284</v>
      </c>
      <c r="B13" s="14" t="s">
        <v>1285</v>
      </c>
      <c r="C13" s="15">
        <v>34300058.990000002</v>
      </c>
      <c r="D13" s="15">
        <v>27980160.260000002</v>
      </c>
      <c r="E13" s="16">
        <v>37.375</v>
      </c>
      <c r="F13" s="15">
        <v>2185767</v>
      </c>
      <c r="G13" s="17">
        <f t="shared" si="0"/>
        <v>917727.33083612041</v>
      </c>
      <c r="H13" s="18">
        <f t="shared" si="1"/>
        <v>1.0896482717681763E-6</v>
      </c>
      <c r="I13" s="6"/>
    </row>
    <row r="14" spans="1:9" ht="12.6" customHeight="1" x14ac:dyDescent="0.25">
      <c r="A14" s="13" t="s">
        <v>1286</v>
      </c>
      <c r="B14" s="14" t="s">
        <v>1287</v>
      </c>
      <c r="C14" s="15">
        <v>205562477.28000003</v>
      </c>
      <c r="D14" s="15">
        <v>52799948.859999992</v>
      </c>
      <c r="E14" s="16">
        <v>1231.5870000000002</v>
      </c>
      <c r="F14" s="15">
        <v>87364634.349999994</v>
      </c>
      <c r="G14" s="17">
        <f t="shared" si="0"/>
        <v>166908.61244881604</v>
      </c>
      <c r="H14" s="18">
        <f t="shared" si="1"/>
        <v>5.9913025776705122E-6</v>
      </c>
      <c r="I14" s="6"/>
    </row>
    <row r="15" spans="1:9" ht="12.6" customHeight="1" x14ac:dyDescent="0.25">
      <c r="A15" s="13" t="s">
        <v>1288</v>
      </c>
      <c r="B15" s="14" t="s">
        <v>1289</v>
      </c>
      <c r="C15" s="15">
        <v>97795</v>
      </c>
      <c r="D15" s="15">
        <v>0</v>
      </c>
      <c r="E15" s="16">
        <v>0.28899999999999998</v>
      </c>
      <c r="F15" s="15">
        <v>20228</v>
      </c>
      <c r="G15" s="17">
        <f t="shared" si="0"/>
        <v>338391.00346020766</v>
      </c>
      <c r="H15" s="18">
        <f t="shared" si="1"/>
        <v>2.9551613068152765E-6</v>
      </c>
      <c r="I15" s="6"/>
    </row>
    <row r="16" spans="1:9" ht="12.6" customHeight="1" x14ac:dyDescent="0.25">
      <c r="A16" s="13" t="s">
        <v>1292</v>
      </c>
      <c r="B16" s="14" t="s">
        <v>1293</v>
      </c>
      <c r="C16" s="15">
        <v>2211507674.5200009</v>
      </c>
      <c r="D16" s="15">
        <v>569264560.98000014</v>
      </c>
      <c r="E16" s="16">
        <v>15197.346000000007</v>
      </c>
      <c r="F16" s="15">
        <v>915767563.91000021</v>
      </c>
      <c r="G16" s="17">
        <f t="shared" si="0"/>
        <v>145519.3343969401</v>
      </c>
      <c r="H16" s="18">
        <f t="shared" si="1"/>
        <v>6.8719390735546651E-6</v>
      </c>
      <c r="I16" s="6"/>
    </row>
    <row r="17" spans="1:9" ht="12.6" customHeight="1" x14ac:dyDescent="0.25">
      <c r="A17" s="13" t="s">
        <v>1294</v>
      </c>
      <c r="B17" s="14" t="s">
        <v>1295</v>
      </c>
      <c r="C17" s="15">
        <v>123296316.25</v>
      </c>
      <c r="D17" s="15">
        <v>8730316.5500000007</v>
      </c>
      <c r="E17" s="16">
        <v>3260.7170000000006</v>
      </c>
      <c r="F17" s="15">
        <v>57576657.920000002</v>
      </c>
      <c r="G17" s="17">
        <f t="shared" si="0"/>
        <v>37812.639444024113</v>
      </c>
      <c r="H17" s="18">
        <f t="shared" si="1"/>
        <v>2.6446183464138982E-5</v>
      </c>
      <c r="I17" s="6"/>
    </row>
    <row r="18" spans="1:9" ht="12.6" customHeight="1" x14ac:dyDescent="0.25">
      <c r="A18" s="13" t="s">
        <v>1298</v>
      </c>
      <c r="B18" s="14" t="s">
        <v>1299</v>
      </c>
      <c r="C18" s="15">
        <v>37484260.57</v>
      </c>
      <c r="D18" s="15">
        <v>5041440.8900000006</v>
      </c>
      <c r="E18" s="16">
        <v>837.00400000000025</v>
      </c>
      <c r="F18" s="15">
        <v>15037275.16</v>
      </c>
      <c r="G18" s="17">
        <f t="shared" si="0"/>
        <v>44783.848786863608</v>
      </c>
      <c r="H18" s="18">
        <f t="shared" si="1"/>
        <v>2.2329478753807529E-5</v>
      </c>
      <c r="I18" s="6"/>
    </row>
    <row r="19" spans="1:9" ht="12.6" customHeight="1" x14ac:dyDescent="0.25">
      <c r="A19" s="13" t="s">
        <v>1300</v>
      </c>
      <c r="B19" s="14" t="s">
        <v>1301</v>
      </c>
      <c r="C19" s="15">
        <v>15074619.180000003</v>
      </c>
      <c r="D19" s="15">
        <v>848712</v>
      </c>
      <c r="E19" s="16">
        <v>226.80800000000002</v>
      </c>
      <c r="F19" s="15">
        <v>8409870</v>
      </c>
      <c r="G19" s="17">
        <f t="shared" si="0"/>
        <v>66464.230450425035</v>
      </c>
      <c r="H19" s="18">
        <f t="shared" si="1"/>
        <v>1.5045686878837624E-5</v>
      </c>
      <c r="I19" s="6"/>
    </row>
    <row r="20" spans="1:9" ht="12.6" customHeight="1" x14ac:dyDescent="0.25">
      <c r="A20" s="13" t="s">
        <v>1302</v>
      </c>
      <c r="B20" s="14" t="s">
        <v>1303</v>
      </c>
      <c r="C20" s="15">
        <v>3786614</v>
      </c>
      <c r="D20" s="15">
        <v>64429</v>
      </c>
      <c r="E20" s="16">
        <v>14.268999999999998</v>
      </c>
      <c r="F20" s="15">
        <v>1196064</v>
      </c>
      <c r="G20" s="17">
        <f t="shared" si="0"/>
        <v>265373.46695633896</v>
      </c>
      <c r="H20" s="18">
        <f t="shared" si="1"/>
        <v>3.7682742418424476E-6</v>
      </c>
      <c r="I20" s="6"/>
    </row>
    <row r="21" spans="1:9" ht="12.6" customHeight="1" x14ac:dyDescent="0.25">
      <c r="A21" s="13" t="s">
        <v>1306</v>
      </c>
      <c r="B21" s="14" t="s">
        <v>1307</v>
      </c>
      <c r="C21" s="15">
        <v>26623877.509999994</v>
      </c>
      <c r="D21" s="15">
        <v>6661708</v>
      </c>
      <c r="E21" s="16">
        <v>275.697</v>
      </c>
      <c r="F21" s="15">
        <v>6627604</v>
      </c>
      <c r="G21" s="17">
        <f t="shared" si="0"/>
        <v>96569.34065296319</v>
      </c>
      <c r="H21" s="18">
        <f t="shared" si="1"/>
        <v>1.0355253471116202E-5</v>
      </c>
      <c r="I21" s="6"/>
    </row>
    <row r="22" spans="1:9" ht="12.6" customHeight="1" x14ac:dyDescent="0.25">
      <c r="A22" s="13" t="s">
        <v>1308</v>
      </c>
      <c r="B22" s="14" t="s">
        <v>1309</v>
      </c>
      <c r="C22" s="15">
        <v>55271029.180000015</v>
      </c>
      <c r="D22" s="15">
        <v>0</v>
      </c>
      <c r="E22" s="16">
        <v>1655.7090000000001</v>
      </c>
      <c r="F22" s="15">
        <v>23300712</v>
      </c>
      <c r="G22" s="17">
        <f t="shared" si="0"/>
        <v>33382.091406158943</v>
      </c>
      <c r="H22" s="18">
        <f t="shared" si="1"/>
        <v>2.9956181829143924E-5</v>
      </c>
      <c r="I22" s="6"/>
    </row>
  </sheetData>
  <pageMargins left="0.7" right="0.63" top="0.63" bottom="0.65" header="0.3" footer="0.3"/>
  <pageSetup scale="85" orientation="landscape" r:id="rId1"/>
  <headerFooter>
    <oddFooter>&amp;LARMY CMRA OCO Data FY2013
As Of 03/10/2014&amp;C&amp;P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8"/>
  <sheetViews>
    <sheetView workbookViewId="0">
      <pane ySplit="1" topLeftCell="A110" activePane="bottomLeft" state="frozen"/>
      <selection pane="bottomLeft" activeCell="C1" sqref="C1:C1048576"/>
    </sheetView>
  </sheetViews>
  <sheetFormatPr defaultRowHeight="12.6" customHeight="1" x14ac:dyDescent="0.2"/>
  <cols>
    <col min="1" max="1" width="9.140625" style="7"/>
    <col min="2" max="2" width="32.5703125" customWidth="1"/>
    <col min="3" max="3" width="14.85546875" style="3" customWidth="1"/>
    <col min="4" max="4" width="13.7109375" style="3" customWidth="1"/>
    <col min="5" max="5" width="17.7109375" style="6" customWidth="1"/>
    <col min="6" max="6" width="19" style="3" customWidth="1"/>
    <col min="7" max="7" width="22.85546875" customWidth="1"/>
    <col min="8" max="8" width="27.5703125" customWidth="1"/>
    <col min="9" max="9" width="11.140625" customWidth="1"/>
  </cols>
  <sheetData>
    <row r="1" spans="1:9" ht="40.5" customHeight="1" x14ac:dyDescent="0.2">
      <c r="A1" s="10" t="s">
        <v>1315</v>
      </c>
      <c r="B1" s="10" t="s">
        <v>1317</v>
      </c>
      <c r="C1" s="32" t="s">
        <v>1316</v>
      </c>
      <c r="D1" s="32" t="s">
        <v>1227</v>
      </c>
      <c r="E1" s="12" t="s">
        <v>1228</v>
      </c>
      <c r="F1" s="32" t="s">
        <v>1320</v>
      </c>
      <c r="G1" s="11" t="s">
        <v>1318</v>
      </c>
      <c r="H1" s="10" t="s">
        <v>1319</v>
      </c>
    </row>
    <row r="2" spans="1:9" ht="12.6" customHeight="1" x14ac:dyDescent="0.25">
      <c r="A2" s="23" t="s">
        <v>30</v>
      </c>
      <c r="B2" s="24" t="s">
        <v>31</v>
      </c>
      <c r="C2" s="25">
        <v>98350102.620000005</v>
      </c>
      <c r="D2" s="25">
        <v>9033314.120000001</v>
      </c>
      <c r="E2" s="26">
        <v>125.57700000000001</v>
      </c>
      <c r="F2" s="25">
        <v>35147919</v>
      </c>
      <c r="G2" s="17">
        <f t="shared" ref="G2" si="0">C2/E2</f>
        <v>783185.63606392883</v>
      </c>
      <c r="H2" s="18">
        <f t="shared" ref="H2" si="1">E2/C2</f>
        <v>1.2768364918255131E-6</v>
      </c>
      <c r="I2" s="31"/>
    </row>
    <row r="3" spans="1:9" ht="12.6" customHeight="1" x14ac:dyDescent="0.25">
      <c r="A3" s="23" t="s">
        <v>38</v>
      </c>
      <c r="B3" s="24" t="s">
        <v>39</v>
      </c>
      <c r="C3" s="25">
        <v>11196067.859999999</v>
      </c>
      <c r="D3" s="25">
        <v>314233.52</v>
      </c>
      <c r="E3" s="26">
        <v>44.899000000000001</v>
      </c>
      <c r="F3" s="25">
        <v>6207841</v>
      </c>
      <c r="G3" s="17">
        <f t="shared" ref="G3:G66" si="2">C3/E3</f>
        <v>249361.18532706739</v>
      </c>
      <c r="H3" s="18">
        <f t="shared" ref="H3:H66" si="3">E3/C3</f>
        <v>4.0102472190624971E-6</v>
      </c>
      <c r="I3" s="31"/>
    </row>
    <row r="4" spans="1:9" ht="12.6" customHeight="1" x14ac:dyDescent="0.25">
      <c r="A4" s="23" t="s">
        <v>114</v>
      </c>
      <c r="B4" s="24" t="s">
        <v>115</v>
      </c>
      <c r="C4" s="25">
        <v>370566.85</v>
      </c>
      <c r="D4" s="25">
        <v>9294.5499999999993</v>
      </c>
      <c r="E4" s="26">
        <v>4.04</v>
      </c>
      <c r="F4" s="25">
        <v>307727</v>
      </c>
      <c r="G4" s="17">
        <f t="shared" si="2"/>
        <v>91724.467821782178</v>
      </c>
      <c r="H4" s="18">
        <f t="shared" si="3"/>
        <v>1.0902216428695659E-5</v>
      </c>
      <c r="I4" s="31"/>
    </row>
    <row r="5" spans="1:9" ht="12.6" customHeight="1" x14ac:dyDescent="0.25">
      <c r="A5" s="23" t="s">
        <v>118</v>
      </c>
      <c r="B5" s="24" t="s">
        <v>119</v>
      </c>
      <c r="C5" s="25">
        <v>23318206.32</v>
      </c>
      <c r="D5" s="25">
        <v>16337198.68</v>
      </c>
      <c r="E5" s="26">
        <v>46.527000000000001</v>
      </c>
      <c r="F5" s="25">
        <v>4515386.0299999993</v>
      </c>
      <c r="G5" s="17">
        <f t="shared" si="2"/>
        <v>501175.79727899929</v>
      </c>
      <c r="H5" s="18">
        <f t="shared" si="3"/>
        <v>1.99530784493033E-6</v>
      </c>
      <c r="I5" s="31"/>
    </row>
    <row r="6" spans="1:9" ht="12.6" customHeight="1" x14ac:dyDescent="0.25">
      <c r="A6" s="23" t="s">
        <v>122</v>
      </c>
      <c r="B6" s="24" t="s">
        <v>123</v>
      </c>
      <c r="C6" s="25">
        <v>2846823.27</v>
      </c>
      <c r="D6" s="25">
        <v>0</v>
      </c>
      <c r="E6" s="26">
        <v>13.082000000000001</v>
      </c>
      <c r="F6" s="25">
        <v>1103251</v>
      </c>
      <c r="G6" s="17">
        <f t="shared" si="2"/>
        <v>217613.7647148754</v>
      </c>
      <c r="H6" s="18">
        <f t="shared" si="3"/>
        <v>4.5952975507327509E-6</v>
      </c>
      <c r="I6" s="31"/>
    </row>
    <row r="7" spans="1:9" ht="12.6" customHeight="1" x14ac:dyDescent="0.25">
      <c r="A7" s="23" t="s">
        <v>124</v>
      </c>
      <c r="B7" s="24" t="s">
        <v>125</v>
      </c>
      <c r="C7" s="25">
        <v>48186087.5</v>
      </c>
      <c r="D7" s="25">
        <v>31990128.5</v>
      </c>
      <c r="E7" s="26">
        <v>24.481999999999999</v>
      </c>
      <c r="F7" s="25">
        <v>6713762</v>
      </c>
      <c r="G7" s="17">
        <f t="shared" si="2"/>
        <v>1968225.1245813251</v>
      </c>
      <c r="H7" s="18">
        <f t="shared" si="3"/>
        <v>5.0807196164245542E-7</v>
      </c>
      <c r="I7" s="31"/>
    </row>
    <row r="8" spans="1:9" ht="12.6" customHeight="1" x14ac:dyDescent="0.25">
      <c r="A8" s="23" t="s">
        <v>1229</v>
      </c>
      <c r="B8" s="24" t="s">
        <v>1230</v>
      </c>
      <c r="C8" s="25">
        <v>3589692.13</v>
      </c>
      <c r="D8" s="25">
        <v>3366163.13</v>
      </c>
      <c r="E8" s="26">
        <v>2.0449999999999999</v>
      </c>
      <c r="F8" s="25">
        <v>223529</v>
      </c>
      <c r="G8" s="17">
        <f t="shared" si="2"/>
        <v>1755350.6748166259</v>
      </c>
      <c r="H8" s="18">
        <f t="shared" si="3"/>
        <v>5.6968673801003648E-7</v>
      </c>
      <c r="I8" s="31"/>
    </row>
    <row r="9" spans="1:9" ht="12.6" customHeight="1" x14ac:dyDescent="0.25">
      <c r="A9" s="23" t="s">
        <v>136</v>
      </c>
      <c r="B9" s="24" t="s">
        <v>137</v>
      </c>
      <c r="C9" s="25">
        <v>534655.98</v>
      </c>
      <c r="D9" s="25">
        <v>0</v>
      </c>
      <c r="E9" s="26">
        <v>1.5149999999999999</v>
      </c>
      <c r="F9" s="25">
        <v>332507</v>
      </c>
      <c r="G9" s="17">
        <f t="shared" si="2"/>
        <v>352908.2376237624</v>
      </c>
      <c r="H9" s="18">
        <f t="shared" si="3"/>
        <v>2.8335977837562013E-6</v>
      </c>
      <c r="I9" s="31"/>
    </row>
    <row r="10" spans="1:9" ht="12.6" customHeight="1" x14ac:dyDescent="0.25">
      <c r="A10" s="23" t="s">
        <v>148</v>
      </c>
      <c r="B10" s="24" t="s">
        <v>149</v>
      </c>
      <c r="C10" s="25">
        <v>7736478.7999999998</v>
      </c>
      <c r="D10" s="25">
        <v>1088731.3</v>
      </c>
      <c r="E10" s="26">
        <v>28.346</v>
      </c>
      <c r="F10" s="25">
        <v>2517011</v>
      </c>
      <c r="G10" s="17">
        <f t="shared" si="2"/>
        <v>272930.17709729768</v>
      </c>
      <c r="H10" s="18">
        <f t="shared" si="3"/>
        <v>3.6639407581650711E-6</v>
      </c>
      <c r="I10" s="31"/>
    </row>
    <row r="11" spans="1:9" ht="12.6" customHeight="1" x14ac:dyDescent="0.25">
      <c r="A11" s="23" t="s">
        <v>198</v>
      </c>
      <c r="B11" s="24" t="s">
        <v>199</v>
      </c>
      <c r="C11" s="25">
        <v>58354586</v>
      </c>
      <c r="D11" s="25">
        <v>18960029</v>
      </c>
      <c r="E11" s="26">
        <v>81.515000000000001</v>
      </c>
      <c r="F11" s="25">
        <v>7215829</v>
      </c>
      <c r="G11" s="17">
        <f t="shared" si="2"/>
        <v>715875.43396920816</v>
      </c>
      <c r="H11" s="18">
        <f t="shared" si="3"/>
        <v>1.3968910686813886E-6</v>
      </c>
      <c r="I11" s="31"/>
    </row>
    <row r="12" spans="1:9" ht="12.6" customHeight="1" x14ac:dyDescent="0.25">
      <c r="A12" s="23" t="s">
        <v>222</v>
      </c>
      <c r="B12" s="24" t="s">
        <v>223</v>
      </c>
      <c r="C12" s="25">
        <v>20307235</v>
      </c>
      <c r="D12" s="25">
        <v>0</v>
      </c>
      <c r="E12" s="26">
        <v>60.753</v>
      </c>
      <c r="F12" s="25">
        <v>5733001</v>
      </c>
      <c r="G12" s="17">
        <f t="shared" si="2"/>
        <v>334258.96663539251</v>
      </c>
      <c r="H12" s="18">
        <f t="shared" si="3"/>
        <v>2.9916923697391593E-6</v>
      </c>
      <c r="I12" s="31"/>
    </row>
    <row r="13" spans="1:9" ht="12.6" customHeight="1" x14ac:dyDescent="0.25">
      <c r="A13" s="23" t="s">
        <v>306</v>
      </c>
      <c r="B13" s="24" t="s">
        <v>307</v>
      </c>
      <c r="C13" s="25">
        <v>8843518</v>
      </c>
      <c r="D13" s="25">
        <v>1981271</v>
      </c>
      <c r="E13" s="26">
        <v>17.858999999999998</v>
      </c>
      <c r="F13" s="25">
        <v>1983830</v>
      </c>
      <c r="G13" s="17">
        <f t="shared" si="2"/>
        <v>495185.50870709453</v>
      </c>
      <c r="H13" s="18">
        <f t="shared" si="3"/>
        <v>2.0194452026896986E-6</v>
      </c>
      <c r="I13" s="31"/>
    </row>
    <row r="14" spans="1:9" ht="12.6" customHeight="1" x14ac:dyDescent="0.25">
      <c r="A14" s="23" t="s">
        <v>346</v>
      </c>
      <c r="B14" s="24" t="s">
        <v>347</v>
      </c>
      <c r="C14" s="25">
        <v>9311928.5700000003</v>
      </c>
      <c r="D14" s="25">
        <v>455640.88999999996</v>
      </c>
      <c r="E14" s="26">
        <v>35.268000000000001</v>
      </c>
      <c r="F14" s="25">
        <v>4538518.3100000005</v>
      </c>
      <c r="G14" s="17">
        <f t="shared" si="2"/>
        <v>264033.3608370194</v>
      </c>
      <c r="H14" s="18">
        <f t="shared" si="3"/>
        <v>3.7874001862108354E-6</v>
      </c>
      <c r="I14" s="31"/>
    </row>
    <row r="15" spans="1:9" ht="12.6" customHeight="1" x14ac:dyDescent="0.25">
      <c r="A15" s="23" t="s">
        <v>360</v>
      </c>
      <c r="B15" s="24" t="s">
        <v>361</v>
      </c>
      <c r="C15" s="25">
        <v>43049847.749999993</v>
      </c>
      <c r="D15" s="25">
        <v>9649558.3299999982</v>
      </c>
      <c r="E15" s="26">
        <v>114.29100000000001</v>
      </c>
      <c r="F15" s="25">
        <v>33400288</v>
      </c>
      <c r="G15" s="17">
        <f t="shared" si="2"/>
        <v>376668.74688295653</v>
      </c>
      <c r="H15" s="18">
        <f t="shared" si="3"/>
        <v>2.6548525946877484E-6</v>
      </c>
      <c r="I15" s="31"/>
    </row>
    <row r="16" spans="1:9" ht="12.6" customHeight="1" x14ac:dyDescent="0.25">
      <c r="A16" s="23" t="s">
        <v>362</v>
      </c>
      <c r="B16" s="24" t="s">
        <v>363</v>
      </c>
      <c r="C16" s="25">
        <v>369806381</v>
      </c>
      <c r="D16" s="25">
        <v>105327399</v>
      </c>
      <c r="E16" s="26">
        <v>6046.6710000000003</v>
      </c>
      <c r="F16" s="25">
        <v>137234050</v>
      </c>
      <c r="G16" s="17">
        <f t="shared" si="2"/>
        <v>61158.674086948005</v>
      </c>
      <c r="H16" s="18">
        <f t="shared" si="3"/>
        <v>1.6350910397081548E-5</v>
      </c>
      <c r="I16" s="31"/>
    </row>
    <row r="17" spans="1:9" ht="12.6" customHeight="1" x14ac:dyDescent="0.25">
      <c r="A17" s="23" t="s">
        <v>1231</v>
      </c>
      <c r="B17" s="24" t="s">
        <v>1232</v>
      </c>
      <c r="C17" s="25">
        <v>37045236</v>
      </c>
      <c r="D17" s="25">
        <v>3100085</v>
      </c>
      <c r="E17" s="26">
        <v>135.86600000000001</v>
      </c>
      <c r="F17" s="25">
        <v>18368404</v>
      </c>
      <c r="G17" s="17">
        <f t="shared" si="2"/>
        <v>272660.09156080254</v>
      </c>
      <c r="H17" s="18">
        <f t="shared" si="3"/>
        <v>3.6675701026712317E-6</v>
      </c>
      <c r="I17" s="31"/>
    </row>
    <row r="18" spans="1:9" ht="12.6" customHeight="1" x14ac:dyDescent="0.25">
      <c r="A18" s="23" t="s">
        <v>406</v>
      </c>
      <c r="B18" s="24" t="s">
        <v>407</v>
      </c>
      <c r="C18" s="25">
        <v>62464392.13000001</v>
      </c>
      <c r="D18" s="25">
        <v>5372442.1700000009</v>
      </c>
      <c r="E18" s="26">
        <v>132.39500000000001</v>
      </c>
      <c r="F18" s="25">
        <v>16622945</v>
      </c>
      <c r="G18" s="17">
        <f t="shared" si="2"/>
        <v>471803.25639185775</v>
      </c>
      <c r="H18" s="18">
        <f t="shared" si="3"/>
        <v>2.1195275497832654E-6</v>
      </c>
      <c r="I18" s="31"/>
    </row>
    <row r="19" spans="1:9" ht="12.6" customHeight="1" x14ac:dyDescent="0.25">
      <c r="A19" s="23" t="s">
        <v>412</v>
      </c>
      <c r="B19" s="24" t="s">
        <v>413</v>
      </c>
      <c r="C19" s="25">
        <v>20091568</v>
      </c>
      <c r="D19" s="25">
        <v>4600998</v>
      </c>
      <c r="E19" s="26">
        <v>279.62800000000004</v>
      </c>
      <c r="F19" s="25">
        <v>10095927</v>
      </c>
      <c r="G19" s="17">
        <f t="shared" si="2"/>
        <v>71851.059264451338</v>
      </c>
      <c r="H19" s="18">
        <f t="shared" si="3"/>
        <v>1.3917679297106132E-5</v>
      </c>
      <c r="I19" s="31"/>
    </row>
    <row r="20" spans="1:9" ht="12.6" customHeight="1" x14ac:dyDescent="0.25">
      <c r="A20" s="23" t="s">
        <v>428</v>
      </c>
      <c r="B20" s="24" t="s">
        <v>429</v>
      </c>
      <c r="C20" s="25">
        <v>33326353</v>
      </c>
      <c r="D20" s="25">
        <v>24183018</v>
      </c>
      <c r="E20" s="26">
        <v>99.72</v>
      </c>
      <c r="F20" s="25">
        <v>9084841</v>
      </c>
      <c r="G20" s="17">
        <f t="shared" si="2"/>
        <v>334199.28800641798</v>
      </c>
      <c r="H20" s="18">
        <f t="shared" si="3"/>
        <v>2.9922266021727609E-6</v>
      </c>
      <c r="I20" s="31"/>
    </row>
    <row r="21" spans="1:9" ht="12.6" customHeight="1" x14ac:dyDescent="0.25">
      <c r="A21" s="23" t="s">
        <v>432</v>
      </c>
      <c r="B21" s="24" t="s">
        <v>433</v>
      </c>
      <c r="C21" s="25">
        <v>2722802.6</v>
      </c>
      <c r="D21" s="25">
        <v>132040.59</v>
      </c>
      <c r="E21" s="26">
        <v>11.421000000000001</v>
      </c>
      <c r="F21" s="25">
        <v>1458267</v>
      </c>
      <c r="G21" s="17">
        <f t="shared" si="2"/>
        <v>238403.16959985989</v>
      </c>
      <c r="H21" s="18">
        <f t="shared" si="3"/>
        <v>4.194575104342856E-6</v>
      </c>
      <c r="I21" s="31"/>
    </row>
    <row r="22" spans="1:9" ht="12.6" customHeight="1" x14ac:dyDescent="0.25">
      <c r="A22" s="23" t="s">
        <v>434</v>
      </c>
      <c r="B22" s="24" t="s">
        <v>435</v>
      </c>
      <c r="C22" s="25">
        <v>6039656</v>
      </c>
      <c r="D22" s="25">
        <v>1243814</v>
      </c>
      <c r="E22" s="26">
        <v>26.671999999999997</v>
      </c>
      <c r="F22" s="25">
        <v>2677349</v>
      </c>
      <c r="G22" s="17">
        <f t="shared" si="2"/>
        <v>226441.81163767248</v>
      </c>
      <c r="H22" s="18">
        <f t="shared" si="3"/>
        <v>4.4161455553097719E-6</v>
      </c>
      <c r="I22" s="31"/>
    </row>
    <row r="23" spans="1:9" ht="12.6" customHeight="1" x14ac:dyDescent="0.25">
      <c r="A23" s="23" t="s">
        <v>436</v>
      </c>
      <c r="B23" s="24" t="s">
        <v>437</v>
      </c>
      <c r="C23" s="25">
        <v>59567186</v>
      </c>
      <c r="D23" s="25">
        <v>24196007</v>
      </c>
      <c r="E23" s="26">
        <v>230.80199999999999</v>
      </c>
      <c r="F23" s="25">
        <v>35071178</v>
      </c>
      <c r="G23" s="17">
        <f t="shared" si="2"/>
        <v>258087.82419563091</v>
      </c>
      <c r="H23" s="18">
        <f t="shared" si="3"/>
        <v>3.8746500464198528E-6</v>
      </c>
      <c r="I23" s="31"/>
    </row>
    <row r="24" spans="1:9" ht="12.6" customHeight="1" x14ac:dyDescent="0.25">
      <c r="A24" s="23" t="s">
        <v>444</v>
      </c>
      <c r="B24" s="24" t="s">
        <v>445</v>
      </c>
      <c r="C24" s="25">
        <v>205802266.56000003</v>
      </c>
      <c r="D24" s="25">
        <v>77019688.559999987</v>
      </c>
      <c r="E24" s="26">
        <v>1739.058</v>
      </c>
      <c r="F24" s="25">
        <v>112822488</v>
      </c>
      <c r="G24" s="17">
        <f t="shared" si="2"/>
        <v>118341.2321843205</v>
      </c>
      <c r="H24" s="18">
        <f t="shared" si="3"/>
        <v>8.4501401712842227E-6</v>
      </c>
      <c r="I24" s="31"/>
    </row>
    <row r="25" spans="1:9" ht="12.6" customHeight="1" x14ac:dyDescent="0.25">
      <c r="A25" s="23" t="s">
        <v>458</v>
      </c>
      <c r="B25" s="24" t="s">
        <v>459</v>
      </c>
      <c r="C25" s="25">
        <v>91217452.780000016</v>
      </c>
      <c r="D25" s="25">
        <v>35697639.75999999</v>
      </c>
      <c r="E25" s="26">
        <v>469.476</v>
      </c>
      <c r="F25" s="25">
        <v>50493573.75</v>
      </c>
      <c r="G25" s="17">
        <f t="shared" si="2"/>
        <v>194296.30647786046</v>
      </c>
      <c r="H25" s="18">
        <f t="shared" si="3"/>
        <v>5.1467782282003765E-6</v>
      </c>
      <c r="I25" s="31"/>
    </row>
    <row r="26" spans="1:9" ht="12.6" customHeight="1" x14ac:dyDescent="0.25">
      <c r="A26" s="23" t="s">
        <v>494</v>
      </c>
      <c r="B26" s="24" t="s">
        <v>495</v>
      </c>
      <c r="C26" s="25">
        <v>1481848.8800000001</v>
      </c>
      <c r="D26" s="25">
        <v>0</v>
      </c>
      <c r="E26" s="26">
        <v>19.098000000000003</v>
      </c>
      <c r="F26" s="25">
        <v>841505</v>
      </c>
      <c r="G26" s="17">
        <f t="shared" si="2"/>
        <v>77591.835794324012</v>
      </c>
      <c r="H26" s="18">
        <f t="shared" si="3"/>
        <v>1.2887953864769261E-5</v>
      </c>
      <c r="I26" s="31"/>
    </row>
    <row r="27" spans="1:9" ht="12.6" customHeight="1" x14ac:dyDescent="0.25">
      <c r="A27" s="23" t="s">
        <v>496</v>
      </c>
      <c r="B27" s="24" t="s">
        <v>497</v>
      </c>
      <c r="C27" s="25">
        <v>68307416.650000006</v>
      </c>
      <c r="D27" s="25">
        <v>16635401</v>
      </c>
      <c r="E27" s="26">
        <v>1235.1879999999999</v>
      </c>
      <c r="F27" s="25">
        <v>18659677</v>
      </c>
      <c r="G27" s="17">
        <f t="shared" si="2"/>
        <v>55301.230784301668</v>
      </c>
      <c r="H27" s="18">
        <f t="shared" si="3"/>
        <v>1.8082780180796073E-5</v>
      </c>
      <c r="I27" s="31"/>
    </row>
    <row r="28" spans="1:9" ht="12.6" customHeight="1" x14ac:dyDescent="0.25">
      <c r="A28" s="23" t="s">
        <v>512</v>
      </c>
      <c r="B28" s="24" t="s">
        <v>513</v>
      </c>
      <c r="C28" s="25">
        <v>4018662.1700000004</v>
      </c>
      <c r="D28" s="25">
        <v>0</v>
      </c>
      <c r="E28" s="26">
        <v>165.73699999999999</v>
      </c>
      <c r="F28" s="25">
        <v>2282098</v>
      </c>
      <c r="G28" s="17">
        <f t="shared" si="2"/>
        <v>24247.224035670977</v>
      </c>
      <c r="H28" s="18">
        <f t="shared" si="3"/>
        <v>4.1241834468509199E-5</v>
      </c>
      <c r="I28" s="31"/>
    </row>
    <row r="29" spans="1:9" ht="12.6" customHeight="1" x14ac:dyDescent="0.25">
      <c r="A29" s="23" t="s">
        <v>1233</v>
      </c>
      <c r="B29" s="24" t="s">
        <v>1234</v>
      </c>
      <c r="C29" s="25">
        <v>1089768</v>
      </c>
      <c r="D29" s="25">
        <v>0</v>
      </c>
      <c r="E29" s="26">
        <v>9.5109999999999992</v>
      </c>
      <c r="F29" s="25">
        <v>318282</v>
      </c>
      <c r="G29" s="17">
        <f t="shared" si="2"/>
        <v>114579.74976343183</v>
      </c>
      <c r="H29" s="18">
        <f t="shared" si="3"/>
        <v>8.7275456794473673E-6</v>
      </c>
      <c r="I29" s="31"/>
    </row>
    <row r="30" spans="1:9" ht="12.6" customHeight="1" x14ac:dyDescent="0.25">
      <c r="A30" s="23" t="s">
        <v>564</v>
      </c>
      <c r="B30" s="24" t="s">
        <v>565</v>
      </c>
      <c r="C30" s="25">
        <v>140740761.03</v>
      </c>
      <c r="D30" s="25">
        <v>2357881.1300000004</v>
      </c>
      <c r="E30" s="26">
        <v>584.28199999999993</v>
      </c>
      <c r="F30" s="25">
        <v>27175876</v>
      </c>
      <c r="G30" s="17">
        <f t="shared" si="2"/>
        <v>240878.13937448018</v>
      </c>
      <c r="H30" s="18">
        <f t="shared" si="3"/>
        <v>4.1514767699419759E-6</v>
      </c>
      <c r="I30" s="31"/>
    </row>
    <row r="31" spans="1:9" ht="12.6" customHeight="1" x14ac:dyDescent="0.25">
      <c r="A31" s="23" t="s">
        <v>568</v>
      </c>
      <c r="B31" s="24" t="s">
        <v>569</v>
      </c>
      <c r="C31" s="25">
        <v>5456529.1299999999</v>
      </c>
      <c r="D31" s="25">
        <v>1674564.87</v>
      </c>
      <c r="E31" s="26">
        <v>18.856999999999999</v>
      </c>
      <c r="F31" s="25">
        <v>2647250</v>
      </c>
      <c r="G31" s="17">
        <f t="shared" si="2"/>
        <v>289363.58540595003</v>
      </c>
      <c r="H31" s="18">
        <f t="shared" si="3"/>
        <v>3.4558598608636033E-6</v>
      </c>
      <c r="I31" s="31"/>
    </row>
    <row r="32" spans="1:9" ht="12.6" customHeight="1" x14ac:dyDescent="0.25">
      <c r="A32" s="23" t="s">
        <v>572</v>
      </c>
      <c r="B32" s="24" t="s">
        <v>573</v>
      </c>
      <c r="C32" s="25">
        <v>923162.33000000007</v>
      </c>
      <c r="D32" s="25">
        <v>0</v>
      </c>
      <c r="E32" s="26">
        <v>3.4790000000000001</v>
      </c>
      <c r="F32" s="25">
        <v>245738</v>
      </c>
      <c r="G32" s="17">
        <f t="shared" si="2"/>
        <v>265352.78240873816</v>
      </c>
      <c r="H32" s="18">
        <f t="shared" si="3"/>
        <v>3.7685679830545076E-6</v>
      </c>
      <c r="I32" s="31"/>
    </row>
    <row r="33" spans="1:9" ht="12.6" customHeight="1" x14ac:dyDescent="0.25">
      <c r="A33" s="23" t="s">
        <v>574</v>
      </c>
      <c r="B33" s="24" t="s">
        <v>575</v>
      </c>
      <c r="C33" s="25">
        <v>47650693.539999999</v>
      </c>
      <c r="D33" s="25">
        <v>11419649.32</v>
      </c>
      <c r="E33" s="26">
        <v>183.45699999999999</v>
      </c>
      <c r="F33" s="25">
        <v>28486316</v>
      </c>
      <c r="G33" s="17">
        <f t="shared" si="2"/>
        <v>259737.66899055365</v>
      </c>
      <c r="H33" s="18">
        <f t="shared" si="3"/>
        <v>3.8500384017705529E-6</v>
      </c>
      <c r="I33" s="31"/>
    </row>
    <row r="34" spans="1:9" ht="12.6" customHeight="1" x14ac:dyDescent="0.25">
      <c r="A34" s="23" t="s">
        <v>576</v>
      </c>
      <c r="B34" s="24" t="s">
        <v>577</v>
      </c>
      <c r="C34" s="25">
        <v>93966747.890000001</v>
      </c>
      <c r="D34" s="25">
        <v>38306735.850000001</v>
      </c>
      <c r="E34" s="26">
        <v>1285.4740000000002</v>
      </c>
      <c r="F34" s="25">
        <v>55659018</v>
      </c>
      <c r="G34" s="17">
        <f t="shared" si="2"/>
        <v>73098.90973290785</v>
      </c>
      <c r="H34" s="18">
        <f t="shared" si="3"/>
        <v>1.3680094595854381E-5</v>
      </c>
      <c r="I34" s="31"/>
    </row>
    <row r="35" spans="1:9" ht="12.6" customHeight="1" x14ac:dyDescent="0.25">
      <c r="A35" s="23" t="s">
        <v>586</v>
      </c>
      <c r="B35" s="24" t="s">
        <v>587</v>
      </c>
      <c r="C35" s="25">
        <v>350107587</v>
      </c>
      <c r="D35" s="25">
        <v>166583259</v>
      </c>
      <c r="E35" s="26">
        <v>7490.2179999999998</v>
      </c>
      <c r="F35" s="25">
        <v>183524328</v>
      </c>
      <c r="G35" s="17">
        <f t="shared" si="2"/>
        <v>46741.975600710153</v>
      </c>
      <c r="H35" s="18">
        <f t="shared" si="3"/>
        <v>2.1394046510623033E-5</v>
      </c>
      <c r="I35" s="31"/>
    </row>
    <row r="36" spans="1:9" ht="12.6" customHeight="1" x14ac:dyDescent="0.25">
      <c r="A36" s="23" t="s">
        <v>590</v>
      </c>
      <c r="B36" s="24" t="s">
        <v>591</v>
      </c>
      <c r="C36" s="25">
        <v>892249.09</v>
      </c>
      <c r="D36" s="25">
        <v>0</v>
      </c>
      <c r="E36" s="26">
        <v>12.173000000000002</v>
      </c>
      <c r="F36" s="25">
        <v>506686</v>
      </c>
      <c r="G36" s="17">
        <f t="shared" si="2"/>
        <v>73297.386839727245</v>
      </c>
      <c r="H36" s="18">
        <f t="shared" si="3"/>
        <v>1.3643051179800028E-5</v>
      </c>
      <c r="I36" s="31"/>
    </row>
    <row r="37" spans="1:9" ht="12.6" customHeight="1" x14ac:dyDescent="0.25">
      <c r="A37" s="23" t="s">
        <v>598</v>
      </c>
      <c r="B37" s="24" t="s">
        <v>599</v>
      </c>
      <c r="C37" s="25">
        <v>3303619.7</v>
      </c>
      <c r="D37" s="25">
        <v>367201.22</v>
      </c>
      <c r="E37" s="26">
        <v>13.092999999999998</v>
      </c>
      <c r="F37" s="25">
        <v>2936415</v>
      </c>
      <c r="G37" s="17">
        <f t="shared" si="2"/>
        <v>252319.53715725965</v>
      </c>
      <c r="H37" s="18">
        <f t="shared" si="3"/>
        <v>3.9632285762189867E-6</v>
      </c>
      <c r="I37" s="31"/>
    </row>
    <row r="38" spans="1:9" ht="12.6" customHeight="1" x14ac:dyDescent="0.25">
      <c r="A38" s="23" t="s">
        <v>604</v>
      </c>
      <c r="B38" s="24" t="s">
        <v>605</v>
      </c>
      <c r="C38" s="25">
        <v>3920082</v>
      </c>
      <c r="D38" s="25">
        <v>0</v>
      </c>
      <c r="E38" s="26">
        <v>18.853000000000002</v>
      </c>
      <c r="F38" s="25">
        <v>3920082</v>
      </c>
      <c r="G38" s="17">
        <f t="shared" si="2"/>
        <v>207928.81769479657</v>
      </c>
      <c r="H38" s="18">
        <f t="shared" si="3"/>
        <v>4.8093381720076265E-6</v>
      </c>
      <c r="I38" s="31"/>
    </row>
    <row r="39" spans="1:9" ht="12.6" customHeight="1" x14ac:dyDescent="0.25">
      <c r="A39" s="23" t="s">
        <v>606</v>
      </c>
      <c r="B39" s="24" t="s">
        <v>607</v>
      </c>
      <c r="C39" s="25">
        <v>10747165.640000001</v>
      </c>
      <c r="D39" s="25">
        <v>0</v>
      </c>
      <c r="E39" s="26">
        <v>171.33199999999999</v>
      </c>
      <c r="F39" s="25">
        <v>7076075</v>
      </c>
      <c r="G39" s="17">
        <f t="shared" si="2"/>
        <v>62727.135853197309</v>
      </c>
      <c r="H39" s="18">
        <f t="shared" si="3"/>
        <v>1.5942063771895114E-5</v>
      </c>
      <c r="I39" s="31"/>
    </row>
    <row r="40" spans="1:9" ht="12.6" customHeight="1" x14ac:dyDescent="0.25">
      <c r="A40" s="23" t="s">
        <v>618</v>
      </c>
      <c r="B40" s="24" t="s">
        <v>619</v>
      </c>
      <c r="C40" s="25">
        <v>303275579</v>
      </c>
      <c r="D40" s="25">
        <v>159707240</v>
      </c>
      <c r="E40" s="26">
        <v>4446.0029999999997</v>
      </c>
      <c r="F40" s="25">
        <v>141245784</v>
      </c>
      <c r="G40" s="17">
        <f t="shared" si="2"/>
        <v>68213.08465153983</v>
      </c>
      <c r="H40" s="18">
        <f t="shared" si="3"/>
        <v>1.4659943984477563E-5</v>
      </c>
      <c r="I40" s="31"/>
    </row>
    <row r="41" spans="1:9" ht="12.6" customHeight="1" x14ac:dyDescent="0.25">
      <c r="A41" s="23" t="s">
        <v>622</v>
      </c>
      <c r="B41" s="24" t="s">
        <v>623</v>
      </c>
      <c r="C41" s="25">
        <v>14181149.17</v>
      </c>
      <c r="D41" s="25">
        <v>2330877.83</v>
      </c>
      <c r="E41" s="26">
        <v>53.965000000000003</v>
      </c>
      <c r="F41" s="25">
        <v>6413036</v>
      </c>
      <c r="G41" s="17">
        <f t="shared" si="2"/>
        <v>262784.19660891319</v>
      </c>
      <c r="H41" s="18">
        <f t="shared" si="3"/>
        <v>3.8054038747552365E-6</v>
      </c>
      <c r="I41" s="31"/>
    </row>
    <row r="42" spans="1:9" ht="12.6" customHeight="1" x14ac:dyDescent="0.25">
      <c r="A42" s="23" t="s">
        <v>626</v>
      </c>
      <c r="B42" s="24" t="s">
        <v>627</v>
      </c>
      <c r="C42" s="25">
        <v>57785024.970000006</v>
      </c>
      <c r="D42" s="25">
        <v>33663945</v>
      </c>
      <c r="E42" s="26">
        <v>299.82599999999991</v>
      </c>
      <c r="F42" s="25">
        <v>9495348</v>
      </c>
      <c r="G42" s="17">
        <f t="shared" si="2"/>
        <v>192728.53244882039</v>
      </c>
      <c r="H42" s="18">
        <f t="shared" si="3"/>
        <v>5.1886453307869856E-6</v>
      </c>
      <c r="I42" s="31"/>
    </row>
    <row r="43" spans="1:9" ht="12.6" customHeight="1" x14ac:dyDescent="0.25">
      <c r="A43" s="23" t="s">
        <v>1235</v>
      </c>
      <c r="B43" s="24" t="s">
        <v>1236</v>
      </c>
      <c r="C43" s="25">
        <v>6757298</v>
      </c>
      <c r="D43" s="25">
        <v>0</v>
      </c>
      <c r="E43" s="26">
        <v>92.099000000000004</v>
      </c>
      <c r="F43" s="25">
        <v>2027190</v>
      </c>
      <c r="G43" s="17">
        <f t="shared" si="2"/>
        <v>73369.938870128884</v>
      </c>
      <c r="H43" s="18">
        <f t="shared" si="3"/>
        <v>1.3629560217708321E-5</v>
      </c>
      <c r="I43" s="31"/>
    </row>
    <row r="44" spans="1:9" ht="12.6" customHeight="1" x14ac:dyDescent="0.25">
      <c r="A44" s="23" t="s">
        <v>658</v>
      </c>
      <c r="B44" s="24" t="s">
        <v>659</v>
      </c>
      <c r="C44" s="25">
        <v>4392415.209999999</v>
      </c>
      <c r="D44" s="25">
        <v>0</v>
      </c>
      <c r="E44" s="26">
        <v>276.21699999999993</v>
      </c>
      <c r="F44" s="25">
        <v>2494343</v>
      </c>
      <c r="G44" s="17">
        <f t="shared" si="2"/>
        <v>15902.045167386512</v>
      </c>
      <c r="H44" s="18">
        <f t="shared" si="3"/>
        <v>6.2884993060571793E-5</v>
      </c>
      <c r="I44" s="31"/>
    </row>
    <row r="45" spans="1:9" ht="12.6" customHeight="1" x14ac:dyDescent="0.25">
      <c r="A45" s="23" t="s">
        <v>682</v>
      </c>
      <c r="B45" s="24" t="s">
        <v>683</v>
      </c>
      <c r="C45" s="25">
        <v>200488475.85999998</v>
      </c>
      <c r="D45" s="25">
        <v>100</v>
      </c>
      <c r="E45" s="26">
        <v>714.10199999999998</v>
      </c>
      <c r="F45" s="25">
        <v>45500739</v>
      </c>
      <c r="G45" s="17">
        <f t="shared" si="2"/>
        <v>280756.0766669187</v>
      </c>
      <c r="H45" s="18">
        <f t="shared" si="3"/>
        <v>3.5618107072580748E-6</v>
      </c>
      <c r="I45" s="31"/>
    </row>
    <row r="46" spans="1:9" ht="12.6" customHeight="1" x14ac:dyDescent="0.25">
      <c r="A46" s="23" t="s">
        <v>684</v>
      </c>
      <c r="B46" s="24" t="s">
        <v>685</v>
      </c>
      <c r="C46" s="25">
        <v>9218805.5600000005</v>
      </c>
      <c r="D46" s="25">
        <v>5209650.07</v>
      </c>
      <c r="E46" s="26">
        <v>23.436</v>
      </c>
      <c r="F46" s="25">
        <v>1710404</v>
      </c>
      <c r="G46" s="17">
        <f t="shared" si="2"/>
        <v>393360.8789895887</v>
      </c>
      <c r="H46" s="18">
        <f t="shared" si="3"/>
        <v>2.5421948480709686E-6</v>
      </c>
      <c r="I46" s="31"/>
    </row>
    <row r="47" spans="1:9" ht="12.6" customHeight="1" x14ac:dyDescent="0.25">
      <c r="A47" s="23" t="s">
        <v>690</v>
      </c>
      <c r="B47" s="24" t="s">
        <v>691</v>
      </c>
      <c r="C47" s="25">
        <v>3487903.25</v>
      </c>
      <c r="D47" s="25">
        <v>46388.04</v>
      </c>
      <c r="E47" s="26">
        <v>11.754000000000001</v>
      </c>
      <c r="F47" s="25">
        <v>3101747</v>
      </c>
      <c r="G47" s="17">
        <f t="shared" si="2"/>
        <v>296741.81129828142</v>
      </c>
      <c r="H47" s="18">
        <f t="shared" si="3"/>
        <v>3.3699329246016218E-6</v>
      </c>
      <c r="I47" s="31"/>
    </row>
    <row r="48" spans="1:9" ht="12.6" customHeight="1" x14ac:dyDescent="0.25">
      <c r="A48" s="23" t="s">
        <v>692</v>
      </c>
      <c r="B48" s="24" t="s">
        <v>693</v>
      </c>
      <c r="C48" s="25">
        <v>148293420.88</v>
      </c>
      <c r="D48" s="25">
        <v>10068075.550000001</v>
      </c>
      <c r="E48" s="26">
        <v>371.26799999999997</v>
      </c>
      <c r="F48" s="25">
        <v>29119915</v>
      </c>
      <c r="G48" s="17">
        <f t="shared" si="2"/>
        <v>399424.19190450024</v>
      </c>
      <c r="H48" s="18">
        <f t="shared" si="3"/>
        <v>2.5036039886114198E-6</v>
      </c>
      <c r="I48" s="31"/>
    </row>
    <row r="49" spans="1:9" ht="12.6" customHeight="1" x14ac:dyDescent="0.25">
      <c r="A49" s="23" t="s">
        <v>1237</v>
      </c>
      <c r="B49" s="24" t="s">
        <v>1238</v>
      </c>
      <c r="C49" s="25">
        <v>537029</v>
      </c>
      <c r="D49" s="25">
        <v>0</v>
      </c>
      <c r="E49" s="26">
        <v>2.02</v>
      </c>
      <c r="F49" s="25">
        <v>138735</v>
      </c>
      <c r="G49" s="17">
        <f t="shared" si="2"/>
        <v>265855.94059405942</v>
      </c>
      <c r="H49" s="18">
        <f t="shared" si="3"/>
        <v>3.7614356021741841E-6</v>
      </c>
      <c r="I49" s="31"/>
    </row>
    <row r="50" spans="1:9" ht="12.6" customHeight="1" x14ac:dyDescent="0.25">
      <c r="A50" s="23" t="s">
        <v>700</v>
      </c>
      <c r="B50" s="24" t="s">
        <v>701</v>
      </c>
      <c r="C50" s="25">
        <v>5676617.6500000004</v>
      </c>
      <c r="D50" s="25">
        <v>0</v>
      </c>
      <c r="E50" s="26">
        <v>8.5020000000000007</v>
      </c>
      <c r="F50" s="25">
        <v>634751</v>
      </c>
      <c r="G50" s="17">
        <f t="shared" si="2"/>
        <v>667680.26934838865</v>
      </c>
      <c r="H50" s="18">
        <f t="shared" si="3"/>
        <v>1.497722856144803E-6</v>
      </c>
      <c r="I50" s="31"/>
    </row>
    <row r="51" spans="1:9" ht="12.6" customHeight="1" x14ac:dyDescent="0.25">
      <c r="A51" s="23" t="s">
        <v>702</v>
      </c>
      <c r="B51" s="24" t="s">
        <v>703</v>
      </c>
      <c r="C51" s="25">
        <v>11559830.040000001</v>
      </c>
      <c r="D51" s="25">
        <v>1592768.1099999999</v>
      </c>
      <c r="E51" s="26">
        <v>66.959000000000003</v>
      </c>
      <c r="F51" s="25">
        <v>5251521.4700000007</v>
      </c>
      <c r="G51" s="17">
        <f t="shared" si="2"/>
        <v>172640.42234800401</v>
      </c>
      <c r="H51" s="18">
        <f t="shared" si="3"/>
        <v>5.7923862001694275E-6</v>
      </c>
      <c r="I51" s="31"/>
    </row>
    <row r="52" spans="1:9" ht="12.6" customHeight="1" x14ac:dyDescent="0.25">
      <c r="A52" s="23" t="s">
        <v>704</v>
      </c>
      <c r="B52" s="24" t="s">
        <v>705</v>
      </c>
      <c r="C52" s="25">
        <v>58462958.260000005</v>
      </c>
      <c r="D52" s="25">
        <v>0</v>
      </c>
      <c r="E52" s="26">
        <v>204.416</v>
      </c>
      <c r="F52" s="25">
        <v>14651298</v>
      </c>
      <c r="G52" s="17">
        <f t="shared" si="2"/>
        <v>285999.91321618663</v>
      </c>
      <c r="H52" s="18">
        <f t="shared" si="3"/>
        <v>3.4965045574825138E-6</v>
      </c>
      <c r="I52" s="31"/>
    </row>
    <row r="53" spans="1:9" ht="12.6" customHeight="1" x14ac:dyDescent="0.25">
      <c r="A53" s="23" t="s">
        <v>712</v>
      </c>
      <c r="B53" s="24" t="s">
        <v>713</v>
      </c>
      <c r="C53" s="25">
        <v>471509</v>
      </c>
      <c r="D53" s="25">
        <v>0</v>
      </c>
      <c r="E53" s="26">
        <v>1.762</v>
      </c>
      <c r="F53" s="25">
        <v>440768</v>
      </c>
      <c r="G53" s="17">
        <f t="shared" si="2"/>
        <v>267598.75141884224</v>
      </c>
      <c r="H53" s="18">
        <f t="shared" si="3"/>
        <v>3.7369382132684635E-6</v>
      </c>
      <c r="I53" s="31"/>
    </row>
    <row r="54" spans="1:9" ht="12.6" customHeight="1" x14ac:dyDescent="0.25">
      <c r="A54" s="23" t="s">
        <v>714</v>
      </c>
      <c r="B54" s="24" t="s">
        <v>715</v>
      </c>
      <c r="C54" s="25">
        <v>1080677.1399999999</v>
      </c>
      <c r="D54" s="25">
        <v>0</v>
      </c>
      <c r="E54" s="26">
        <v>36.103999999999999</v>
      </c>
      <c r="F54" s="25">
        <v>631883.19999999995</v>
      </c>
      <c r="G54" s="17">
        <f t="shared" si="2"/>
        <v>29932.338245069797</v>
      </c>
      <c r="H54" s="18">
        <f t="shared" si="3"/>
        <v>3.3408683004065397E-5</v>
      </c>
      <c r="I54" s="31"/>
    </row>
    <row r="55" spans="1:9" ht="12.6" customHeight="1" x14ac:dyDescent="0.25">
      <c r="A55" s="23" t="s">
        <v>718</v>
      </c>
      <c r="B55" s="24" t="s">
        <v>719</v>
      </c>
      <c r="C55" s="25">
        <v>47948.93</v>
      </c>
      <c r="D55" s="25">
        <v>0</v>
      </c>
      <c r="E55" s="26">
        <v>0.94199999999999995</v>
      </c>
      <c r="F55" s="25">
        <v>27229</v>
      </c>
      <c r="G55" s="17">
        <f t="shared" si="2"/>
        <v>50901.199575371553</v>
      </c>
      <c r="H55" s="18">
        <f t="shared" si="3"/>
        <v>1.964590242159731E-5</v>
      </c>
      <c r="I55" s="31"/>
    </row>
    <row r="56" spans="1:9" ht="12.6" customHeight="1" x14ac:dyDescent="0.25">
      <c r="A56" s="23" t="s">
        <v>720</v>
      </c>
      <c r="B56" s="24" t="s">
        <v>721</v>
      </c>
      <c r="C56" s="25">
        <v>47245385</v>
      </c>
      <c r="D56" s="25">
        <v>14330814</v>
      </c>
      <c r="E56" s="26">
        <v>475.52300000000002</v>
      </c>
      <c r="F56" s="25">
        <v>29047015</v>
      </c>
      <c r="G56" s="17">
        <f t="shared" si="2"/>
        <v>99354.573806104017</v>
      </c>
      <c r="H56" s="18">
        <f t="shared" si="3"/>
        <v>1.0064961900511552E-5</v>
      </c>
      <c r="I56" s="31"/>
    </row>
    <row r="57" spans="1:9" ht="12.6" customHeight="1" x14ac:dyDescent="0.25">
      <c r="A57" s="23" t="s">
        <v>722</v>
      </c>
      <c r="B57" s="24" t="s">
        <v>723</v>
      </c>
      <c r="C57" s="25">
        <v>1311274.3700000001</v>
      </c>
      <c r="D57" s="25">
        <v>0</v>
      </c>
      <c r="E57" s="26">
        <v>12.254</v>
      </c>
      <c r="F57" s="25">
        <v>744640</v>
      </c>
      <c r="G57" s="17">
        <f t="shared" si="2"/>
        <v>107007.86437081771</v>
      </c>
      <c r="H57" s="18">
        <f t="shared" si="3"/>
        <v>9.3451075384017449E-6</v>
      </c>
      <c r="I57" s="31"/>
    </row>
    <row r="58" spans="1:9" ht="12.6" customHeight="1" x14ac:dyDescent="0.25">
      <c r="A58" s="23" t="s">
        <v>738</v>
      </c>
      <c r="B58" s="24" t="s">
        <v>739</v>
      </c>
      <c r="C58" s="25">
        <v>80501.88</v>
      </c>
      <c r="D58" s="25">
        <v>0</v>
      </c>
      <c r="E58" s="26">
        <v>6.2770000000000001</v>
      </c>
      <c r="F58" s="25">
        <v>45715</v>
      </c>
      <c r="G58" s="17">
        <f t="shared" si="2"/>
        <v>12824.897243906325</v>
      </c>
      <c r="H58" s="18">
        <f t="shared" si="3"/>
        <v>7.7973334287348312E-5</v>
      </c>
      <c r="I58" s="31"/>
    </row>
    <row r="59" spans="1:9" ht="12.6" customHeight="1" x14ac:dyDescent="0.25">
      <c r="A59" s="23" t="s">
        <v>1239</v>
      </c>
      <c r="B59" s="24" t="s">
        <v>1240</v>
      </c>
      <c r="C59" s="25">
        <v>551029.66</v>
      </c>
      <c r="D59" s="25">
        <v>0</v>
      </c>
      <c r="E59" s="26">
        <v>7.2279999999999998</v>
      </c>
      <c r="F59" s="25">
        <v>312916</v>
      </c>
      <c r="G59" s="17">
        <f t="shared" si="2"/>
        <v>76235.426120641961</v>
      </c>
      <c r="H59" s="18">
        <f t="shared" si="3"/>
        <v>1.3117261237807052E-5</v>
      </c>
      <c r="I59" s="31"/>
    </row>
    <row r="60" spans="1:9" ht="12.6" customHeight="1" x14ac:dyDescent="0.25">
      <c r="A60" s="23" t="s">
        <v>742</v>
      </c>
      <c r="B60" s="24" t="s">
        <v>743</v>
      </c>
      <c r="C60" s="25">
        <v>4907681.7</v>
      </c>
      <c r="D60" s="25">
        <v>0</v>
      </c>
      <c r="E60" s="26">
        <v>81.463999999999999</v>
      </c>
      <c r="F60" s="25">
        <v>2786950</v>
      </c>
      <c r="G60" s="17">
        <f t="shared" si="2"/>
        <v>60243.564028282432</v>
      </c>
      <c r="H60" s="18">
        <f t="shared" si="3"/>
        <v>1.659928352729151E-5</v>
      </c>
      <c r="I60" s="31"/>
    </row>
    <row r="61" spans="1:9" ht="12.6" customHeight="1" x14ac:dyDescent="0.25">
      <c r="A61" s="23" t="s">
        <v>744</v>
      </c>
      <c r="B61" s="24" t="s">
        <v>745</v>
      </c>
      <c r="C61" s="25">
        <v>24851587.07</v>
      </c>
      <c r="D61" s="25">
        <v>5209693.28</v>
      </c>
      <c r="E61" s="26">
        <v>444.28799999999995</v>
      </c>
      <c r="F61" s="25">
        <v>9731851.120000001</v>
      </c>
      <c r="G61" s="17">
        <f t="shared" si="2"/>
        <v>55935.760295123888</v>
      </c>
      <c r="H61" s="18">
        <f t="shared" si="3"/>
        <v>1.7877650982553523E-5</v>
      </c>
      <c r="I61" s="31"/>
    </row>
    <row r="62" spans="1:9" ht="12.6" customHeight="1" x14ac:dyDescent="0.25">
      <c r="A62" s="23" t="s">
        <v>1241</v>
      </c>
      <c r="B62" s="24" t="s">
        <v>1242</v>
      </c>
      <c r="C62" s="25">
        <v>35320164</v>
      </c>
      <c r="D62" s="25">
        <v>15940579</v>
      </c>
      <c r="E62" s="26">
        <v>757.245</v>
      </c>
      <c r="F62" s="25">
        <v>19119770</v>
      </c>
      <c r="G62" s="17">
        <f t="shared" si="2"/>
        <v>46642.980805419647</v>
      </c>
      <c r="H62" s="18">
        <f t="shared" si="3"/>
        <v>2.1439453112392116E-5</v>
      </c>
      <c r="I62" s="31"/>
    </row>
    <row r="63" spans="1:9" ht="12.6" customHeight="1" x14ac:dyDescent="0.25">
      <c r="A63" s="23" t="s">
        <v>764</v>
      </c>
      <c r="B63" s="24" t="s">
        <v>765</v>
      </c>
      <c r="C63" s="25">
        <v>9578293.1199999992</v>
      </c>
      <c r="D63" s="25">
        <v>43720.2</v>
      </c>
      <c r="E63" s="26">
        <v>264.06300000000005</v>
      </c>
      <c r="F63" s="25">
        <v>5064922</v>
      </c>
      <c r="G63" s="17">
        <f t="shared" si="2"/>
        <v>36272.757334423972</v>
      </c>
      <c r="H63" s="18">
        <f t="shared" si="3"/>
        <v>2.7568899457526737E-5</v>
      </c>
      <c r="I63" s="31"/>
    </row>
    <row r="64" spans="1:9" ht="12.6" customHeight="1" x14ac:dyDescent="0.25">
      <c r="A64" s="23" t="s">
        <v>774</v>
      </c>
      <c r="B64" s="24" t="s">
        <v>775</v>
      </c>
      <c r="C64" s="25">
        <v>1814783.02</v>
      </c>
      <c r="D64" s="25">
        <v>0</v>
      </c>
      <c r="E64" s="26">
        <v>29.049000000000003</v>
      </c>
      <c r="F64" s="25">
        <v>1030570</v>
      </c>
      <c r="G64" s="17">
        <f t="shared" si="2"/>
        <v>62473.166718303553</v>
      </c>
      <c r="H64" s="18">
        <f t="shared" si="3"/>
        <v>1.600687227060346E-5</v>
      </c>
      <c r="I64" s="31"/>
    </row>
    <row r="65" spans="1:9" ht="12.6" customHeight="1" x14ac:dyDescent="0.25">
      <c r="A65" s="23" t="s">
        <v>1243</v>
      </c>
      <c r="B65" s="24" t="s">
        <v>1244</v>
      </c>
      <c r="C65" s="25">
        <v>767117</v>
      </c>
      <c r="D65" s="25">
        <v>490317</v>
      </c>
      <c r="E65" s="26">
        <v>2.1</v>
      </c>
      <c r="F65" s="25">
        <v>149603</v>
      </c>
      <c r="G65" s="17">
        <f t="shared" si="2"/>
        <v>365293.80952380953</v>
      </c>
      <c r="H65" s="18">
        <f t="shared" si="3"/>
        <v>2.7375224379071253E-6</v>
      </c>
      <c r="I65" s="31"/>
    </row>
    <row r="66" spans="1:9" ht="12.6" customHeight="1" x14ac:dyDescent="0.25">
      <c r="A66" s="23" t="s">
        <v>784</v>
      </c>
      <c r="B66" s="24" t="s">
        <v>785</v>
      </c>
      <c r="C66" s="25">
        <v>33450098.990000002</v>
      </c>
      <c r="D66" s="25">
        <v>27463375.260000002</v>
      </c>
      <c r="E66" s="26">
        <v>34.118000000000002</v>
      </c>
      <c r="F66" s="25">
        <v>1979789</v>
      </c>
      <c r="G66" s="17">
        <f t="shared" si="2"/>
        <v>980423.79359868693</v>
      </c>
      <c r="H66" s="18">
        <f t="shared" si="3"/>
        <v>1.0199670862020371E-6</v>
      </c>
      <c r="I66" s="31"/>
    </row>
    <row r="67" spans="1:9" ht="12.6" customHeight="1" x14ac:dyDescent="0.25">
      <c r="A67" s="23" t="s">
        <v>790</v>
      </c>
      <c r="B67" s="24" t="s">
        <v>791</v>
      </c>
      <c r="C67" s="25">
        <v>82843</v>
      </c>
      <c r="D67" s="25">
        <v>26468</v>
      </c>
      <c r="E67" s="26">
        <v>1.157</v>
      </c>
      <c r="F67" s="25">
        <v>56375</v>
      </c>
      <c r="G67" s="17">
        <f t="shared" ref="G67:G117" si="4">C67/E67</f>
        <v>71601.555747623162</v>
      </c>
      <c r="H67" s="18">
        <f t="shared" ref="H67:H117" si="5">E67/C67</f>
        <v>1.3966176985381987E-5</v>
      </c>
      <c r="I67" s="31"/>
    </row>
    <row r="68" spans="1:9" ht="12.6" customHeight="1" x14ac:dyDescent="0.25">
      <c r="A68" s="23" t="s">
        <v>800</v>
      </c>
      <c r="B68" s="24" t="s">
        <v>801</v>
      </c>
      <c r="C68" s="25">
        <v>148615887.74000001</v>
      </c>
      <c r="D68" s="25">
        <v>51577095.369999997</v>
      </c>
      <c r="E68" s="26">
        <v>590.52099999999984</v>
      </c>
      <c r="F68" s="25">
        <v>56920329</v>
      </c>
      <c r="G68" s="17">
        <f t="shared" si="4"/>
        <v>251669.09854179624</v>
      </c>
      <c r="H68" s="18">
        <f t="shared" si="5"/>
        <v>3.9734715378015461E-6</v>
      </c>
      <c r="I68" s="31"/>
    </row>
    <row r="69" spans="1:9" ht="12.6" customHeight="1" x14ac:dyDescent="0.25">
      <c r="A69" s="23" t="s">
        <v>802</v>
      </c>
      <c r="B69" s="24" t="s">
        <v>803</v>
      </c>
      <c r="C69" s="25">
        <v>10662678</v>
      </c>
      <c r="D69" s="25">
        <v>38651</v>
      </c>
      <c r="E69" s="26">
        <v>43.57</v>
      </c>
      <c r="F69" s="25">
        <v>5013433.3499999996</v>
      </c>
      <c r="G69" s="17">
        <f t="shared" si="4"/>
        <v>244725.22377782877</v>
      </c>
      <c r="H69" s="18">
        <f t="shared" si="5"/>
        <v>4.0862154892044946E-6</v>
      </c>
      <c r="I69" s="31"/>
    </row>
    <row r="70" spans="1:9" ht="12.6" customHeight="1" x14ac:dyDescent="0.25">
      <c r="A70" s="23" t="s">
        <v>804</v>
      </c>
      <c r="B70" s="24" t="s">
        <v>805</v>
      </c>
      <c r="C70" s="25">
        <v>46283911.539999999</v>
      </c>
      <c r="D70" s="25">
        <v>1184202.4900000002</v>
      </c>
      <c r="E70" s="26">
        <v>597.49599999999998</v>
      </c>
      <c r="F70" s="25">
        <v>25430872</v>
      </c>
      <c r="G70" s="17">
        <f t="shared" si="4"/>
        <v>77463.132037704025</v>
      </c>
      <c r="H70" s="18">
        <f t="shared" si="5"/>
        <v>1.2909366994265929E-5</v>
      </c>
      <c r="I70" s="31"/>
    </row>
    <row r="71" spans="1:9" ht="12.6" customHeight="1" x14ac:dyDescent="0.25">
      <c r="A71" s="23" t="s">
        <v>1245</v>
      </c>
      <c r="B71" s="24" t="s">
        <v>1246</v>
      </c>
      <c r="C71" s="25">
        <v>97795</v>
      </c>
      <c r="D71" s="25">
        <v>0</v>
      </c>
      <c r="E71" s="26">
        <v>0.28899999999999998</v>
      </c>
      <c r="F71" s="25">
        <v>20228</v>
      </c>
      <c r="G71" s="17">
        <f t="shared" si="4"/>
        <v>338391.00346020766</v>
      </c>
      <c r="H71" s="18">
        <f t="shared" si="5"/>
        <v>2.9551613068152765E-6</v>
      </c>
      <c r="I71" s="31"/>
    </row>
    <row r="72" spans="1:9" ht="12.6" customHeight="1" x14ac:dyDescent="0.25">
      <c r="A72" s="23" t="s">
        <v>876</v>
      </c>
      <c r="B72" s="24" t="s">
        <v>877</v>
      </c>
      <c r="C72" s="25">
        <v>6603373.3400000008</v>
      </c>
      <c r="D72" s="25">
        <v>1089833.96</v>
      </c>
      <c r="E72" s="26">
        <v>19.189</v>
      </c>
      <c r="F72" s="25">
        <v>2780422</v>
      </c>
      <c r="G72" s="17">
        <f t="shared" si="4"/>
        <v>344122.84850695718</v>
      </c>
      <c r="H72" s="18">
        <f t="shared" si="5"/>
        <v>2.905938981787148E-6</v>
      </c>
      <c r="I72" s="31"/>
    </row>
    <row r="73" spans="1:9" ht="12.6" customHeight="1" x14ac:dyDescent="0.25">
      <c r="A73" s="23" t="s">
        <v>880</v>
      </c>
      <c r="B73" s="24" t="s">
        <v>881</v>
      </c>
      <c r="C73" s="25">
        <v>2085479.6300000001</v>
      </c>
      <c r="D73" s="25">
        <v>0</v>
      </c>
      <c r="E73" s="26">
        <v>34.128</v>
      </c>
      <c r="F73" s="25">
        <v>1489812</v>
      </c>
      <c r="G73" s="17">
        <f t="shared" si="4"/>
        <v>61107.584095171122</v>
      </c>
      <c r="H73" s="18">
        <f t="shared" si="5"/>
        <v>1.6364580842249703E-5</v>
      </c>
      <c r="I73" s="31"/>
    </row>
    <row r="74" spans="1:9" ht="12.6" customHeight="1" x14ac:dyDescent="0.25">
      <c r="A74" s="23" t="s">
        <v>882</v>
      </c>
      <c r="B74" s="24" t="s">
        <v>883</v>
      </c>
      <c r="C74" s="25">
        <v>612676166.38</v>
      </c>
      <c r="D74" s="25">
        <v>280520591.58999997</v>
      </c>
      <c r="E74" s="26">
        <v>3734.9310000000005</v>
      </c>
      <c r="F74" s="25">
        <v>155620699.60999998</v>
      </c>
      <c r="G74" s="17">
        <f t="shared" si="4"/>
        <v>164039.48731047506</v>
      </c>
      <c r="H74" s="18">
        <f t="shared" si="5"/>
        <v>6.0960931809504813E-6</v>
      </c>
      <c r="I74" s="31"/>
    </row>
    <row r="75" spans="1:9" ht="12.6" customHeight="1" x14ac:dyDescent="0.25">
      <c r="A75" s="23" t="s">
        <v>894</v>
      </c>
      <c r="B75" s="24" t="s">
        <v>895</v>
      </c>
      <c r="C75" s="25">
        <v>26537131.260000002</v>
      </c>
      <c r="D75" s="25">
        <v>11528530.76</v>
      </c>
      <c r="E75" s="26">
        <v>52.881999999999998</v>
      </c>
      <c r="F75" s="25">
        <v>11606009</v>
      </c>
      <c r="G75" s="17">
        <f t="shared" si="4"/>
        <v>501817.84463522566</v>
      </c>
      <c r="H75" s="18">
        <f t="shared" si="5"/>
        <v>1.9927549621654167E-6</v>
      </c>
      <c r="I75" s="31"/>
    </row>
    <row r="76" spans="1:9" ht="12.6" customHeight="1" x14ac:dyDescent="0.25">
      <c r="A76" s="23" t="s">
        <v>904</v>
      </c>
      <c r="B76" s="24" t="s">
        <v>905</v>
      </c>
      <c r="C76" s="25">
        <v>22176970.599999998</v>
      </c>
      <c r="D76" s="25">
        <v>7349290.6600000001</v>
      </c>
      <c r="E76" s="26">
        <v>89.203000000000003</v>
      </c>
      <c r="F76" s="25">
        <v>14648488</v>
      </c>
      <c r="G76" s="17">
        <f t="shared" si="4"/>
        <v>248612.38523368046</v>
      </c>
      <c r="H76" s="18">
        <f t="shared" si="5"/>
        <v>4.0223257544472737E-6</v>
      </c>
      <c r="I76" s="31"/>
    </row>
    <row r="77" spans="1:9" ht="12.6" customHeight="1" x14ac:dyDescent="0.25">
      <c r="A77" s="23" t="s">
        <v>908</v>
      </c>
      <c r="B77" s="24" t="s">
        <v>909</v>
      </c>
      <c r="C77" s="25">
        <v>96900491.260000005</v>
      </c>
      <c r="D77" s="25">
        <v>6221126.6599999992</v>
      </c>
      <c r="E77" s="26">
        <v>786.40499999999986</v>
      </c>
      <c r="F77" s="25">
        <v>54210978.140000008</v>
      </c>
      <c r="G77" s="17">
        <f t="shared" si="4"/>
        <v>123219.57675752319</v>
      </c>
      <c r="H77" s="18">
        <f t="shared" si="5"/>
        <v>8.1155935307896997E-6</v>
      </c>
      <c r="I77" s="31"/>
    </row>
    <row r="78" spans="1:9" ht="12.6" customHeight="1" x14ac:dyDescent="0.25">
      <c r="A78" s="23" t="s">
        <v>910</v>
      </c>
      <c r="B78" s="24" t="s">
        <v>911</v>
      </c>
      <c r="C78" s="25">
        <v>291865487.27999997</v>
      </c>
      <c r="D78" s="25">
        <v>111673873.55</v>
      </c>
      <c r="E78" s="26">
        <v>1341.4430000000002</v>
      </c>
      <c r="F78" s="25">
        <v>113131442.72</v>
      </c>
      <c r="G78" s="17">
        <f t="shared" si="4"/>
        <v>217575.76526173676</v>
      </c>
      <c r="H78" s="18">
        <f t="shared" si="5"/>
        <v>4.5961001161918546E-6</v>
      </c>
      <c r="I78" s="31"/>
    </row>
    <row r="79" spans="1:9" ht="12.6" customHeight="1" x14ac:dyDescent="0.25">
      <c r="A79" s="23" t="s">
        <v>1247</v>
      </c>
      <c r="B79" s="24" t="s">
        <v>1248</v>
      </c>
      <c r="C79" s="25">
        <v>1209753.8</v>
      </c>
      <c r="D79" s="25">
        <v>0</v>
      </c>
      <c r="E79" s="26">
        <v>11.288</v>
      </c>
      <c r="F79" s="25">
        <v>686989</v>
      </c>
      <c r="G79" s="17">
        <f t="shared" si="4"/>
        <v>107171.6690290574</v>
      </c>
      <c r="H79" s="18">
        <f t="shared" si="5"/>
        <v>9.3308241726539726E-6</v>
      </c>
      <c r="I79" s="31"/>
    </row>
    <row r="80" spans="1:9" ht="12.6" customHeight="1" x14ac:dyDescent="0.25">
      <c r="A80" s="23" t="s">
        <v>918</v>
      </c>
      <c r="B80" s="24" t="s">
        <v>919</v>
      </c>
      <c r="C80" s="25">
        <v>21600948</v>
      </c>
      <c r="D80" s="25">
        <v>4911000</v>
      </c>
      <c r="E80" s="26">
        <v>513.91700000000003</v>
      </c>
      <c r="F80" s="25">
        <v>8680850</v>
      </c>
      <c r="G80" s="17">
        <f t="shared" si="4"/>
        <v>42031.97792639667</v>
      </c>
      <c r="H80" s="18">
        <f t="shared" si="5"/>
        <v>2.3791409525174544E-5</v>
      </c>
      <c r="I80" s="31"/>
    </row>
    <row r="81" spans="1:9" ht="12.6" customHeight="1" x14ac:dyDescent="0.25">
      <c r="A81" s="23" t="s">
        <v>920</v>
      </c>
      <c r="B81" s="24" t="s">
        <v>921</v>
      </c>
      <c r="C81" s="25">
        <v>110754192.53999999</v>
      </c>
      <c r="D81" s="25">
        <v>36486842.57</v>
      </c>
      <c r="E81" s="26">
        <v>772.95</v>
      </c>
      <c r="F81" s="25">
        <v>45281277</v>
      </c>
      <c r="G81" s="17">
        <f t="shared" si="4"/>
        <v>143287.65449252861</v>
      </c>
      <c r="H81" s="18">
        <f t="shared" si="5"/>
        <v>6.9789683105751625E-6</v>
      </c>
      <c r="I81" s="31"/>
    </row>
    <row r="82" spans="1:9" ht="12.6" customHeight="1" x14ac:dyDescent="0.25">
      <c r="A82" s="23" t="s">
        <v>924</v>
      </c>
      <c r="B82" s="24" t="s">
        <v>925</v>
      </c>
      <c r="C82" s="25">
        <v>3186591.56</v>
      </c>
      <c r="D82" s="25">
        <v>47352.32</v>
      </c>
      <c r="E82" s="26">
        <v>24.214000000000002</v>
      </c>
      <c r="F82" s="25">
        <v>1924140</v>
      </c>
      <c r="G82" s="17">
        <f t="shared" si="4"/>
        <v>131601.20426199719</v>
      </c>
      <c r="H82" s="18">
        <f t="shared" si="5"/>
        <v>7.5987146592455046E-6</v>
      </c>
      <c r="I82" s="31"/>
    </row>
    <row r="83" spans="1:9" ht="12.6" customHeight="1" x14ac:dyDescent="0.25">
      <c r="A83" s="23" t="s">
        <v>930</v>
      </c>
      <c r="B83" s="24" t="s">
        <v>931</v>
      </c>
      <c r="C83" s="25">
        <v>2335276.04</v>
      </c>
      <c r="D83" s="25">
        <v>0</v>
      </c>
      <c r="E83" s="26">
        <v>29.154999999999998</v>
      </c>
      <c r="F83" s="25">
        <v>1326145</v>
      </c>
      <c r="G83" s="17">
        <f t="shared" si="4"/>
        <v>80098.646544332019</v>
      </c>
      <c r="H83" s="18">
        <f t="shared" si="5"/>
        <v>1.2484605460175063E-5</v>
      </c>
      <c r="I83" s="31"/>
    </row>
    <row r="84" spans="1:9" ht="12.6" customHeight="1" x14ac:dyDescent="0.25">
      <c r="A84" s="23" t="s">
        <v>936</v>
      </c>
      <c r="B84" s="24" t="s">
        <v>937</v>
      </c>
      <c r="C84" s="25">
        <v>507042578.26999992</v>
      </c>
      <c r="D84" s="25">
        <v>19196617.380000003</v>
      </c>
      <c r="E84" s="26">
        <v>3643.32</v>
      </c>
      <c r="F84" s="25">
        <v>269446241.93000001</v>
      </c>
      <c r="G84" s="17">
        <f t="shared" si="4"/>
        <v>139170.47590384592</v>
      </c>
      <c r="H84" s="18">
        <f t="shared" si="5"/>
        <v>7.1854320645630949E-6</v>
      </c>
      <c r="I84" s="31"/>
    </row>
    <row r="85" spans="1:9" ht="12.6" customHeight="1" x14ac:dyDescent="0.25">
      <c r="A85" s="23" t="s">
        <v>940</v>
      </c>
      <c r="B85" s="24" t="s">
        <v>941</v>
      </c>
      <c r="C85" s="25">
        <v>25319589.780000001</v>
      </c>
      <c r="D85" s="25">
        <v>0</v>
      </c>
      <c r="E85" s="26">
        <v>467.88499999999999</v>
      </c>
      <c r="F85" s="25">
        <v>14930538</v>
      </c>
      <c r="G85" s="17">
        <f t="shared" si="4"/>
        <v>54114.985049745133</v>
      </c>
      <c r="H85" s="18">
        <f t="shared" si="5"/>
        <v>1.8479169846961081E-5</v>
      </c>
      <c r="I85" s="31"/>
    </row>
    <row r="86" spans="1:9" ht="12.6" customHeight="1" x14ac:dyDescent="0.25">
      <c r="A86" s="23" t="s">
        <v>946</v>
      </c>
      <c r="B86" s="24" t="s">
        <v>947</v>
      </c>
      <c r="C86" s="25">
        <v>86452.88</v>
      </c>
      <c r="D86" s="25">
        <v>3785.92</v>
      </c>
      <c r="E86" s="26">
        <v>1.0940000000000001</v>
      </c>
      <c r="F86" s="25">
        <v>66401</v>
      </c>
      <c r="G86" s="17">
        <f t="shared" si="4"/>
        <v>79024.570383912243</v>
      </c>
      <c r="H86" s="18">
        <f t="shared" si="5"/>
        <v>1.2654292141568911E-5</v>
      </c>
      <c r="I86" s="31"/>
    </row>
    <row r="87" spans="1:9" ht="12.6" customHeight="1" x14ac:dyDescent="0.25">
      <c r="A87" s="23" t="s">
        <v>950</v>
      </c>
      <c r="B87" s="24" t="s">
        <v>951</v>
      </c>
      <c r="C87" s="25">
        <v>11648487.109999999</v>
      </c>
      <c r="D87" s="25">
        <v>4569552.87</v>
      </c>
      <c r="E87" s="26">
        <v>53.238</v>
      </c>
      <c r="F87" s="25">
        <v>2542797.79</v>
      </c>
      <c r="G87" s="17">
        <f t="shared" si="4"/>
        <v>218800.23873924639</v>
      </c>
      <c r="H87" s="18">
        <f t="shared" si="5"/>
        <v>4.5703789253710225E-6</v>
      </c>
      <c r="I87" s="31"/>
    </row>
    <row r="88" spans="1:9" ht="12.6" customHeight="1" x14ac:dyDescent="0.25">
      <c r="A88" s="23" t="s">
        <v>958</v>
      </c>
      <c r="B88" s="24" t="s">
        <v>959</v>
      </c>
      <c r="C88" s="25">
        <v>387421785.38999993</v>
      </c>
      <c r="D88" s="25">
        <v>85285612.840000018</v>
      </c>
      <c r="E88" s="26">
        <v>2585.7779999999993</v>
      </c>
      <c r="F88" s="25">
        <v>172010626.72000003</v>
      </c>
      <c r="G88" s="17">
        <f t="shared" si="4"/>
        <v>149827.93781600741</v>
      </c>
      <c r="H88" s="18">
        <f t="shared" si="5"/>
        <v>6.6743226568867671E-6</v>
      </c>
      <c r="I88" s="31"/>
    </row>
    <row r="89" spans="1:9" ht="12.6" customHeight="1" x14ac:dyDescent="0.25">
      <c r="A89" s="23" t="s">
        <v>960</v>
      </c>
      <c r="B89" s="24" t="s">
        <v>961</v>
      </c>
      <c r="C89" s="25">
        <v>26762403.990000002</v>
      </c>
      <c r="D89" s="25">
        <v>0</v>
      </c>
      <c r="E89" s="26">
        <v>465.33099999999996</v>
      </c>
      <c r="F89" s="25">
        <v>14975894</v>
      </c>
      <c r="G89" s="17">
        <f t="shared" si="4"/>
        <v>57512.617878456418</v>
      </c>
      <c r="H89" s="18">
        <f t="shared" si="5"/>
        <v>1.7387488813556318E-5</v>
      </c>
      <c r="I89" s="31"/>
    </row>
    <row r="90" spans="1:9" ht="12.6" customHeight="1" x14ac:dyDescent="0.25">
      <c r="A90" s="23" t="s">
        <v>968</v>
      </c>
      <c r="B90" s="24" t="s">
        <v>969</v>
      </c>
      <c r="C90" s="25">
        <v>55294515.409999982</v>
      </c>
      <c r="D90" s="25">
        <v>380549.9</v>
      </c>
      <c r="E90" s="26">
        <v>570.995</v>
      </c>
      <c r="F90" s="25">
        <v>30407812</v>
      </c>
      <c r="G90" s="17">
        <f t="shared" si="4"/>
        <v>96838.878466536451</v>
      </c>
      <c r="H90" s="18">
        <f t="shared" si="5"/>
        <v>1.0326431035088443E-5</v>
      </c>
      <c r="I90" s="31"/>
    </row>
    <row r="91" spans="1:9" ht="12.6" customHeight="1" x14ac:dyDescent="0.25">
      <c r="A91" s="23" t="s">
        <v>976</v>
      </c>
      <c r="B91" s="24" t="s">
        <v>977</v>
      </c>
      <c r="C91" s="25">
        <v>8126049.6000000006</v>
      </c>
      <c r="D91" s="25">
        <v>0</v>
      </c>
      <c r="E91" s="26">
        <v>189.33699999999996</v>
      </c>
      <c r="F91" s="25">
        <v>4610959</v>
      </c>
      <c r="G91" s="17">
        <f t="shared" si="4"/>
        <v>42918.444889271523</v>
      </c>
      <c r="H91" s="18">
        <f t="shared" si="5"/>
        <v>2.330000545406466E-5</v>
      </c>
      <c r="I91" s="31"/>
    </row>
    <row r="92" spans="1:9" ht="12.6" customHeight="1" x14ac:dyDescent="0.25">
      <c r="A92" s="23" t="s">
        <v>982</v>
      </c>
      <c r="B92" s="24" t="s">
        <v>983</v>
      </c>
      <c r="C92" s="25">
        <v>45153744.539999999</v>
      </c>
      <c r="D92" s="25">
        <v>0</v>
      </c>
      <c r="E92" s="26">
        <v>453.01600000000008</v>
      </c>
      <c r="F92" s="25">
        <v>25641685</v>
      </c>
      <c r="G92" s="17">
        <f t="shared" si="4"/>
        <v>99673.61978384867</v>
      </c>
      <c r="H92" s="18">
        <f t="shared" si="5"/>
        <v>1.0032744894472489E-5</v>
      </c>
      <c r="I92" s="31"/>
    </row>
    <row r="93" spans="1:9" ht="12.6" customHeight="1" x14ac:dyDescent="0.25">
      <c r="A93" s="23" t="s">
        <v>984</v>
      </c>
      <c r="B93" s="24" t="s">
        <v>985</v>
      </c>
      <c r="C93" s="25">
        <v>54397966.149999991</v>
      </c>
      <c r="D93" s="25">
        <v>8235686.2999999998</v>
      </c>
      <c r="E93" s="26">
        <v>1971.1189999999997</v>
      </c>
      <c r="F93" s="25">
        <v>19159242.670000002</v>
      </c>
      <c r="G93" s="17">
        <f t="shared" si="4"/>
        <v>27597.504843695384</v>
      </c>
      <c r="H93" s="18">
        <f t="shared" si="5"/>
        <v>3.6235159869115804E-5</v>
      </c>
      <c r="I93" s="31"/>
    </row>
    <row r="94" spans="1:9" ht="12.6" customHeight="1" x14ac:dyDescent="0.25">
      <c r="A94" s="23" t="s">
        <v>986</v>
      </c>
      <c r="B94" s="24" t="s">
        <v>987</v>
      </c>
      <c r="C94" s="25">
        <v>81463.34</v>
      </c>
      <c r="D94" s="25">
        <v>0</v>
      </c>
      <c r="E94" s="26">
        <v>0.66400000000000003</v>
      </c>
      <c r="F94" s="25">
        <v>46261</v>
      </c>
      <c r="G94" s="17">
        <f t="shared" si="4"/>
        <v>122685.75301204818</v>
      </c>
      <c r="H94" s="18">
        <f t="shared" si="5"/>
        <v>8.1509056711890282E-6</v>
      </c>
      <c r="I94" s="31"/>
    </row>
    <row r="95" spans="1:9" ht="12.6" customHeight="1" x14ac:dyDescent="0.25">
      <c r="A95" s="23" t="s">
        <v>992</v>
      </c>
      <c r="B95" s="24" t="s">
        <v>993</v>
      </c>
      <c r="C95" s="25">
        <v>1312301.44</v>
      </c>
      <c r="D95" s="25">
        <v>494630.24999999994</v>
      </c>
      <c r="E95" s="26">
        <v>5.1859999999999999</v>
      </c>
      <c r="F95" s="25">
        <v>40606.25</v>
      </c>
      <c r="G95" s="17">
        <f t="shared" si="4"/>
        <v>253046.94176629386</v>
      </c>
      <c r="H95" s="18">
        <f t="shared" si="5"/>
        <v>3.9518359440343217E-6</v>
      </c>
      <c r="I95" s="31"/>
    </row>
    <row r="96" spans="1:9" ht="12.6" customHeight="1" x14ac:dyDescent="0.25">
      <c r="A96" s="23" t="s">
        <v>996</v>
      </c>
      <c r="B96" s="24" t="s">
        <v>997</v>
      </c>
      <c r="C96" s="25">
        <v>5388380.7799999984</v>
      </c>
      <c r="D96" s="25">
        <v>0</v>
      </c>
      <c r="E96" s="26">
        <v>275.71499999999997</v>
      </c>
      <c r="F96" s="25">
        <v>3059927</v>
      </c>
      <c r="G96" s="17">
        <f t="shared" si="4"/>
        <v>19543.299348965415</v>
      </c>
      <c r="H96" s="18">
        <f t="shared" si="5"/>
        <v>5.1168432829277528E-5</v>
      </c>
      <c r="I96" s="31"/>
    </row>
    <row r="97" spans="1:9" ht="12.6" customHeight="1" x14ac:dyDescent="0.25">
      <c r="A97" s="23" t="s">
        <v>1004</v>
      </c>
      <c r="B97" s="24" t="s">
        <v>1005</v>
      </c>
      <c r="C97" s="25">
        <v>6050309.8500000015</v>
      </c>
      <c r="D97" s="25">
        <v>0</v>
      </c>
      <c r="E97" s="26">
        <v>254.89499999999998</v>
      </c>
      <c r="F97" s="25">
        <v>3435820</v>
      </c>
      <c r="G97" s="17">
        <f t="shared" si="4"/>
        <v>23736.479138468789</v>
      </c>
      <c r="H97" s="18">
        <f t="shared" si="5"/>
        <v>4.2129247314499096E-5</v>
      </c>
      <c r="I97" s="31"/>
    </row>
    <row r="98" spans="1:9" ht="12.6" customHeight="1" x14ac:dyDescent="0.25">
      <c r="A98" s="23" t="s">
        <v>1008</v>
      </c>
      <c r="B98" s="24" t="s">
        <v>1009</v>
      </c>
      <c r="C98" s="25">
        <v>2786100.55</v>
      </c>
      <c r="D98" s="25">
        <v>0</v>
      </c>
      <c r="E98" s="26">
        <v>110.78500000000003</v>
      </c>
      <c r="F98" s="25">
        <v>1582157</v>
      </c>
      <c r="G98" s="17">
        <f t="shared" si="4"/>
        <v>25148.716432730056</v>
      </c>
      <c r="H98" s="18">
        <f t="shared" si="5"/>
        <v>3.9763460798283115E-5</v>
      </c>
      <c r="I98" s="31"/>
    </row>
    <row r="99" spans="1:9" ht="12.6" customHeight="1" x14ac:dyDescent="0.25">
      <c r="A99" s="23" t="s">
        <v>1040</v>
      </c>
      <c r="B99" s="24" t="s">
        <v>1041</v>
      </c>
      <c r="C99" s="25">
        <v>4094490</v>
      </c>
      <c r="D99" s="25">
        <v>897900.57</v>
      </c>
      <c r="E99" s="26">
        <v>25.404000000000003</v>
      </c>
      <c r="F99" s="25">
        <v>2898777.48</v>
      </c>
      <c r="G99" s="17">
        <f t="shared" si="4"/>
        <v>161175.0118091639</v>
      </c>
      <c r="H99" s="18">
        <f t="shared" si="5"/>
        <v>6.2044357172688179E-6</v>
      </c>
      <c r="I99" s="31"/>
    </row>
    <row r="100" spans="1:9" ht="12.6" customHeight="1" x14ac:dyDescent="0.25">
      <c r="A100" s="23" t="s">
        <v>1050</v>
      </c>
      <c r="B100" s="24" t="s">
        <v>1051</v>
      </c>
      <c r="C100" s="25">
        <v>1639082.08</v>
      </c>
      <c r="D100" s="25">
        <v>0</v>
      </c>
      <c r="E100" s="26">
        <v>19.481999999999999</v>
      </c>
      <c r="F100" s="25">
        <v>434242</v>
      </c>
      <c r="G100" s="17">
        <f t="shared" si="4"/>
        <v>84133.152653731653</v>
      </c>
      <c r="H100" s="18">
        <f t="shared" si="5"/>
        <v>1.1885920929597374E-5</v>
      </c>
      <c r="I100" s="31"/>
    </row>
    <row r="101" spans="1:9" ht="12.6" customHeight="1" x14ac:dyDescent="0.25">
      <c r="A101" s="23" t="s">
        <v>1052</v>
      </c>
      <c r="B101" s="24" t="s">
        <v>1053</v>
      </c>
      <c r="C101" s="25">
        <v>31750688.490000002</v>
      </c>
      <c r="D101" s="25">
        <v>4143540.32</v>
      </c>
      <c r="E101" s="26">
        <v>792.11800000000017</v>
      </c>
      <c r="F101" s="25">
        <v>11704255.68</v>
      </c>
      <c r="G101" s="17">
        <f t="shared" si="4"/>
        <v>40083.281139931169</v>
      </c>
      <c r="H101" s="18">
        <f t="shared" si="5"/>
        <v>2.4948057433446859E-5</v>
      </c>
      <c r="I101" s="31"/>
    </row>
    <row r="102" spans="1:9" ht="12.6" customHeight="1" x14ac:dyDescent="0.25">
      <c r="A102" s="23" t="s">
        <v>1060</v>
      </c>
      <c r="B102" s="24" t="s">
        <v>1061</v>
      </c>
      <c r="C102" s="25">
        <v>3764090.3499999996</v>
      </c>
      <c r="D102" s="25">
        <v>0</v>
      </c>
      <c r="E102" s="26">
        <v>42.466000000000008</v>
      </c>
      <c r="F102" s="25">
        <v>2137533</v>
      </c>
      <c r="G102" s="17">
        <f t="shared" si="4"/>
        <v>88637.741958272469</v>
      </c>
      <c r="H102" s="18">
        <f t="shared" si="5"/>
        <v>1.1281875845514711E-5</v>
      </c>
      <c r="I102" s="31"/>
    </row>
    <row r="103" spans="1:9" ht="12.6" customHeight="1" x14ac:dyDescent="0.25">
      <c r="A103" s="23" t="s">
        <v>1062</v>
      </c>
      <c r="B103" s="24" t="s">
        <v>1063</v>
      </c>
      <c r="C103" s="25">
        <v>2367806.0900000003</v>
      </c>
      <c r="D103" s="25">
        <v>0</v>
      </c>
      <c r="E103" s="26">
        <v>28.237000000000002</v>
      </c>
      <c r="F103" s="25">
        <v>1344618</v>
      </c>
      <c r="G103" s="17">
        <f t="shared" si="4"/>
        <v>83854.732797393503</v>
      </c>
      <c r="H103" s="18">
        <f t="shared" si="5"/>
        <v>1.1925385325789072E-5</v>
      </c>
      <c r="I103" s="31"/>
    </row>
    <row r="104" spans="1:9" ht="12.6" customHeight="1" x14ac:dyDescent="0.25">
      <c r="A104" s="23" t="s">
        <v>1066</v>
      </c>
      <c r="B104" s="24" t="s">
        <v>1067</v>
      </c>
      <c r="C104" s="25">
        <v>1615463</v>
      </c>
      <c r="D104" s="25">
        <v>848712</v>
      </c>
      <c r="E104" s="26">
        <v>3.1880000000000002</v>
      </c>
      <c r="F104" s="25">
        <v>766751</v>
      </c>
      <c r="G104" s="17">
        <f t="shared" si="4"/>
        <v>506732.43412797991</v>
      </c>
      <c r="H104" s="18">
        <f t="shared" si="5"/>
        <v>1.9734280512769406E-6</v>
      </c>
      <c r="I104" s="31"/>
    </row>
    <row r="105" spans="1:9" ht="12.6" customHeight="1" x14ac:dyDescent="0.25">
      <c r="A105" s="23" t="s">
        <v>1068</v>
      </c>
      <c r="B105" s="24" t="s">
        <v>1069</v>
      </c>
      <c r="C105" s="25">
        <v>3362737.9699999997</v>
      </c>
      <c r="D105" s="25">
        <v>0</v>
      </c>
      <c r="E105" s="26">
        <v>79.77300000000001</v>
      </c>
      <c r="F105" s="25">
        <v>1909615</v>
      </c>
      <c r="G105" s="17">
        <f t="shared" si="4"/>
        <v>42153.836135033147</v>
      </c>
      <c r="H105" s="18">
        <f t="shared" si="5"/>
        <v>2.372263337544555E-5</v>
      </c>
      <c r="I105" s="31"/>
    </row>
    <row r="106" spans="1:9" ht="12.6" customHeight="1" x14ac:dyDescent="0.25">
      <c r="A106" s="23" t="s">
        <v>1082</v>
      </c>
      <c r="B106" s="24" t="s">
        <v>1083</v>
      </c>
      <c r="C106" s="25">
        <v>3964521.77</v>
      </c>
      <c r="D106" s="25">
        <v>0</v>
      </c>
      <c r="E106" s="26">
        <v>73.143999999999991</v>
      </c>
      <c r="F106" s="25">
        <v>2251353</v>
      </c>
      <c r="G106" s="17">
        <f t="shared" si="4"/>
        <v>54201.599174231662</v>
      </c>
      <c r="H106" s="18">
        <f t="shared" si="5"/>
        <v>1.8449640144112512E-5</v>
      </c>
      <c r="I106" s="31"/>
    </row>
    <row r="107" spans="1:9" ht="12.6" customHeight="1" x14ac:dyDescent="0.25">
      <c r="A107" s="23" t="s">
        <v>1249</v>
      </c>
      <c r="B107" s="24" t="s">
        <v>1250</v>
      </c>
      <c r="C107" s="25">
        <v>2784731</v>
      </c>
      <c r="D107" s="25">
        <v>24324</v>
      </c>
      <c r="E107" s="26">
        <v>10.571999999999999</v>
      </c>
      <c r="F107" s="25">
        <v>915314</v>
      </c>
      <c r="G107" s="17">
        <f t="shared" si="4"/>
        <v>263406.2618236852</v>
      </c>
      <c r="H107" s="18">
        <f t="shared" si="5"/>
        <v>3.796416960920103E-6</v>
      </c>
      <c r="I107" s="31"/>
    </row>
    <row r="108" spans="1:9" ht="12.6" customHeight="1" x14ac:dyDescent="0.25">
      <c r="A108" s="23" t="s">
        <v>1251</v>
      </c>
      <c r="B108" s="24" t="s">
        <v>1252</v>
      </c>
      <c r="C108" s="25">
        <v>709383</v>
      </c>
      <c r="D108" s="25">
        <v>40105</v>
      </c>
      <c r="E108" s="26">
        <v>2.8849999999999998</v>
      </c>
      <c r="F108" s="25">
        <v>195805</v>
      </c>
      <c r="G108" s="17">
        <f t="shared" si="4"/>
        <v>245886.65511265167</v>
      </c>
      <c r="H108" s="18">
        <f t="shared" si="5"/>
        <v>4.0669144876604033E-6</v>
      </c>
      <c r="I108" s="31"/>
    </row>
    <row r="109" spans="1:9" ht="12.6" customHeight="1" x14ac:dyDescent="0.25">
      <c r="A109" s="23" t="s">
        <v>1253</v>
      </c>
      <c r="B109" s="24" t="s">
        <v>1254</v>
      </c>
      <c r="C109" s="25">
        <v>292500</v>
      </c>
      <c r="D109" s="25">
        <v>0</v>
      </c>
      <c r="E109" s="26">
        <v>0.81200000000000006</v>
      </c>
      <c r="F109" s="25">
        <v>84945</v>
      </c>
      <c r="G109" s="17">
        <f t="shared" si="4"/>
        <v>360221.67487684725</v>
      </c>
      <c r="H109" s="18">
        <f t="shared" si="5"/>
        <v>2.7760683760683764E-6</v>
      </c>
      <c r="I109" s="31"/>
    </row>
    <row r="110" spans="1:9" ht="12.6" customHeight="1" x14ac:dyDescent="0.25">
      <c r="A110" s="23" t="s">
        <v>1255</v>
      </c>
      <c r="B110" s="24" t="s">
        <v>1256</v>
      </c>
      <c r="C110" s="25">
        <v>1520988</v>
      </c>
      <c r="D110" s="25">
        <v>1270872</v>
      </c>
      <c r="E110" s="26">
        <v>2.1019999999999999</v>
      </c>
      <c r="F110" s="25">
        <v>77417</v>
      </c>
      <c r="G110" s="17">
        <f t="shared" si="4"/>
        <v>723590.86584205518</v>
      </c>
      <c r="H110" s="18">
        <f t="shared" si="5"/>
        <v>1.3819964391566534E-6</v>
      </c>
      <c r="I110" s="31"/>
    </row>
    <row r="111" spans="1:9" ht="12.6" customHeight="1" x14ac:dyDescent="0.25">
      <c r="A111" s="23" t="s">
        <v>1118</v>
      </c>
      <c r="B111" s="24" t="s">
        <v>1119</v>
      </c>
      <c r="C111" s="25">
        <v>2085370.7100000002</v>
      </c>
      <c r="D111" s="25">
        <v>0</v>
      </c>
      <c r="E111" s="26">
        <v>79.24499999999999</v>
      </c>
      <c r="F111" s="25">
        <v>1184230</v>
      </c>
      <c r="G111" s="17">
        <f t="shared" si="4"/>
        <v>26315.486276736709</v>
      </c>
      <c r="H111" s="18">
        <f t="shared" si="5"/>
        <v>3.8000437821436544E-5</v>
      </c>
      <c r="I111" s="31"/>
    </row>
    <row r="112" spans="1:9" ht="12.6" customHeight="1" x14ac:dyDescent="0.25">
      <c r="A112" s="23" t="s">
        <v>1257</v>
      </c>
      <c r="B112" s="24" t="s">
        <v>1258</v>
      </c>
      <c r="C112" s="25">
        <v>16205036</v>
      </c>
      <c r="D112" s="25">
        <v>5390836</v>
      </c>
      <c r="E112" s="26">
        <v>18.638000000000002</v>
      </c>
      <c r="F112" s="25">
        <v>1497318</v>
      </c>
      <c r="G112" s="17">
        <f t="shared" si="4"/>
        <v>869462.17405300995</v>
      </c>
      <c r="H112" s="18">
        <f t="shared" si="5"/>
        <v>1.150136290965352E-6</v>
      </c>
      <c r="I112" s="31"/>
    </row>
    <row r="113" spans="1:9" ht="12.6" customHeight="1" x14ac:dyDescent="0.25">
      <c r="A113" s="23" t="s">
        <v>1126</v>
      </c>
      <c r="B113" s="24" t="s">
        <v>1127</v>
      </c>
      <c r="C113" s="25">
        <v>24850.54</v>
      </c>
      <c r="D113" s="25">
        <v>0</v>
      </c>
      <c r="E113" s="26">
        <v>0.82000000000000006</v>
      </c>
      <c r="F113" s="25">
        <v>14112</v>
      </c>
      <c r="G113" s="17">
        <f t="shared" si="4"/>
        <v>30305.536585365851</v>
      </c>
      <c r="H113" s="18">
        <f t="shared" si="5"/>
        <v>3.2997270884254429E-5</v>
      </c>
      <c r="I113" s="31"/>
    </row>
    <row r="114" spans="1:9" ht="12.6" customHeight="1" x14ac:dyDescent="0.25">
      <c r="A114" s="23" t="s">
        <v>1130</v>
      </c>
      <c r="B114" s="24" t="s">
        <v>779</v>
      </c>
      <c r="C114" s="25">
        <v>6787632.2600000016</v>
      </c>
      <c r="D114" s="25">
        <v>0</v>
      </c>
      <c r="E114" s="26">
        <v>174.89199999999997</v>
      </c>
      <c r="F114" s="25">
        <v>3854527</v>
      </c>
      <c r="G114" s="17">
        <f t="shared" si="4"/>
        <v>38810.421631635538</v>
      </c>
      <c r="H114" s="18">
        <f t="shared" si="5"/>
        <v>2.576627508691815E-5</v>
      </c>
      <c r="I114" s="31"/>
    </row>
    <row r="115" spans="1:9" ht="12.6" customHeight="1" x14ac:dyDescent="0.25">
      <c r="A115" s="23" t="s">
        <v>1133</v>
      </c>
      <c r="B115" s="24" t="s">
        <v>1134</v>
      </c>
      <c r="C115" s="25">
        <v>49995771.929999992</v>
      </c>
      <c r="D115" s="25">
        <v>0</v>
      </c>
      <c r="E115" s="26">
        <v>1427.6390000000004</v>
      </c>
      <c r="F115" s="25">
        <v>20305025</v>
      </c>
      <c r="G115" s="17">
        <f t="shared" si="4"/>
        <v>35019.897838319055</v>
      </c>
      <c r="H115" s="18">
        <f t="shared" si="5"/>
        <v>2.8555194667238347E-5</v>
      </c>
      <c r="I115" s="31"/>
    </row>
    <row r="116" spans="1:9" ht="12.6" customHeight="1" x14ac:dyDescent="0.25">
      <c r="A116" s="23" t="s">
        <v>1197</v>
      </c>
      <c r="B116" s="24" t="s">
        <v>1198</v>
      </c>
      <c r="C116" s="25">
        <v>3399335.79</v>
      </c>
      <c r="D116" s="25">
        <v>0</v>
      </c>
      <c r="E116" s="26">
        <v>183.126</v>
      </c>
      <c r="F116" s="25">
        <v>1930398</v>
      </c>
      <c r="G116" s="17">
        <f t="shared" si="4"/>
        <v>18562.824448740212</v>
      </c>
      <c r="H116" s="18">
        <f t="shared" si="5"/>
        <v>5.3871112273965732E-5</v>
      </c>
      <c r="I116" s="31"/>
    </row>
    <row r="117" spans="1:9" ht="12.6" customHeight="1" x14ac:dyDescent="0.25">
      <c r="A117" s="23" t="s">
        <v>1225</v>
      </c>
      <c r="B117" s="24" t="s">
        <v>1226</v>
      </c>
      <c r="C117" s="25">
        <v>1875921.46</v>
      </c>
      <c r="D117" s="25">
        <v>0</v>
      </c>
      <c r="E117" s="26">
        <v>44.944000000000003</v>
      </c>
      <c r="F117" s="25">
        <v>1065289</v>
      </c>
      <c r="G117" s="17">
        <f t="shared" si="4"/>
        <v>41739.085528657881</v>
      </c>
      <c r="H117" s="18">
        <f t="shared" si="5"/>
        <v>2.395835910955462E-5</v>
      </c>
      <c r="I117" s="31"/>
    </row>
    <row r="118" spans="1:9" ht="12.6" customHeight="1" x14ac:dyDescent="0.2">
      <c r="E118" s="3"/>
      <c r="G118" s="3"/>
    </row>
  </sheetData>
  <autoFilter ref="A1:H117"/>
  <pageMargins left="0.39" right="0.47" top="0.53" bottom="0.6" header="0.3" footer="0.3"/>
  <pageSetup scale="65" fitToHeight="2" orientation="portrait" r:id="rId1"/>
  <headerFooter>
    <oddFooter>&amp;LARMY CMRA OCO Data FY 2013
As Of 03/10/2013&amp;C&amp;P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Notes</vt:lpstr>
      <vt:lpstr>Generating Force ¬ 1</vt:lpstr>
      <vt:lpstr>Generating Force ¬ 4</vt:lpstr>
      <vt:lpstr>OCO 1</vt:lpstr>
      <vt:lpstr>OCO 4</vt:lpstr>
      <vt:lpstr>'Generating Force ¬ 4'!Print_Area</vt:lpstr>
      <vt:lpstr>Notes!Print_Area</vt:lpstr>
      <vt:lpstr>'OCO 4'!Print_Area</vt:lpstr>
      <vt:lpstr>'Generating Force ¬ 1'!Print_Titles</vt:lpstr>
      <vt:lpstr>'Generating Force ¬ 4'!Print_Titles</vt:lpstr>
      <vt:lpstr>'OCO 1'!Print_Titles</vt:lpstr>
      <vt:lpstr>'OCO 4'!Print_Titles</vt:lpstr>
    </vt:vector>
  </TitlesOfParts>
  <Company>U.S. Army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Amy Parker</cp:lastModifiedBy>
  <cp:lastPrinted>2014-03-11T16:24:10Z</cp:lastPrinted>
  <dcterms:created xsi:type="dcterms:W3CDTF">2014-03-10T18:53:18Z</dcterms:created>
  <dcterms:modified xsi:type="dcterms:W3CDTF">2014-03-18T12:58:39Z</dcterms:modified>
</cp:coreProperties>
</file>