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hidePivotFieldList="1" defaultThemeVersion="124226"/>
  <bookViews>
    <workbookView xWindow="-216" yWindow="108" windowWidth="19152" windowHeight="11820" activeTab="4"/>
  </bookViews>
  <sheets>
    <sheet name="Notes" sheetId="5" r:id="rId1"/>
    <sheet name="Generating Force ¬ 4" sheetId="1" r:id="rId2"/>
    <sheet name="OCO 4" sheetId="2" r:id="rId3"/>
    <sheet name="Generating Force ¬ 1" sheetId="3" r:id="rId4"/>
    <sheet name="OCO 1" sheetId="4" r:id="rId5"/>
  </sheets>
  <definedNames>
    <definedName name="_xlnm._FilterDatabase" localSheetId="1" hidden="1">'Generating Force ¬ 4'!$A$1:$I$401</definedName>
    <definedName name="_xlnm._FilterDatabase" localSheetId="2" hidden="1">'OCO 4'!$A$1:$I$54</definedName>
    <definedName name="_xlnm.Print_Area" localSheetId="3">'Generating Force ¬ 1'!$A$1:$I$25</definedName>
    <definedName name="_xlnm.Print_Area" localSheetId="1">'Generating Force ¬ 4'!$A$1:$I$401</definedName>
    <definedName name="_xlnm.Print_Area" localSheetId="0">Notes!$A$1:$B$13</definedName>
    <definedName name="_xlnm.Print_Area" localSheetId="4">'OCO 1'!$A$1:$I$19</definedName>
    <definedName name="_xlnm.Print_Area" localSheetId="2">'OCO 4'!$A$1:$I$54</definedName>
    <definedName name="_xlnm.Print_Titles" localSheetId="3">'Generating Force ¬ 1'!$1:$1</definedName>
    <definedName name="_xlnm.Print_Titles" localSheetId="1">'Generating Force ¬ 4'!$1:$1</definedName>
    <definedName name="_xlnm.Print_Titles" localSheetId="4">'OCO 1'!$1:$1</definedName>
    <definedName name="_xlnm.Print_Titles" localSheetId="2">'OCO 4'!$1:$1</definedName>
  </definedNames>
  <calcPr calcId="125725"/>
</workbook>
</file>

<file path=xl/calcChain.xml><?xml version="1.0" encoding="utf-8"?>
<calcChain xmlns="http://schemas.openxmlformats.org/spreadsheetml/2006/main">
  <c r="G3" i="3"/>
  <c r="H3"/>
  <c r="G4"/>
  <c r="H4"/>
  <c r="G5"/>
  <c r="H5"/>
  <c r="G6"/>
  <c r="H6"/>
  <c r="G7"/>
  <c r="H7"/>
  <c r="G8"/>
  <c r="H8"/>
  <c r="G9"/>
  <c r="H9"/>
  <c r="G10"/>
  <c r="H10"/>
  <c r="G11"/>
  <c r="H11"/>
  <c r="G12"/>
  <c r="H12"/>
  <c r="G13"/>
  <c r="H13"/>
  <c r="G14"/>
  <c r="H14"/>
  <c r="G15"/>
  <c r="H15"/>
  <c r="G16"/>
  <c r="H16"/>
  <c r="G17"/>
  <c r="H17"/>
  <c r="G18"/>
  <c r="H18"/>
  <c r="G19"/>
  <c r="H19"/>
  <c r="G20"/>
  <c r="H20"/>
  <c r="G21"/>
  <c r="H21"/>
  <c r="G22"/>
  <c r="H22"/>
  <c r="G23"/>
  <c r="H23"/>
  <c r="G24"/>
  <c r="H24"/>
  <c r="G25"/>
  <c r="H25"/>
  <c r="H2"/>
  <c r="G2"/>
  <c r="G3" i="4"/>
  <c r="H3"/>
  <c r="G4"/>
  <c r="H4"/>
  <c r="G5"/>
  <c r="H5"/>
  <c r="G6"/>
  <c r="H6"/>
  <c r="G7"/>
  <c r="H7"/>
  <c r="G8"/>
  <c r="H8"/>
  <c r="G9"/>
  <c r="H9"/>
  <c r="G10"/>
  <c r="H10"/>
  <c r="G11"/>
  <c r="H11"/>
  <c r="G12"/>
  <c r="H12"/>
  <c r="G13"/>
  <c r="H13"/>
  <c r="G14"/>
  <c r="H14"/>
  <c r="G15"/>
  <c r="H15"/>
  <c r="G16"/>
  <c r="H16"/>
  <c r="G17"/>
  <c r="H17"/>
  <c r="G18"/>
  <c r="H18"/>
  <c r="G19"/>
  <c r="H19"/>
  <c r="H2"/>
  <c r="G2"/>
  <c r="G3" i="2"/>
  <c r="H3"/>
  <c r="G4"/>
  <c r="H4"/>
  <c r="G5"/>
  <c r="H5"/>
  <c r="G6"/>
  <c r="H6"/>
  <c r="G7"/>
  <c r="H7"/>
  <c r="G8"/>
  <c r="H8"/>
  <c r="G9"/>
  <c r="H9"/>
  <c r="G10"/>
  <c r="H10"/>
  <c r="G11"/>
  <c r="H11"/>
  <c r="G12"/>
  <c r="H12"/>
  <c r="G13"/>
  <c r="H13"/>
  <c r="G14"/>
  <c r="H14"/>
  <c r="G15"/>
  <c r="H15"/>
  <c r="G16"/>
  <c r="H16"/>
  <c r="G17"/>
  <c r="H17"/>
  <c r="G18"/>
  <c r="H18"/>
  <c r="G19"/>
  <c r="H19"/>
  <c r="G20"/>
  <c r="H20"/>
  <c r="G21"/>
  <c r="H21"/>
  <c r="G22"/>
  <c r="H22"/>
  <c r="G23"/>
  <c r="H23"/>
  <c r="G24"/>
  <c r="H24"/>
  <c r="G25"/>
  <c r="H25"/>
  <c r="G26"/>
  <c r="H26"/>
  <c r="G27"/>
  <c r="H27"/>
  <c r="G28"/>
  <c r="H28"/>
  <c r="G29"/>
  <c r="H29"/>
  <c r="G30"/>
  <c r="H30"/>
  <c r="G31"/>
  <c r="H31"/>
  <c r="G32"/>
  <c r="H32"/>
  <c r="G33"/>
  <c r="H33"/>
  <c r="G34"/>
  <c r="H34"/>
  <c r="G35"/>
  <c r="H35"/>
  <c r="G36"/>
  <c r="H36"/>
  <c r="G37"/>
  <c r="H37"/>
  <c r="G38"/>
  <c r="H38"/>
  <c r="G39"/>
  <c r="H39"/>
  <c r="G40"/>
  <c r="H40"/>
  <c r="G41"/>
  <c r="H41"/>
  <c r="G42"/>
  <c r="H42"/>
  <c r="G43"/>
  <c r="H43"/>
  <c r="G44"/>
  <c r="H44"/>
  <c r="G45"/>
  <c r="H45"/>
  <c r="G46"/>
  <c r="H46"/>
  <c r="G47"/>
  <c r="H47"/>
  <c r="G48"/>
  <c r="H48"/>
  <c r="G49"/>
  <c r="H49"/>
  <c r="G50"/>
  <c r="H50"/>
  <c r="G51"/>
  <c r="H51"/>
  <c r="G52"/>
  <c r="H52"/>
  <c r="G53"/>
  <c r="H53"/>
  <c r="G54"/>
  <c r="H54"/>
  <c r="H2"/>
  <c r="G2"/>
  <c r="G3" i="1"/>
  <c r="H3"/>
  <c r="G4"/>
  <c r="H4"/>
  <c r="G5"/>
  <c r="H5"/>
  <c r="G6"/>
  <c r="H6"/>
  <c r="G7"/>
  <c r="H7"/>
  <c r="G8"/>
  <c r="H8"/>
  <c r="G9"/>
  <c r="H9"/>
  <c r="G10"/>
  <c r="H10"/>
  <c r="G11"/>
  <c r="H11"/>
  <c r="G12"/>
  <c r="H12"/>
  <c r="G13"/>
  <c r="H13"/>
  <c r="G14"/>
  <c r="H14"/>
  <c r="G15"/>
  <c r="H15"/>
  <c r="G16"/>
  <c r="H16"/>
  <c r="G17"/>
  <c r="H17"/>
  <c r="G18"/>
  <c r="H18"/>
  <c r="G19"/>
  <c r="H19"/>
  <c r="G20"/>
  <c r="H20"/>
  <c r="G21"/>
  <c r="H21"/>
  <c r="G22"/>
  <c r="H22"/>
  <c r="G23"/>
  <c r="H23"/>
  <c r="G24"/>
  <c r="H24"/>
  <c r="G25"/>
  <c r="H25"/>
  <c r="G26"/>
  <c r="H26"/>
  <c r="G27"/>
  <c r="H27"/>
  <c r="G28"/>
  <c r="H28"/>
  <c r="G29"/>
  <c r="H29"/>
  <c r="G30"/>
  <c r="H30"/>
  <c r="G31"/>
  <c r="H31"/>
  <c r="G32"/>
  <c r="H32"/>
  <c r="G33"/>
  <c r="H33"/>
  <c r="G34"/>
  <c r="H34"/>
  <c r="G35"/>
  <c r="H35"/>
  <c r="G36"/>
  <c r="H36"/>
  <c r="G37"/>
  <c r="H37"/>
  <c r="G38"/>
  <c r="H38"/>
  <c r="G39"/>
  <c r="H39"/>
  <c r="G40"/>
  <c r="H40"/>
  <c r="G41"/>
  <c r="H41"/>
  <c r="G42"/>
  <c r="H42"/>
  <c r="G43"/>
  <c r="H43"/>
  <c r="G44"/>
  <c r="H44"/>
  <c r="G45"/>
  <c r="H45"/>
  <c r="G46"/>
  <c r="H46"/>
  <c r="G47"/>
  <c r="H47"/>
  <c r="G48"/>
  <c r="H48"/>
  <c r="G49"/>
  <c r="H49"/>
  <c r="G50"/>
  <c r="H50"/>
  <c r="G51"/>
  <c r="H51"/>
  <c r="G52"/>
  <c r="H52"/>
  <c r="G53"/>
  <c r="H53"/>
  <c r="G54"/>
  <c r="H54"/>
  <c r="G55"/>
  <c r="H55"/>
  <c r="G56"/>
  <c r="H56"/>
  <c r="G57"/>
  <c r="H57"/>
  <c r="G58"/>
  <c r="H58"/>
  <c r="G59"/>
  <c r="H59"/>
  <c r="G60"/>
  <c r="H60"/>
  <c r="G61"/>
  <c r="H61"/>
  <c r="G62"/>
  <c r="H62"/>
  <c r="G63"/>
  <c r="H63"/>
  <c r="G64"/>
  <c r="H64"/>
  <c r="G65"/>
  <c r="H65"/>
  <c r="G66"/>
  <c r="H66"/>
  <c r="G67"/>
  <c r="H67"/>
  <c r="G68"/>
  <c r="H68"/>
  <c r="G69"/>
  <c r="H69"/>
  <c r="G70"/>
  <c r="H70"/>
  <c r="G71"/>
  <c r="H71"/>
  <c r="G72"/>
  <c r="H72"/>
  <c r="G73"/>
  <c r="H73"/>
  <c r="G74"/>
  <c r="H74"/>
  <c r="G75"/>
  <c r="H75"/>
  <c r="G76"/>
  <c r="H76"/>
  <c r="G77"/>
  <c r="H77"/>
  <c r="G78"/>
  <c r="H78"/>
  <c r="G79"/>
  <c r="H79"/>
  <c r="G80"/>
  <c r="H80"/>
  <c r="G81"/>
  <c r="H81"/>
  <c r="G82"/>
  <c r="H82"/>
  <c r="G83"/>
  <c r="H83"/>
  <c r="G84"/>
  <c r="H84"/>
  <c r="G85"/>
  <c r="H85"/>
  <c r="G86"/>
  <c r="H86"/>
  <c r="G87"/>
  <c r="H87"/>
  <c r="G88"/>
  <c r="H88"/>
  <c r="G89"/>
  <c r="H89"/>
  <c r="G90"/>
  <c r="H90"/>
  <c r="G91"/>
  <c r="H91"/>
  <c r="G92"/>
  <c r="H92"/>
  <c r="G93"/>
  <c r="H93"/>
  <c r="G94"/>
  <c r="H94"/>
  <c r="G95"/>
  <c r="H95"/>
  <c r="G96"/>
  <c r="H96"/>
  <c r="G97"/>
  <c r="H97"/>
  <c r="G98"/>
  <c r="H98"/>
  <c r="G99"/>
  <c r="H99"/>
  <c r="G100"/>
  <c r="H100"/>
  <c r="G101"/>
  <c r="H101"/>
  <c r="G102"/>
  <c r="H102"/>
  <c r="G103"/>
  <c r="H103"/>
  <c r="G104"/>
  <c r="H104"/>
  <c r="G105"/>
  <c r="H105"/>
  <c r="G106"/>
  <c r="H106"/>
  <c r="G107"/>
  <c r="H107"/>
  <c r="G108"/>
  <c r="H108"/>
  <c r="G109"/>
  <c r="H109"/>
  <c r="G110"/>
  <c r="H110"/>
  <c r="G111"/>
  <c r="H111"/>
  <c r="G112"/>
  <c r="H112"/>
  <c r="G113"/>
  <c r="H113"/>
  <c r="G114"/>
  <c r="H114"/>
  <c r="G115"/>
  <c r="H115"/>
  <c r="G116"/>
  <c r="H116"/>
  <c r="G117"/>
  <c r="H117"/>
  <c r="G118"/>
  <c r="H118"/>
  <c r="G119"/>
  <c r="H119"/>
  <c r="G120"/>
  <c r="H120"/>
  <c r="G121"/>
  <c r="H121"/>
  <c r="G122"/>
  <c r="H122"/>
  <c r="G123"/>
  <c r="H123"/>
  <c r="G124"/>
  <c r="H124"/>
  <c r="G125"/>
  <c r="H125"/>
  <c r="G126"/>
  <c r="H126"/>
  <c r="G127"/>
  <c r="H127"/>
  <c r="G128"/>
  <c r="H128"/>
  <c r="G129"/>
  <c r="H129"/>
  <c r="G130"/>
  <c r="H130"/>
  <c r="G131"/>
  <c r="H131"/>
  <c r="G132"/>
  <c r="H132"/>
  <c r="G133"/>
  <c r="H133"/>
  <c r="G134"/>
  <c r="H134"/>
  <c r="G135"/>
  <c r="H135"/>
  <c r="G136"/>
  <c r="H136"/>
  <c r="G137"/>
  <c r="H137"/>
  <c r="G138"/>
  <c r="H138"/>
  <c r="G139"/>
  <c r="H139"/>
  <c r="G140"/>
  <c r="H140"/>
  <c r="G141"/>
  <c r="H141"/>
  <c r="G142"/>
  <c r="H142"/>
  <c r="G143"/>
  <c r="H143"/>
  <c r="G144"/>
  <c r="H144"/>
  <c r="G145"/>
  <c r="H145"/>
  <c r="G146"/>
  <c r="H146"/>
  <c r="G147"/>
  <c r="H147"/>
  <c r="G148"/>
  <c r="H148"/>
  <c r="G149"/>
  <c r="H149"/>
  <c r="G150"/>
  <c r="H150"/>
  <c r="G151"/>
  <c r="H151"/>
  <c r="G152"/>
  <c r="H152"/>
  <c r="G153"/>
  <c r="H153"/>
  <c r="G154"/>
  <c r="H154"/>
  <c r="G155"/>
  <c r="H155"/>
  <c r="G156"/>
  <c r="H156"/>
  <c r="G157"/>
  <c r="H157"/>
  <c r="G158"/>
  <c r="H158"/>
  <c r="G159"/>
  <c r="H159"/>
  <c r="G160"/>
  <c r="H160"/>
  <c r="G161"/>
  <c r="H161"/>
  <c r="G162"/>
  <c r="H162"/>
  <c r="G163"/>
  <c r="H163"/>
  <c r="G164"/>
  <c r="H164"/>
  <c r="G165"/>
  <c r="H165"/>
  <c r="G166"/>
  <c r="H166"/>
  <c r="G167"/>
  <c r="H167"/>
  <c r="G168"/>
  <c r="H168"/>
  <c r="G169"/>
  <c r="H169"/>
  <c r="G170"/>
  <c r="H170"/>
  <c r="G171"/>
  <c r="H171"/>
  <c r="G172"/>
  <c r="H172"/>
  <c r="G173"/>
  <c r="H173"/>
  <c r="G174"/>
  <c r="H174"/>
  <c r="G175"/>
  <c r="H175"/>
  <c r="G176"/>
  <c r="H176"/>
  <c r="G177"/>
  <c r="H177"/>
  <c r="G178"/>
  <c r="H178"/>
  <c r="G179"/>
  <c r="H179"/>
  <c r="G180"/>
  <c r="H180"/>
  <c r="G181"/>
  <c r="H181"/>
  <c r="G182"/>
  <c r="H182"/>
  <c r="G183"/>
  <c r="H183"/>
  <c r="G184"/>
  <c r="H184"/>
  <c r="G185"/>
  <c r="H185"/>
  <c r="G186"/>
  <c r="H186"/>
  <c r="G187"/>
  <c r="H187"/>
  <c r="G188"/>
  <c r="H188"/>
  <c r="G189"/>
  <c r="H189"/>
  <c r="G190"/>
  <c r="H190"/>
  <c r="G191"/>
  <c r="H191"/>
  <c r="G192"/>
  <c r="H192"/>
  <c r="G193"/>
  <c r="H193"/>
  <c r="G194"/>
  <c r="H194"/>
  <c r="G195"/>
  <c r="H195"/>
  <c r="G196"/>
  <c r="H196"/>
  <c r="G197"/>
  <c r="H197"/>
  <c r="G198"/>
  <c r="H198"/>
  <c r="G199"/>
  <c r="H199"/>
  <c r="G200"/>
  <c r="H200"/>
  <c r="G201"/>
  <c r="H201"/>
  <c r="G202"/>
  <c r="H202"/>
  <c r="G203"/>
  <c r="H203"/>
  <c r="G204"/>
  <c r="H204"/>
  <c r="G205"/>
  <c r="H205"/>
  <c r="G206"/>
  <c r="H206"/>
  <c r="G207"/>
  <c r="H207"/>
  <c r="G208"/>
  <c r="H208"/>
  <c r="G209"/>
  <c r="H209"/>
  <c r="G210"/>
  <c r="H210"/>
  <c r="G211"/>
  <c r="H211"/>
  <c r="G212"/>
  <c r="H212"/>
  <c r="G213"/>
  <c r="H213"/>
  <c r="G214"/>
  <c r="H214"/>
  <c r="G215"/>
  <c r="H215"/>
  <c r="G216"/>
  <c r="H216"/>
  <c r="G217"/>
  <c r="H217"/>
  <c r="G218"/>
  <c r="H218"/>
  <c r="G219"/>
  <c r="H219"/>
  <c r="G220"/>
  <c r="H220"/>
  <c r="G221"/>
  <c r="H221"/>
  <c r="G222"/>
  <c r="H222"/>
  <c r="G223"/>
  <c r="H223"/>
  <c r="G224"/>
  <c r="H224"/>
  <c r="G225"/>
  <c r="H225"/>
  <c r="G226"/>
  <c r="H226"/>
  <c r="G227"/>
  <c r="H227"/>
  <c r="G228"/>
  <c r="H228"/>
  <c r="G229"/>
  <c r="H229"/>
  <c r="G230"/>
  <c r="H230"/>
  <c r="G231"/>
  <c r="H231"/>
  <c r="G232"/>
  <c r="H232"/>
  <c r="G233"/>
  <c r="H233"/>
  <c r="G234"/>
  <c r="H234"/>
  <c r="G235"/>
  <c r="H235"/>
  <c r="G236"/>
  <c r="H236"/>
  <c r="G237"/>
  <c r="H237"/>
  <c r="G238"/>
  <c r="H238"/>
  <c r="G239"/>
  <c r="H239"/>
  <c r="G240"/>
  <c r="H240"/>
  <c r="G241"/>
  <c r="H241"/>
  <c r="G242"/>
  <c r="H242"/>
  <c r="G243"/>
  <c r="H243"/>
  <c r="G244"/>
  <c r="H244"/>
  <c r="G245"/>
  <c r="H245"/>
  <c r="G246"/>
  <c r="H246"/>
  <c r="G247"/>
  <c r="H247"/>
  <c r="G248"/>
  <c r="H248"/>
  <c r="G249"/>
  <c r="H249"/>
  <c r="G250"/>
  <c r="H250"/>
  <c r="G251"/>
  <c r="H251"/>
  <c r="G252"/>
  <c r="H252"/>
  <c r="G253"/>
  <c r="H253"/>
  <c r="G254"/>
  <c r="H254"/>
  <c r="G255"/>
  <c r="H255"/>
  <c r="G256"/>
  <c r="H256"/>
  <c r="G257"/>
  <c r="H257"/>
  <c r="G258"/>
  <c r="H258"/>
  <c r="G259"/>
  <c r="H259"/>
  <c r="G260"/>
  <c r="H260"/>
  <c r="G261"/>
  <c r="H261"/>
  <c r="G262"/>
  <c r="H262"/>
  <c r="G263"/>
  <c r="H263"/>
  <c r="G264"/>
  <c r="H264"/>
  <c r="G265"/>
  <c r="H265"/>
  <c r="G266"/>
  <c r="H266"/>
  <c r="G267"/>
  <c r="H267"/>
  <c r="G268"/>
  <c r="H268"/>
  <c r="G269"/>
  <c r="H269"/>
  <c r="G270"/>
  <c r="H270"/>
  <c r="G271"/>
  <c r="H271"/>
  <c r="G272"/>
  <c r="H272"/>
  <c r="G273"/>
  <c r="H273"/>
  <c r="G274"/>
  <c r="H274"/>
  <c r="G275"/>
  <c r="H275"/>
  <c r="G276"/>
  <c r="H276"/>
  <c r="G277"/>
  <c r="H277"/>
  <c r="G278"/>
  <c r="H278"/>
  <c r="G279"/>
  <c r="H279"/>
  <c r="G280"/>
  <c r="H280"/>
  <c r="G281"/>
  <c r="H281"/>
  <c r="G282"/>
  <c r="H282"/>
  <c r="G283"/>
  <c r="H283"/>
  <c r="G284"/>
  <c r="H284"/>
  <c r="G285"/>
  <c r="H285"/>
  <c r="G286"/>
  <c r="H286"/>
  <c r="G287"/>
  <c r="H287"/>
  <c r="G288"/>
  <c r="H288"/>
  <c r="G289"/>
  <c r="H289"/>
  <c r="G290"/>
  <c r="H290"/>
  <c r="G291"/>
  <c r="H291"/>
  <c r="G292"/>
  <c r="H292"/>
  <c r="G293"/>
  <c r="H293"/>
  <c r="G294"/>
  <c r="H294"/>
  <c r="G295"/>
  <c r="H295"/>
  <c r="G296"/>
  <c r="H296"/>
  <c r="G297"/>
  <c r="H297"/>
  <c r="G298"/>
  <c r="H298"/>
  <c r="G299"/>
  <c r="H299"/>
  <c r="G300"/>
  <c r="H300"/>
  <c r="G301"/>
  <c r="H301"/>
  <c r="G302"/>
  <c r="H302"/>
  <c r="G303"/>
  <c r="H303"/>
  <c r="G304"/>
  <c r="H304"/>
  <c r="G305"/>
  <c r="H305"/>
  <c r="G306"/>
  <c r="H306"/>
  <c r="G307"/>
  <c r="H307"/>
  <c r="G308"/>
  <c r="H308"/>
  <c r="G309"/>
  <c r="H309"/>
  <c r="G310"/>
  <c r="H310"/>
  <c r="G311"/>
  <c r="H311"/>
  <c r="G312"/>
  <c r="H312"/>
  <c r="G313"/>
  <c r="H313"/>
  <c r="G314"/>
  <c r="H314"/>
  <c r="G315"/>
  <c r="H315"/>
  <c r="G316"/>
  <c r="H316"/>
  <c r="G317"/>
  <c r="H317"/>
  <c r="G318"/>
  <c r="H318"/>
  <c r="G319"/>
  <c r="H319"/>
  <c r="G320"/>
  <c r="H320"/>
  <c r="G321"/>
  <c r="H321"/>
  <c r="G322"/>
  <c r="H322"/>
  <c r="G323"/>
  <c r="H323"/>
  <c r="G324"/>
  <c r="H324"/>
  <c r="G325"/>
  <c r="H325"/>
  <c r="G326"/>
  <c r="H326"/>
  <c r="G327"/>
  <c r="H327"/>
  <c r="G328"/>
  <c r="H328"/>
  <c r="G329"/>
  <c r="H329"/>
  <c r="G330"/>
  <c r="H330"/>
  <c r="G331"/>
  <c r="H331"/>
  <c r="G332"/>
  <c r="H332"/>
  <c r="G333"/>
  <c r="H333"/>
  <c r="G334"/>
  <c r="H334"/>
  <c r="G335"/>
  <c r="H335"/>
  <c r="G336"/>
  <c r="H336"/>
  <c r="G337"/>
  <c r="H337"/>
  <c r="G338"/>
  <c r="H338"/>
  <c r="G339"/>
  <c r="H339"/>
  <c r="G340"/>
  <c r="H340"/>
  <c r="G341"/>
  <c r="H341"/>
  <c r="G342"/>
  <c r="H342"/>
  <c r="G343"/>
  <c r="H343"/>
  <c r="G344"/>
  <c r="H344"/>
  <c r="G345"/>
  <c r="H345"/>
  <c r="G346"/>
  <c r="H346"/>
  <c r="G347"/>
  <c r="H347"/>
  <c r="G348"/>
  <c r="H348"/>
  <c r="G349"/>
  <c r="H349"/>
  <c r="G350"/>
  <c r="H350"/>
  <c r="G351"/>
  <c r="H351"/>
  <c r="G352"/>
  <c r="H352"/>
  <c r="G353"/>
  <c r="H353"/>
  <c r="G354"/>
  <c r="H354"/>
  <c r="G355"/>
  <c r="H355"/>
  <c r="G356"/>
  <c r="H356"/>
  <c r="G357"/>
  <c r="H357"/>
  <c r="G358"/>
  <c r="H358"/>
  <c r="G359"/>
  <c r="H359"/>
  <c r="G360"/>
  <c r="H360"/>
  <c r="G361"/>
  <c r="H361"/>
  <c r="G362"/>
  <c r="H362"/>
  <c r="G363"/>
  <c r="H363"/>
  <c r="G364"/>
  <c r="H364"/>
  <c r="G365"/>
  <c r="H365"/>
  <c r="G366"/>
  <c r="H366"/>
  <c r="G367"/>
  <c r="H367"/>
  <c r="G368"/>
  <c r="H368"/>
  <c r="G369"/>
  <c r="H369"/>
  <c r="G370"/>
  <c r="H370"/>
  <c r="G371"/>
  <c r="H371"/>
  <c r="G372"/>
  <c r="H372"/>
  <c r="G373"/>
  <c r="H373"/>
  <c r="G374"/>
  <c r="H374"/>
  <c r="G375"/>
  <c r="H375"/>
  <c r="G376"/>
  <c r="H376"/>
  <c r="G377"/>
  <c r="H377"/>
  <c r="G378"/>
  <c r="H378"/>
  <c r="G379"/>
  <c r="H379"/>
  <c r="G380"/>
  <c r="H380"/>
  <c r="G381"/>
  <c r="H381"/>
  <c r="G382"/>
  <c r="H382"/>
  <c r="G383"/>
  <c r="H383"/>
  <c r="G384"/>
  <c r="H384"/>
  <c r="G385"/>
  <c r="H385"/>
  <c r="G386"/>
  <c r="H386"/>
  <c r="G387"/>
  <c r="H387"/>
  <c r="G388"/>
  <c r="H388"/>
  <c r="G389"/>
  <c r="H389"/>
  <c r="G390"/>
  <c r="H390"/>
  <c r="G391"/>
  <c r="H391"/>
  <c r="G392"/>
  <c r="H392"/>
  <c r="G393"/>
  <c r="H393"/>
  <c r="G394"/>
  <c r="H394"/>
  <c r="G395"/>
  <c r="H395"/>
  <c r="G396"/>
  <c r="H396"/>
  <c r="G397"/>
  <c r="H397"/>
  <c r="G398"/>
  <c r="H398"/>
  <c r="G399"/>
  <c r="H399"/>
  <c r="G400"/>
  <c r="H400"/>
  <c r="G401"/>
  <c r="H401"/>
  <c r="H2"/>
  <c r="G2"/>
</calcChain>
</file>

<file path=xl/sharedStrings.xml><?xml version="1.0" encoding="utf-8"?>
<sst xmlns="http://schemas.openxmlformats.org/spreadsheetml/2006/main" count="1039" uniqueCount="877">
  <si>
    <t>AA10</t>
  </si>
  <si>
    <t>R&amp;D-Insect &amp; Dis Cont</t>
  </si>
  <si>
    <t>AA14</t>
  </si>
  <si>
    <t>R&amp;D-Insect &amp; Dis Cont-Eng Dev</t>
  </si>
  <si>
    <t>AB90</t>
  </si>
  <si>
    <t>R&amp;D-Other Svcs &amp; Develop</t>
  </si>
  <si>
    <t>AB94</t>
  </si>
  <si>
    <t>R&amp;D-Other Svcs &amp; Develop-Eng Dev</t>
  </si>
  <si>
    <t>AC10</t>
  </si>
  <si>
    <t>R&amp;D-Aircraft</t>
  </si>
  <si>
    <t>AC12</t>
  </si>
  <si>
    <t xml:space="preserve">R &amp; D/Aircraft-Applied Research                    </t>
  </si>
  <si>
    <t>AC13</t>
  </si>
  <si>
    <t xml:space="preserve">R &amp; D/Aircraft-Adv Tech Dev                        </t>
  </si>
  <si>
    <t>AC14</t>
  </si>
  <si>
    <t xml:space="preserve">R &amp; D/Aircraft-Demo/Valid                          </t>
  </si>
  <si>
    <t>AC15</t>
  </si>
  <si>
    <t xml:space="preserve">R &amp; D/Aircraft-Eng/Manuf Develop                   </t>
  </si>
  <si>
    <t>AC16</t>
  </si>
  <si>
    <t xml:space="preserve">R &amp; D/Aircraft-Management Support                  </t>
  </si>
  <si>
    <t>AC20</t>
  </si>
  <si>
    <t>R&amp;D-Missile &amp; Space Sys</t>
  </si>
  <si>
    <t>AC21</t>
  </si>
  <si>
    <t xml:space="preserve">R &amp; D/Missile and Space Systems-Basic Research     </t>
  </si>
  <si>
    <t>AC22</t>
  </si>
  <si>
    <t xml:space="preserve">R &amp; D/Missile and Space Systems-Applied Research   </t>
  </si>
  <si>
    <t>AC23</t>
  </si>
  <si>
    <t xml:space="preserve">R &amp; D/Missile and Space Systems-Adv Tech Dev       </t>
  </si>
  <si>
    <t>AC24</t>
  </si>
  <si>
    <t xml:space="preserve">R &amp; D/Missile and Space Systems-Demo/Valid         </t>
  </si>
  <si>
    <t>AC25</t>
  </si>
  <si>
    <t>R &amp; D/Missile and Space Systems-Eng/Manuf Devel</t>
  </si>
  <si>
    <t>AC26</t>
  </si>
  <si>
    <t>R &amp; D/Missile and Space Systems-Mgmt Support</t>
  </si>
  <si>
    <t>AC27</t>
  </si>
  <si>
    <t>R &amp; D/Missile and Space Systems-Op System Develop</t>
  </si>
  <si>
    <t>AC40</t>
  </si>
  <si>
    <t>R&amp;D-Tank-Automotive</t>
  </si>
  <si>
    <t>AC41</t>
  </si>
  <si>
    <t>R &amp; D/Tank - Automotive-Basic Research</t>
  </si>
  <si>
    <t>AC42</t>
  </si>
  <si>
    <t>R &amp; D/Tank - Automotive-Applied Research</t>
  </si>
  <si>
    <t>AC43</t>
  </si>
  <si>
    <t>R &amp; D/Tank - Automotive-Adv Tech Dev</t>
  </si>
  <si>
    <t>AC44</t>
  </si>
  <si>
    <t>R &amp; D/Tank - Automotive-Demo/Valid</t>
  </si>
  <si>
    <t>AC45</t>
  </si>
  <si>
    <t>R &amp; D/Tank - Automotive-Eng/Manuf Devel</t>
  </si>
  <si>
    <t>AC51</t>
  </si>
  <si>
    <t>R &amp; D/Weapons-Basic Research</t>
  </si>
  <si>
    <t>AC52</t>
  </si>
  <si>
    <t>R &amp; D/Weapons-Applied Research</t>
  </si>
  <si>
    <t>AC53</t>
  </si>
  <si>
    <t>R &amp; D/Weapons-Adv Tech Dev</t>
  </si>
  <si>
    <t>AC54</t>
  </si>
  <si>
    <t>R &amp; D/Weapons-Demo/Valid</t>
  </si>
  <si>
    <t>AC55</t>
  </si>
  <si>
    <t>R &amp; D/Weapons-Eng/Manuf Develop</t>
  </si>
  <si>
    <t>AC56</t>
  </si>
  <si>
    <t>R &amp; D/Weapons-Management Support</t>
  </si>
  <si>
    <t>AC57</t>
  </si>
  <si>
    <t>R &amp; D/Weapons-Operational System Development</t>
  </si>
  <si>
    <t>AC60</t>
  </si>
  <si>
    <t>R&amp;D-Electronics &amp; Comm Eq</t>
  </si>
  <si>
    <t>AC61</t>
  </si>
  <si>
    <t>R &amp; D/Electronics &amp; Communication Eq-Basic Research</t>
  </si>
  <si>
    <t>AC62</t>
  </si>
  <si>
    <t>R &amp; D/Electronics &amp; Communication Eq-Applied Resea</t>
  </si>
  <si>
    <t>AC63</t>
  </si>
  <si>
    <t>R &amp; D/Electronics &amp; Communication Eq-Adv Tech Dev</t>
  </si>
  <si>
    <t>AC64</t>
  </si>
  <si>
    <t>R &amp; D/Electronics &amp; Communication Eq-Demo/Valid</t>
  </si>
  <si>
    <t>AC65</t>
  </si>
  <si>
    <t>R &amp; D/Electronics &amp; Communication Eq-Eng/Manuf Dev</t>
  </si>
  <si>
    <t>AC67</t>
  </si>
  <si>
    <t>R &amp; D/Electronics &amp; Communication Eq-Op System Dev</t>
  </si>
  <si>
    <t>AC92</t>
  </si>
  <si>
    <t>R &amp; D/Misc Hard Goods-Applied Research</t>
  </si>
  <si>
    <t>AC93</t>
  </si>
  <si>
    <t>R &amp; D/Misc Hard Goods-Adv Tech Dev</t>
  </si>
  <si>
    <t>AC95</t>
  </si>
  <si>
    <t>R &amp; D/Misc Hard Goods-Eng/Manuf Devel</t>
  </si>
  <si>
    <t>AD10</t>
  </si>
  <si>
    <t>R&amp;D-Ammunition</t>
  </si>
  <si>
    <t>AD15</t>
  </si>
  <si>
    <t>R &amp; D/Ammunition-Eng/Manuf Develop</t>
  </si>
  <si>
    <t>AD20</t>
  </si>
  <si>
    <t>R&amp;D-Svcs</t>
  </si>
  <si>
    <t>AD21</t>
  </si>
  <si>
    <t>R &amp; D/Services-Basic Research</t>
  </si>
  <si>
    <t>AD22</t>
  </si>
  <si>
    <t>R &amp; D/Services-Applied Research</t>
  </si>
  <si>
    <t>AD23</t>
  </si>
  <si>
    <t>R &amp; D/Services-Adv Tech Dev</t>
  </si>
  <si>
    <t>AD24</t>
  </si>
  <si>
    <t>R &amp; D/Services-Demo/Valid</t>
  </si>
  <si>
    <t>AD25</t>
  </si>
  <si>
    <t>R &amp; D/Services-Eng/Manuf Develop</t>
  </si>
  <si>
    <t>AD27</t>
  </si>
  <si>
    <t>R &amp; D/Services-Operational System Development</t>
  </si>
  <si>
    <t>AD41</t>
  </si>
  <si>
    <t>R &amp; D/Textiles, Clothing, Equipage-Basic Research</t>
  </si>
  <si>
    <t>AD42</t>
  </si>
  <si>
    <t>R &amp; D/Textiles, Clothing, Equipage-Applied Researc</t>
  </si>
  <si>
    <t>AD44</t>
  </si>
  <si>
    <t>R &amp; D/Textiles, Clothing, Equipage-Demo/Valid</t>
  </si>
  <si>
    <t>AD90</t>
  </si>
  <si>
    <t>R&amp;D-Other Defense</t>
  </si>
  <si>
    <t>AD91</t>
  </si>
  <si>
    <t>R&amp;D-Other Agri-B Res</t>
  </si>
  <si>
    <t>AD92</t>
  </si>
  <si>
    <t>R &amp; D/Other Defense-Applied Research</t>
  </si>
  <si>
    <t>AD93</t>
  </si>
  <si>
    <t>R &amp; D/Other Defense-Adv Tech Dev</t>
  </si>
  <si>
    <t>AD95</t>
  </si>
  <si>
    <t>R &amp; D/Other Defense-Eng/Manuf Develop</t>
  </si>
  <si>
    <t>AD96</t>
  </si>
  <si>
    <t>R &amp; D/Other Defense-Management Support</t>
  </si>
  <si>
    <t>AD97</t>
  </si>
  <si>
    <t>R &amp; D/Other Defense-Operational System Development</t>
  </si>
  <si>
    <t>AE34</t>
  </si>
  <si>
    <t>R&amp;D-Manufacturing Tech-Eng Dev</t>
  </si>
  <si>
    <t>AF11</t>
  </si>
  <si>
    <t>R&amp;D-Educational-B Res</t>
  </si>
  <si>
    <t>AH11</t>
  </si>
  <si>
    <t>R&amp;D-Pollution Cont/Abate-B Res</t>
  </si>
  <si>
    <t>AH90</t>
  </si>
  <si>
    <t>R&amp;D-Other Environment</t>
  </si>
  <si>
    <t>AH91</t>
  </si>
  <si>
    <t>R&amp;D-Other Environment-B Res</t>
  </si>
  <si>
    <t>AH92</t>
  </si>
  <si>
    <t>R&amp;D-Other Environment-A Res/Expl</t>
  </si>
  <si>
    <t>AJ11</t>
  </si>
  <si>
    <t>R&amp;D-Physical Science-B Res</t>
  </si>
  <si>
    <t>AJ14</t>
  </si>
  <si>
    <t>R&amp;D-Physical Science-Eng Dev</t>
  </si>
  <si>
    <t>AJ20</t>
  </si>
  <si>
    <t>R&amp;D-Math &amp; Computer Sci</t>
  </si>
  <si>
    <t>AJ23</t>
  </si>
  <si>
    <t>R&amp;D-Math &amp; Computer Sci-Adv Dev</t>
  </si>
  <si>
    <t>AJ24</t>
  </si>
  <si>
    <t>R&amp;D-Math &amp; Computer Sci-Eng Dev</t>
  </si>
  <si>
    <t>AJ40</t>
  </si>
  <si>
    <t>R&amp;D-Engineering</t>
  </si>
  <si>
    <t>AJ41</t>
  </si>
  <si>
    <t>R&amp;D-Engineering-B Res</t>
  </si>
  <si>
    <t>AJ42</t>
  </si>
  <si>
    <t>R&amp;D-Engineering-A Res/Expl</t>
  </si>
  <si>
    <t>AJ44</t>
  </si>
  <si>
    <t>R&amp;D-Engineering-Eng Dev</t>
  </si>
  <si>
    <t>AJ46</t>
  </si>
  <si>
    <t>R&amp;D-Engineering-Mgmt Sup</t>
  </si>
  <si>
    <t>AJ61</t>
  </si>
  <si>
    <t>R&amp;D-Psychological Sci-B Res</t>
  </si>
  <si>
    <t>AJ62</t>
  </si>
  <si>
    <t>R&amp;D-Psychological Sci-A Res/Expl</t>
  </si>
  <si>
    <t>AJ63</t>
  </si>
  <si>
    <t>R&amp;D-Psychological Sci-Adv Dev</t>
  </si>
  <si>
    <t>AJ64</t>
  </si>
  <si>
    <t>R&amp;D-Psychological Sci-Eng Dev</t>
  </si>
  <si>
    <t>AJ94</t>
  </si>
  <si>
    <t>R&amp;D-Other Sciences-Eng Dev</t>
  </si>
  <si>
    <t>AJ95</t>
  </si>
  <si>
    <t>R&amp;D-Other Sciences-Opsy Dev</t>
  </si>
  <si>
    <t>AN10</t>
  </si>
  <si>
    <t>R&amp;D-Biomedical</t>
  </si>
  <si>
    <t>AN11</t>
  </si>
  <si>
    <t>R&amp;D-Biomedical-B Res</t>
  </si>
  <si>
    <t>AN12</t>
  </si>
  <si>
    <t>R&amp;D-Biomedical-A Res/Expl</t>
  </si>
  <si>
    <t>AN13</t>
  </si>
  <si>
    <t>R&amp;D-Biomedical-Adv Dev</t>
  </si>
  <si>
    <t>AN41</t>
  </si>
  <si>
    <t>R&amp;D-Health Svcs-B Res</t>
  </si>
  <si>
    <t>AN91</t>
  </si>
  <si>
    <t>R&amp;D-Other Medical-B Res</t>
  </si>
  <si>
    <t>AN93</t>
  </si>
  <si>
    <t>R&amp;D-Other Medical-Adv Dev</t>
  </si>
  <si>
    <t>AN94</t>
  </si>
  <si>
    <t>R&amp;D-Other Medical-Eng Dev</t>
  </si>
  <si>
    <t>AN95</t>
  </si>
  <si>
    <t>R&amp;D-Other Medical-Opsy Dev</t>
  </si>
  <si>
    <t>AR16</t>
  </si>
  <si>
    <t>R&amp;D-Aero &amp; Space Tech-Mgmt Sup</t>
  </si>
  <si>
    <t>AZ10</t>
  </si>
  <si>
    <t>R&amp;D-Other R &amp; D</t>
  </si>
  <si>
    <t>AZ11</t>
  </si>
  <si>
    <t>R&amp;D-Other R &amp; D-B Res</t>
  </si>
  <si>
    <t>AZ12</t>
  </si>
  <si>
    <t>R&amp;D-Other R &amp; D-A Res/Expl</t>
  </si>
  <si>
    <t>AZ14</t>
  </si>
  <si>
    <t>R&amp;D-Other R &amp; D-Eng Dev</t>
  </si>
  <si>
    <t>B503</t>
  </si>
  <si>
    <t xml:space="preserve">Archeological/Paleontological Studies             </t>
  </si>
  <si>
    <t>B504</t>
  </si>
  <si>
    <t xml:space="preserve">Chemical/Biological Studies &amp; Analyses            </t>
  </si>
  <si>
    <t>B506</t>
  </si>
  <si>
    <t xml:space="preserve">Data Analyses (other than scientific)             </t>
  </si>
  <si>
    <t>B510</t>
  </si>
  <si>
    <t xml:space="preserve">Environmental Studies &amp; Assessments               </t>
  </si>
  <si>
    <t>B513</t>
  </si>
  <si>
    <t xml:space="preserve">Feasibility Studies (non-construction)            </t>
  </si>
  <si>
    <t>B534</t>
  </si>
  <si>
    <t xml:space="preserve">Wildlife Studies                                  </t>
  </si>
  <si>
    <t>B537</t>
  </si>
  <si>
    <t xml:space="preserve">Medical &amp; Health Studies                          </t>
  </si>
  <si>
    <t>B538</t>
  </si>
  <si>
    <t xml:space="preserve">Intelligence Studies                              </t>
  </si>
  <si>
    <t>B541</t>
  </si>
  <si>
    <t xml:space="preserve">Defense Studies                                   </t>
  </si>
  <si>
    <t>B599</t>
  </si>
  <si>
    <t xml:space="preserve">Other Special Studies &amp; Analyses                  </t>
  </si>
  <si>
    <t>C111</t>
  </si>
  <si>
    <t xml:space="preserve">Administrative &amp; Service Buildings                </t>
  </si>
  <si>
    <t>C112</t>
  </si>
  <si>
    <t xml:space="preserve">Airfield, Communication &amp; Missile Facilities      </t>
  </si>
  <si>
    <t>C113</t>
  </si>
  <si>
    <t xml:space="preserve">Educational Buildings                             </t>
  </si>
  <si>
    <t>C114</t>
  </si>
  <si>
    <t xml:space="preserve">Hospital Buildings                                </t>
  </si>
  <si>
    <t>C118</t>
  </si>
  <si>
    <t xml:space="preserve">Research &amp; Development Facilities                 </t>
  </si>
  <si>
    <t>C119</t>
  </si>
  <si>
    <t xml:space="preserve">Other Buildings                                   </t>
  </si>
  <si>
    <t>C121</t>
  </si>
  <si>
    <t xml:space="preserve">Conservation &amp; Development                        </t>
  </si>
  <si>
    <t>C122</t>
  </si>
  <si>
    <t xml:space="preserve">Highways, Roads, Streets, Bridges, and Railways   </t>
  </si>
  <si>
    <t>C124</t>
  </si>
  <si>
    <t xml:space="preserve">Utilities                                         </t>
  </si>
  <si>
    <t>C129</t>
  </si>
  <si>
    <t xml:space="preserve">Other Non-Building Structures                     </t>
  </si>
  <si>
    <t>C130</t>
  </si>
  <si>
    <t xml:space="preserve">Restoration                                       </t>
  </si>
  <si>
    <t>C1JZ</t>
  </si>
  <si>
    <t>ARCHITECT AND ENGINEERING- CONSTRUCTION: MISCELLANEOUS BUILDINGS</t>
  </si>
  <si>
    <t>C211</t>
  </si>
  <si>
    <t xml:space="preserve">Architect-Engineering Services                    </t>
  </si>
  <si>
    <t>C212</t>
  </si>
  <si>
    <t xml:space="preserve">Engineering Drafting Services                     </t>
  </si>
  <si>
    <t>C213</t>
  </si>
  <si>
    <t xml:space="preserve">A&amp;E Inspection Services (Non-construction)        </t>
  </si>
  <si>
    <t>C214</t>
  </si>
  <si>
    <t xml:space="preserve">A&amp;E Management Engineering Services               </t>
  </si>
  <si>
    <t>C219</t>
  </si>
  <si>
    <t xml:space="preserve">Other Architect &amp; Engineering Services            </t>
  </si>
  <si>
    <t>D301</t>
  </si>
  <si>
    <t xml:space="preserve">ADP Facility Operation &amp; Maintenance Services     </t>
  </si>
  <si>
    <t>D302</t>
  </si>
  <si>
    <t xml:space="preserve">ADP Systems Development Services                  </t>
  </si>
  <si>
    <t>D303</t>
  </si>
  <si>
    <t xml:space="preserve">ADP Data Entry Services                           </t>
  </si>
  <si>
    <t>D304</t>
  </si>
  <si>
    <t xml:space="preserve">ADP Telecommunications &amp; Transmission Services    </t>
  </si>
  <si>
    <t>D306</t>
  </si>
  <si>
    <t xml:space="preserve">ADP Systems Analysis Services                     </t>
  </si>
  <si>
    <t>D307</t>
  </si>
  <si>
    <t xml:space="preserve">Automated Info System Design &amp; Integration Svcs   </t>
  </si>
  <si>
    <t>D308</t>
  </si>
  <si>
    <t xml:space="preserve">Programming Services                              </t>
  </si>
  <si>
    <t>D309</t>
  </si>
  <si>
    <t>Info &amp; Data Broadcasting or Data Distribution Svcs</t>
  </si>
  <si>
    <t>D310</t>
  </si>
  <si>
    <t xml:space="preserve">ADP Backup &amp; Security Services                    </t>
  </si>
  <si>
    <t>D315</t>
  </si>
  <si>
    <t xml:space="preserve">Digitizing Services                               </t>
  </si>
  <si>
    <t>D316</t>
  </si>
  <si>
    <t xml:space="preserve">Telecommunication Network Management Services     </t>
  </si>
  <si>
    <t>D317</t>
  </si>
  <si>
    <t>Automated News Svcs, Data Svcs, or Other Info Svcs</t>
  </si>
  <si>
    <t>D318</t>
  </si>
  <si>
    <t>IT AND TELECOM- INTEGRATED HARDWARE/SOFTWARE/SERVICES SOLUTIONS, PREDOMINANTLY SERVICES</t>
  </si>
  <si>
    <t>D321</t>
  </si>
  <si>
    <t>IT AND TELECOM- HELP DESK</t>
  </si>
  <si>
    <t>D322</t>
  </si>
  <si>
    <t>IT AND TELECOM- INTERNET</t>
  </si>
  <si>
    <t>D325</t>
  </si>
  <si>
    <t>IT AND TELECOM- DATA CENTERS AND STORAGE</t>
  </si>
  <si>
    <t>D399</t>
  </si>
  <si>
    <t xml:space="preserve">Other ADP &amp; Telecommunication Services            </t>
  </si>
  <si>
    <t>F001</t>
  </si>
  <si>
    <t xml:space="preserve">Aerial Fertilization/Spraying Services            </t>
  </si>
  <si>
    <t>F004</t>
  </si>
  <si>
    <t xml:space="preserve">Forest/Range Fire Rehabilitation Svcs (non-const) </t>
  </si>
  <si>
    <t>F006</t>
  </si>
  <si>
    <t xml:space="preserve">Land Treatment Practices (plowing/clearing, etc.) </t>
  </si>
  <si>
    <t>F018</t>
  </si>
  <si>
    <t xml:space="preserve">Other Range/Forest Improvements Svcs (non-const)  </t>
  </si>
  <si>
    <t>F019</t>
  </si>
  <si>
    <t xml:space="preserve">Other Wildlife Management Services                </t>
  </si>
  <si>
    <t>F099</t>
  </si>
  <si>
    <t xml:space="preserve">Other Natural Resources &amp; Conservation Services   </t>
  </si>
  <si>
    <t>F101</t>
  </si>
  <si>
    <t xml:space="preserve">Air Quality Support Services                      </t>
  </si>
  <si>
    <t>F102</t>
  </si>
  <si>
    <t xml:space="preserve">Surveys &amp; Technical Support Rel to Air Pollution  </t>
  </si>
  <si>
    <t>F103</t>
  </si>
  <si>
    <t xml:space="preserve">Water Quality Support Services                    </t>
  </si>
  <si>
    <t>F105</t>
  </si>
  <si>
    <t xml:space="preserve">Pesticides Support Services                       </t>
  </si>
  <si>
    <t>F108</t>
  </si>
  <si>
    <t xml:space="preserve">Hazardous Substance Removal/Cleanup/Disposal Svcs </t>
  </si>
  <si>
    <t>F109</t>
  </si>
  <si>
    <t xml:space="preserve">Leaking Underground Storage Tank Support Services </t>
  </si>
  <si>
    <t>F110</t>
  </si>
  <si>
    <t xml:space="preserve">Dev of Environ Impact Statements &amp; Assessments    </t>
  </si>
  <si>
    <t>F999</t>
  </si>
  <si>
    <t xml:space="preserve">Other Environ Svcs, Studies, &amp; Analytical Support </t>
  </si>
  <si>
    <t>G002</t>
  </si>
  <si>
    <t xml:space="preserve">Chaplain Services                                 </t>
  </si>
  <si>
    <t>G099</t>
  </si>
  <si>
    <t xml:space="preserve">Other Social Services                             </t>
  </si>
  <si>
    <t>H110</t>
  </si>
  <si>
    <t xml:space="preserve">Quality Control Svcs/Weapons                      </t>
  </si>
  <si>
    <t>H112</t>
  </si>
  <si>
    <t xml:space="preserve">Quality Control Svcs/Fire Control Equipment       </t>
  </si>
  <si>
    <t>H158</t>
  </si>
  <si>
    <t xml:space="preserve">Quality Control Svcs/Communication Equipment      </t>
  </si>
  <si>
    <t>H166</t>
  </si>
  <si>
    <t xml:space="preserve">Quality Control Svcs/Instruments &amp; Lab Equipment  </t>
  </si>
  <si>
    <t>H299</t>
  </si>
  <si>
    <t xml:space="preserve">Equip &amp; Mats Testing/Miscellaneous Equipment      </t>
  </si>
  <si>
    <t>H359</t>
  </si>
  <si>
    <t xml:space="preserve">Inspection Services/Electrical &amp; Elct Equip Comps </t>
  </si>
  <si>
    <t>H999</t>
  </si>
  <si>
    <t xml:space="preserve">Other Quality Cntl, Testing &amp; Inspection Services </t>
  </si>
  <si>
    <t>J010</t>
  </si>
  <si>
    <t xml:space="preserve">Maint &amp; Repair of Eq/Weapons                      </t>
  </si>
  <si>
    <t>J012</t>
  </si>
  <si>
    <t xml:space="preserve">Maint &amp; Repair of Eq/Fire Control Equipment       </t>
  </si>
  <si>
    <t>J014</t>
  </si>
  <si>
    <t xml:space="preserve">Maint &amp; Repair of Eq/Guided Missiles              </t>
  </si>
  <si>
    <t>J015</t>
  </si>
  <si>
    <t xml:space="preserve">Maint &amp; Repair of Eq/Aircraft Structural Comps    </t>
  </si>
  <si>
    <t>J016</t>
  </si>
  <si>
    <t xml:space="preserve">Maint &amp; Repair of Eq/Aircraft Comps &amp; Accys       </t>
  </si>
  <si>
    <t>J017</t>
  </si>
  <si>
    <t xml:space="preserve">Maint &amp; Repair of Eq/Aircraft Gnd Handling Equip  </t>
  </si>
  <si>
    <t>J023</t>
  </si>
  <si>
    <t xml:space="preserve">Maint &amp; Repair of Eq/Vehicles-Trailers-Cycles     </t>
  </si>
  <si>
    <t>J024</t>
  </si>
  <si>
    <t xml:space="preserve">Maint &amp; Repair of Eq/Tractors                     </t>
  </si>
  <si>
    <t>J025</t>
  </si>
  <si>
    <t xml:space="preserve">Maint &amp; Repair of Eq/Vehicular Equipment Comps    </t>
  </si>
  <si>
    <t>J028</t>
  </si>
  <si>
    <t xml:space="preserve">Maint &amp; Repair of Eq/Engines, Turbines &amp; Comps    </t>
  </si>
  <si>
    <t>J029</t>
  </si>
  <si>
    <t xml:space="preserve">Maint &amp; Repair of Eq/Engine Accessories           </t>
  </si>
  <si>
    <t>J034</t>
  </si>
  <si>
    <t xml:space="preserve">Maint &amp; Repair of Eq/Metalworking Machinery       </t>
  </si>
  <si>
    <t>J036</t>
  </si>
  <si>
    <t xml:space="preserve">Maint &amp; Repair of Eq/Special Industry Machinery   </t>
  </si>
  <si>
    <t>J038</t>
  </si>
  <si>
    <t xml:space="preserve">Maint &amp; Repair of Eq/Construction Equipment       </t>
  </si>
  <si>
    <t>J039</t>
  </si>
  <si>
    <t xml:space="preserve">Maint &amp; Repair of Eq/Materials Handling Equipment </t>
  </si>
  <si>
    <t>J041</t>
  </si>
  <si>
    <t>Maint &amp; Repair of Eq/Refrigeration, Air Cond Equip</t>
  </si>
  <si>
    <t>J045</t>
  </si>
  <si>
    <t xml:space="preserve">Maint &amp; Repair of Eq/Plumbing &amp; Heating Equipment </t>
  </si>
  <si>
    <t>J049</t>
  </si>
  <si>
    <t xml:space="preserve">Maint &amp; Repair of Eq/Maintenance &amp; Repair Shop Eq </t>
  </si>
  <si>
    <t>J058</t>
  </si>
  <si>
    <t xml:space="preserve">Maint &amp; Repair of Eq/Communication Equipment      </t>
  </si>
  <si>
    <t>J059</t>
  </si>
  <si>
    <t>Maint &amp; Repair of Eq/Electrical &amp; Elct Equip Comps</t>
  </si>
  <si>
    <t>J061</t>
  </si>
  <si>
    <t xml:space="preserve">Maint &amp; Repair of Eq/Power Distribution Equipment </t>
  </si>
  <si>
    <t>J063</t>
  </si>
  <si>
    <t xml:space="preserve">Maint &amp; Repair of Eq/Alarm &amp; Signal Systems       </t>
  </si>
  <si>
    <t>J065</t>
  </si>
  <si>
    <t xml:space="preserve">Maint &amp; Repair of Eq/Medical &amp; Dental Equipment   </t>
  </si>
  <si>
    <t>J066</t>
  </si>
  <si>
    <t xml:space="preserve">Maint &amp; Repair of Eq/Instruments &amp; Lab Equipment  </t>
  </si>
  <si>
    <t>J072</t>
  </si>
  <si>
    <t xml:space="preserve">Maint &amp; Repair of Eq/Household Furnishings        </t>
  </si>
  <si>
    <t>J073</t>
  </si>
  <si>
    <t xml:space="preserve">Maint &amp; Repair of Eq/Food Prep &amp; Serving Equip    </t>
  </si>
  <si>
    <t>J074</t>
  </si>
  <si>
    <t xml:space="preserve">Maint &amp; Repair of Eq/Office Machines              </t>
  </si>
  <si>
    <t>J080</t>
  </si>
  <si>
    <t xml:space="preserve">Maint &amp; Repair of Eq/Brushes-Paints-Sealers       </t>
  </si>
  <si>
    <t>J091</t>
  </si>
  <si>
    <t xml:space="preserve">Maint &amp; Repair of Eq/Fuels-Lubricants-Oils        </t>
  </si>
  <si>
    <t>J099</t>
  </si>
  <si>
    <t xml:space="preserve">Maint &amp; Repair of Eq/Miscellaneous Equipment      </t>
  </si>
  <si>
    <t>K014</t>
  </si>
  <si>
    <t xml:space="preserve">Modification of Eq/Guided Missiles                </t>
  </si>
  <si>
    <t>K015</t>
  </si>
  <si>
    <t xml:space="preserve">Modification of Eq/Aircraft Structural Comps      </t>
  </si>
  <si>
    <t>K016</t>
  </si>
  <si>
    <t xml:space="preserve">Modification of Eq/Aircraft Comps &amp; Accys         </t>
  </si>
  <si>
    <t>K023</t>
  </si>
  <si>
    <t xml:space="preserve">Modification of Eq/Vehicles-Trailers-Cycles       </t>
  </si>
  <si>
    <t>K058</t>
  </si>
  <si>
    <t xml:space="preserve">Modification of Eq/Communication Equipment        </t>
  </si>
  <si>
    <t>L010</t>
  </si>
  <si>
    <t xml:space="preserve">Tech Rep Svcs/Weapons                             </t>
  </si>
  <si>
    <t>L012</t>
  </si>
  <si>
    <t xml:space="preserve">Tech Rep Svcs/Fire Control Equipment              </t>
  </si>
  <si>
    <t>L013</t>
  </si>
  <si>
    <t xml:space="preserve">Tech Rep Svcs/Ammo &amp; Explosives                   </t>
  </si>
  <si>
    <t>L015</t>
  </si>
  <si>
    <t xml:space="preserve">Tech Rep Svcs/Aircraft Structural Comps           </t>
  </si>
  <si>
    <t>L016</t>
  </si>
  <si>
    <t xml:space="preserve">Tech Rep Svcs/Aircraft Comps &amp; Accys              </t>
  </si>
  <si>
    <t>L017</t>
  </si>
  <si>
    <t xml:space="preserve">Tech Rep Svcs/Aircraft Gnd Handling Equip         </t>
  </si>
  <si>
    <t>L028</t>
  </si>
  <si>
    <t xml:space="preserve">Tech Rep Svcs/Engines, Turbines &amp; Comps           </t>
  </si>
  <si>
    <t>L058</t>
  </si>
  <si>
    <t xml:space="preserve">Tech Rep Svcs/Communication Equipment             </t>
  </si>
  <si>
    <t>L069</t>
  </si>
  <si>
    <t xml:space="preserve">Tech Rep Svcs/Training Aids &amp; Devices             </t>
  </si>
  <si>
    <t>L099</t>
  </si>
  <si>
    <t xml:space="preserve">Tech Rep Svcs/Miscellaneous Equipment             </t>
  </si>
  <si>
    <t>M111</t>
  </si>
  <si>
    <t xml:space="preserve">Operation/Office Buildings                        </t>
  </si>
  <si>
    <t>M112</t>
  </si>
  <si>
    <t xml:space="preserve">Operation/Conference Space &amp; Facilities           </t>
  </si>
  <si>
    <t>M119</t>
  </si>
  <si>
    <t>Operation/Other Administrative &amp; Service Buildings</t>
  </si>
  <si>
    <t>M121</t>
  </si>
  <si>
    <t xml:space="preserve">Operation/Air Traffic Control Towers              </t>
  </si>
  <si>
    <t>M124</t>
  </si>
  <si>
    <t xml:space="preserve">Operation/Airport Runways                         </t>
  </si>
  <si>
    <t>M127</t>
  </si>
  <si>
    <t xml:space="preserve">Operation/Electronic &amp; Communication Facilities   </t>
  </si>
  <si>
    <t>M152</t>
  </si>
  <si>
    <t xml:space="preserve">Operation/Maintenance Buildings                   </t>
  </si>
  <si>
    <t>M153</t>
  </si>
  <si>
    <t xml:space="preserve">Operation/Production Buildings                    </t>
  </si>
  <si>
    <t>M163</t>
  </si>
  <si>
    <t xml:space="preserve">Operation/Troop Housing Facilities                </t>
  </si>
  <si>
    <t>M164</t>
  </si>
  <si>
    <t xml:space="preserve">Operation/Dining Facilities                       </t>
  </si>
  <si>
    <t>M179</t>
  </si>
  <si>
    <t xml:space="preserve">Operation/Other Warehouse Buildings               </t>
  </si>
  <si>
    <t>M181</t>
  </si>
  <si>
    <t xml:space="preserve">Operation/Govt-Owned Contractor-Operated R&amp;D Fac  </t>
  </si>
  <si>
    <t>M1GA</t>
  </si>
  <si>
    <t>OPERATION OF AMMUNITION STORAGE BUILDINGS</t>
  </si>
  <si>
    <t>M1PZ</t>
  </si>
  <si>
    <t>OPERATION OF OTHER NON-BUILDING FACILITIES</t>
  </si>
  <si>
    <t>M241</t>
  </si>
  <si>
    <t xml:space="preserve">Operation/Fuel Supply Facilities                  </t>
  </si>
  <si>
    <t>M243</t>
  </si>
  <si>
    <t>Operation/Pollution Abatement &amp; Control Facilities</t>
  </si>
  <si>
    <t>M291</t>
  </si>
  <si>
    <t xml:space="preserve">Operation/Recreation Facilities (Non-Building)    </t>
  </si>
  <si>
    <t>M294</t>
  </si>
  <si>
    <t xml:space="preserve">Operation/Waste Treatment &amp; Storage Facilities    </t>
  </si>
  <si>
    <t>M299</t>
  </si>
  <si>
    <t xml:space="preserve">Operation/All Other Non-Building Facilities       </t>
  </si>
  <si>
    <t xml:space="preserve">Restoration Activities                            </t>
  </si>
  <si>
    <t>N058</t>
  </si>
  <si>
    <t xml:space="preserve">Installation of Eq/Communication Equipment        </t>
  </si>
  <si>
    <t>N059</t>
  </si>
  <si>
    <t xml:space="preserve">Installation of Eq/Electrical &amp; Elct Equip Comps  </t>
  </si>
  <si>
    <t>N063</t>
  </si>
  <si>
    <t xml:space="preserve">Installation of Eq/Alarm &amp; Signal Systems         </t>
  </si>
  <si>
    <t>N069</t>
  </si>
  <si>
    <t xml:space="preserve">Installation of Eq/Training Aids &amp; Devices        </t>
  </si>
  <si>
    <t>P100</t>
  </si>
  <si>
    <t xml:space="preserve">Prep &amp; Disposal of Excess &amp; Surplus Property      </t>
  </si>
  <si>
    <t>P999</t>
  </si>
  <si>
    <t xml:space="preserve">Other Salvage Services                            </t>
  </si>
  <si>
    <t>Q201</t>
  </si>
  <si>
    <t xml:space="preserve">General Health Care Services                      </t>
  </si>
  <si>
    <t>Q301</t>
  </si>
  <si>
    <t xml:space="preserve">Laboratory Testing Services                       </t>
  </si>
  <si>
    <t>Q401</t>
  </si>
  <si>
    <t xml:space="preserve">Nursing Services                                  </t>
  </si>
  <si>
    <t>Q403</t>
  </si>
  <si>
    <t xml:space="preserve">Evaluation &amp; Screening                            </t>
  </si>
  <si>
    <t>Q501</t>
  </si>
  <si>
    <t xml:space="preserve">Anesthesiology Services                           </t>
  </si>
  <si>
    <t>Q502</t>
  </si>
  <si>
    <t xml:space="preserve">Cardio-Vascular Services                          </t>
  </si>
  <si>
    <t>Q503</t>
  </si>
  <si>
    <t xml:space="preserve">Dentistry Services                                </t>
  </si>
  <si>
    <t>Q504</t>
  </si>
  <si>
    <t xml:space="preserve">Dermatology Services                              </t>
  </si>
  <si>
    <t>Q505</t>
  </si>
  <si>
    <t xml:space="preserve">Gastroenterology Services                         </t>
  </si>
  <si>
    <t>Q507</t>
  </si>
  <si>
    <t xml:space="preserve">Gynecology                                        </t>
  </si>
  <si>
    <t>Q509</t>
  </si>
  <si>
    <t xml:space="preserve">Internal Medicine Services                        </t>
  </si>
  <si>
    <t>Q510</t>
  </si>
  <si>
    <t xml:space="preserve">Neurology Services                                </t>
  </si>
  <si>
    <t>Q511</t>
  </si>
  <si>
    <t xml:space="preserve">Ophthalmology Services                            </t>
  </si>
  <si>
    <t>Q512</t>
  </si>
  <si>
    <t xml:space="preserve">Optometry Services                                </t>
  </si>
  <si>
    <t>Q513</t>
  </si>
  <si>
    <t xml:space="preserve">Orthopedic Services                               </t>
  </si>
  <si>
    <t>Q516</t>
  </si>
  <si>
    <t xml:space="preserve">Pediatric Services                                </t>
  </si>
  <si>
    <t>Q517</t>
  </si>
  <si>
    <t xml:space="preserve">Pharmacology Services                             </t>
  </si>
  <si>
    <t>Q518</t>
  </si>
  <si>
    <t xml:space="preserve">Physical Medicine &amp; Rehabilitation Services       </t>
  </si>
  <si>
    <t>Q519</t>
  </si>
  <si>
    <t xml:space="preserve">Psychiatry Services                               </t>
  </si>
  <si>
    <t>Q520</t>
  </si>
  <si>
    <t xml:space="preserve">Podiatry Services                                 </t>
  </si>
  <si>
    <t>Q522</t>
  </si>
  <si>
    <t xml:space="preserve">Radiology Services                                </t>
  </si>
  <si>
    <t>Q523</t>
  </si>
  <si>
    <t xml:space="preserve">Surgery Services                                  </t>
  </si>
  <si>
    <t>Q526</t>
  </si>
  <si>
    <t xml:space="preserve">Medical/Psychiatric Consultation Services         </t>
  </si>
  <si>
    <t>Q527</t>
  </si>
  <si>
    <t xml:space="preserve">Nuclear Medicine                                  </t>
  </si>
  <si>
    <t>Q999</t>
  </si>
  <si>
    <t xml:space="preserve">Other Medical Services                            </t>
  </si>
  <si>
    <t>R401</t>
  </si>
  <si>
    <t xml:space="preserve">Personal Care Services                            </t>
  </si>
  <si>
    <t>R405</t>
  </si>
  <si>
    <t xml:space="preserve">Operations Research and Quantitative Analysis Ser </t>
  </si>
  <si>
    <t>R406</t>
  </si>
  <si>
    <t xml:space="preserve">Policy Review/Development Services                </t>
  </si>
  <si>
    <t>R407</t>
  </si>
  <si>
    <t xml:space="preserve">Program Evaluation Services                       </t>
  </si>
  <si>
    <t>R408</t>
  </si>
  <si>
    <t xml:space="preserve">Program Management/Support Services               </t>
  </si>
  <si>
    <t>R409</t>
  </si>
  <si>
    <t xml:space="preserve">Program Review/Development Services               </t>
  </si>
  <si>
    <t>R410</t>
  </si>
  <si>
    <t>SUPPORT- PROFESSIONAL: PROGRAM EVALUATION/REVIEW/DEVELOPMENT</t>
  </si>
  <si>
    <t>R411</t>
  </si>
  <si>
    <t xml:space="preserve">Real Property Appraisal Services (SIC 6531)       </t>
  </si>
  <si>
    <t>R412</t>
  </si>
  <si>
    <t xml:space="preserve">Simulation                                        </t>
  </si>
  <si>
    <t>R413</t>
  </si>
  <si>
    <t xml:space="preserve">Specifications Development Services               </t>
  </si>
  <si>
    <t>R414</t>
  </si>
  <si>
    <t xml:space="preserve">Systems Engineering Services                      </t>
  </si>
  <si>
    <t>R415</t>
  </si>
  <si>
    <t xml:space="preserve">Technology Sharing/Utilization Services           </t>
  </si>
  <si>
    <t>R416</t>
  </si>
  <si>
    <t xml:space="preserve">Veterinary/Animal Care Services                   </t>
  </si>
  <si>
    <t>R419</t>
  </si>
  <si>
    <t xml:space="preserve">Educational Services                              </t>
  </si>
  <si>
    <t>R421</t>
  </si>
  <si>
    <t xml:space="preserve">Technical Assistance                              </t>
  </si>
  <si>
    <t>R422</t>
  </si>
  <si>
    <t xml:space="preserve">Market Research and Public Opinion Services       </t>
  </si>
  <si>
    <t>R423</t>
  </si>
  <si>
    <t xml:space="preserve">Intelligence Services                             </t>
  </si>
  <si>
    <t>R425</t>
  </si>
  <si>
    <t xml:space="preserve">Engineering Technical Services                    </t>
  </si>
  <si>
    <t>R426</t>
  </si>
  <si>
    <t xml:space="preserve">Communications Services                           </t>
  </si>
  <si>
    <t>R430</t>
  </si>
  <si>
    <t>SUPPORT- PROFESSIONAL: PHYSICAL SECURITY AND BADGING</t>
  </si>
  <si>
    <t>R431</t>
  </si>
  <si>
    <t>SUPPORT- PROFESSIONAL: HUMAN RESOURCES</t>
  </si>
  <si>
    <t>R497</t>
  </si>
  <si>
    <t xml:space="preserve">Personal Services Contracts                       </t>
  </si>
  <si>
    <t>R499</t>
  </si>
  <si>
    <t xml:space="preserve">Other Professional Services                       </t>
  </si>
  <si>
    <t>R525</t>
  </si>
  <si>
    <t>Natural Resources</t>
  </si>
  <si>
    <t>R541</t>
  </si>
  <si>
    <t>Defense</t>
  </si>
  <si>
    <t>R603</t>
  </si>
  <si>
    <t xml:space="preserve">Transcription Services                            </t>
  </si>
  <si>
    <t>R604</t>
  </si>
  <si>
    <t xml:space="preserve">Mailing &amp; Distribution Services                   </t>
  </si>
  <si>
    <t>R605</t>
  </si>
  <si>
    <t xml:space="preserve">Library Services                                  </t>
  </si>
  <si>
    <t>R608</t>
  </si>
  <si>
    <t xml:space="preserve">Translation &amp; Interpreting Services               </t>
  </si>
  <si>
    <t>R613</t>
  </si>
  <si>
    <t xml:space="preserve">Post Office Services                              </t>
  </si>
  <si>
    <t>R699</t>
  </si>
  <si>
    <t xml:space="preserve">Other Administrative Support Services             </t>
  </si>
  <si>
    <t>R701</t>
  </si>
  <si>
    <t xml:space="preserve">Advertising Services                              </t>
  </si>
  <si>
    <t>R702</t>
  </si>
  <si>
    <t xml:space="preserve">Data Collection Services                          </t>
  </si>
  <si>
    <t>R703</t>
  </si>
  <si>
    <t xml:space="preserve">Accounting Services                               </t>
  </si>
  <si>
    <t>R706</t>
  </si>
  <si>
    <t xml:space="preserve">Logistics Support Services                        </t>
  </si>
  <si>
    <t>R707</t>
  </si>
  <si>
    <t xml:space="preserve">Contract, Procurement &amp; Acquisition Support Svcs  </t>
  </si>
  <si>
    <t>R708</t>
  </si>
  <si>
    <t xml:space="preserve">Public Relations Services                         </t>
  </si>
  <si>
    <t>R710</t>
  </si>
  <si>
    <t xml:space="preserve">Financial Services                                </t>
  </si>
  <si>
    <t>R799</t>
  </si>
  <si>
    <t xml:space="preserve">Other Management Support Services                 </t>
  </si>
  <si>
    <t>S113</t>
  </si>
  <si>
    <t xml:space="preserve">Telephone and/or Communications Services          </t>
  </si>
  <si>
    <t>S114</t>
  </si>
  <si>
    <t xml:space="preserve">Water Services                                    </t>
  </si>
  <si>
    <t>S119</t>
  </si>
  <si>
    <t xml:space="preserve">Other Utilities                                   </t>
  </si>
  <si>
    <t>S201</t>
  </si>
  <si>
    <t xml:space="preserve">Custodial - Janitorial Services                   </t>
  </si>
  <si>
    <t>S202</t>
  </si>
  <si>
    <t xml:space="preserve">Fire Protection Services                          </t>
  </si>
  <si>
    <t>S203</t>
  </si>
  <si>
    <t xml:space="preserve">Food Services                                     </t>
  </si>
  <si>
    <t>S204</t>
  </si>
  <si>
    <t xml:space="preserve">Fueling &amp; Other Petroleum Srvcs-Excluding Storage </t>
  </si>
  <si>
    <t>S205</t>
  </si>
  <si>
    <t xml:space="preserve">Trash/Garbage Collection Srvcs-Incl Port San Svcs </t>
  </si>
  <si>
    <t>S206</t>
  </si>
  <si>
    <t xml:space="preserve">Guard Services                                    </t>
  </si>
  <si>
    <t>S207</t>
  </si>
  <si>
    <t xml:space="preserve">Insect &amp; Rodent Control Services                  </t>
  </si>
  <si>
    <t>S208</t>
  </si>
  <si>
    <t xml:space="preserve">Landscaping/Groundskeeping Services               </t>
  </si>
  <si>
    <t>S209</t>
  </si>
  <si>
    <t xml:space="preserve">Laundry &amp; Dry Cleaning Services                   </t>
  </si>
  <si>
    <t>S215</t>
  </si>
  <si>
    <t xml:space="preserve">Warehousing &amp; Storage Services                    </t>
  </si>
  <si>
    <t>S216</t>
  </si>
  <si>
    <t xml:space="preserve">Facilities Operations Support Services            </t>
  </si>
  <si>
    <t>S218</t>
  </si>
  <si>
    <t xml:space="preserve">Snow Removal/Salt Services                        </t>
  </si>
  <si>
    <t>S222</t>
  </si>
  <si>
    <t xml:space="preserve">Waste Treatment &amp; Storage                         </t>
  </si>
  <si>
    <t>S299</t>
  </si>
  <si>
    <t xml:space="preserve">Other Housekeeping Services                       </t>
  </si>
  <si>
    <t>T001</t>
  </si>
  <si>
    <t xml:space="preserve">Arts/Graphics Services                            </t>
  </si>
  <si>
    <t>T002</t>
  </si>
  <si>
    <t xml:space="preserve">Cartography Services                              </t>
  </si>
  <si>
    <t>T006</t>
  </si>
  <si>
    <t xml:space="preserve">Film/Video Tape Production Services               </t>
  </si>
  <si>
    <t>T010</t>
  </si>
  <si>
    <t xml:space="preserve">General Photographic Services - Still             </t>
  </si>
  <si>
    <t>T013</t>
  </si>
  <si>
    <t xml:space="preserve">Technical Writing Services                        </t>
  </si>
  <si>
    <t>T016</t>
  </si>
  <si>
    <t xml:space="preserve">Audio/Visual Services                             </t>
  </si>
  <si>
    <t>T099</t>
  </si>
  <si>
    <t xml:space="preserve">Other Photographic Mapping, Printing, &amp; Pub Svcs  </t>
  </si>
  <si>
    <t>U001</t>
  </si>
  <si>
    <t xml:space="preserve">Lectures for Training                             </t>
  </si>
  <si>
    <t>U002</t>
  </si>
  <si>
    <t xml:space="preserve">Personnel Testing                                 </t>
  </si>
  <si>
    <t>U003</t>
  </si>
  <si>
    <t xml:space="preserve">Reserve Training (Military)                       </t>
  </si>
  <si>
    <t>U006</t>
  </si>
  <si>
    <t xml:space="preserve">Vocational/Technical                              </t>
  </si>
  <si>
    <t>U008</t>
  </si>
  <si>
    <t xml:space="preserve">Training/Curriculum Development                   </t>
  </si>
  <si>
    <t>U009</t>
  </si>
  <si>
    <t xml:space="preserve">Education Services                                </t>
  </si>
  <si>
    <t>U010</t>
  </si>
  <si>
    <t xml:space="preserve">Cert &amp; Accred for Educational Institutions        </t>
  </si>
  <si>
    <t>U012</t>
  </si>
  <si>
    <t xml:space="preserve">ADP Software, Equipment, and Tele Training        </t>
  </si>
  <si>
    <t>U013</t>
  </si>
  <si>
    <t>EDUCATION/TRAINING- COMBAT</t>
  </si>
  <si>
    <t>U099</t>
  </si>
  <si>
    <t xml:space="preserve">Other Education &amp; Training Services               </t>
  </si>
  <si>
    <t>V002</t>
  </si>
  <si>
    <t xml:space="preserve">Motor Pool Operations                             </t>
  </si>
  <si>
    <t>V003</t>
  </si>
  <si>
    <t xml:space="preserve">Packing/Crating Services                          </t>
  </si>
  <si>
    <t>V111</t>
  </si>
  <si>
    <t xml:space="preserve">Air Freight                                       </t>
  </si>
  <si>
    <t>V113</t>
  </si>
  <si>
    <t xml:space="preserve">Rail Freight                                      </t>
  </si>
  <si>
    <t>V114</t>
  </si>
  <si>
    <t xml:space="preserve">Stevedoring                                       </t>
  </si>
  <si>
    <t>V119</t>
  </si>
  <si>
    <t xml:space="preserve">Other Cargo &amp; Freight Services                    </t>
  </si>
  <si>
    <t>V129</t>
  </si>
  <si>
    <t>Other Vehicle Charter for Transportation of Things</t>
  </si>
  <si>
    <t>V225</t>
  </si>
  <si>
    <t xml:space="preserve">Ambulance Service                                 </t>
  </si>
  <si>
    <t>V231</t>
  </si>
  <si>
    <t xml:space="preserve">Lodging - Hotel/Motel                             </t>
  </si>
  <si>
    <t>V301</t>
  </si>
  <si>
    <t xml:space="preserve">Relocation Services                               </t>
  </si>
  <si>
    <t>V999</t>
  </si>
  <si>
    <t xml:space="preserve">Other Transportation Travel &amp; Relocation Services </t>
  </si>
  <si>
    <t>W072</t>
  </si>
  <si>
    <t xml:space="preserve">Lease or Rental of Eq/Household Furnishings       </t>
  </si>
  <si>
    <t>W084</t>
  </si>
  <si>
    <t xml:space="preserve">Lease or Rental of Eq/Clothing - Individual       </t>
  </si>
  <si>
    <t>W085</t>
  </si>
  <si>
    <t xml:space="preserve">Lease or Rental of Eq/Toiletries                  </t>
  </si>
  <si>
    <t>W099</t>
  </si>
  <si>
    <t xml:space="preserve">Lease or Rental of Eq/Miscellaneous Equipment     </t>
  </si>
  <si>
    <t>X191</t>
  </si>
  <si>
    <t xml:space="preserve">Lease/Museums &amp; Exhibition Buildings              </t>
  </si>
  <si>
    <t>Y119</t>
  </si>
  <si>
    <t xml:space="preserve">Other Administrative &amp; Service Buildings          </t>
  </si>
  <si>
    <t>Y127</t>
  </si>
  <si>
    <t xml:space="preserve">Electronic &amp; Communication Facilities             </t>
  </si>
  <si>
    <t>Y161</t>
  </si>
  <si>
    <t xml:space="preserve">Family Housing Facilities                         </t>
  </si>
  <si>
    <t>Y1NA</t>
  </si>
  <si>
    <t>CONSTRUCTION OF FUEL SUPPLY FACILITIES</t>
  </si>
  <si>
    <t>Y294</t>
  </si>
  <si>
    <t xml:space="preserve">Waste Treatment &amp; Storage Facilities              </t>
  </si>
  <si>
    <t>Y300</t>
  </si>
  <si>
    <t>Z111</t>
  </si>
  <si>
    <t xml:space="preserve">Maint/Office Buildings                            </t>
  </si>
  <si>
    <t>Z119</t>
  </si>
  <si>
    <t xml:space="preserve">Maint/Other Administrative &amp; Service Buildings    </t>
  </si>
  <si>
    <t>Z131</t>
  </si>
  <si>
    <t xml:space="preserve">Maint/Schools                                     </t>
  </si>
  <si>
    <t>Z141</t>
  </si>
  <si>
    <t xml:space="preserve">Maint/Hospitals &amp; Infirmaries                     </t>
  </si>
  <si>
    <t>Z149</t>
  </si>
  <si>
    <t xml:space="preserve">Maint/Other Hospital Buildings                    </t>
  </si>
  <si>
    <t>Z152</t>
  </si>
  <si>
    <t xml:space="preserve">Maint/Maintenance Buildings                       </t>
  </si>
  <si>
    <t>Z161</t>
  </si>
  <si>
    <t xml:space="preserve">Maint/Family Housing Facilities                   </t>
  </si>
  <si>
    <t>Z164</t>
  </si>
  <si>
    <t xml:space="preserve">Maint/Dining Facilities                           </t>
  </si>
  <si>
    <t>Z179</t>
  </si>
  <si>
    <t xml:space="preserve">Maint/Other Warehouse Buildings                   </t>
  </si>
  <si>
    <t>Z192</t>
  </si>
  <si>
    <t xml:space="preserve">Maint/Testing &amp; Measurement Buildings             </t>
  </si>
  <si>
    <t>Z199</t>
  </si>
  <si>
    <t xml:space="preserve">Maint/Other Miscellaneous Buildings               </t>
  </si>
  <si>
    <t>Z1AZ</t>
  </si>
  <si>
    <t>MAINTENANCE OF OTHER ADMINISTRATIVE FACILITIES AND SERVICE BUILDINGS</t>
  </si>
  <si>
    <t>Z222</t>
  </si>
  <si>
    <t xml:space="preserve">Maint/Highways, Roads, Streets, &amp; Bridges         </t>
  </si>
  <si>
    <t>Z242</t>
  </si>
  <si>
    <t xml:space="preserve">Maint/Heating &amp; Cooling Plants                    </t>
  </si>
  <si>
    <t>Z245</t>
  </si>
  <si>
    <t xml:space="preserve">Maint/Water Supply Facilities                     </t>
  </si>
  <si>
    <t>Z249</t>
  </si>
  <si>
    <t xml:space="preserve">Maint/Other Utilities                             </t>
  </si>
  <si>
    <t>Z299</t>
  </si>
  <si>
    <t xml:space="preserve">Maint/All Other Non-Building Facilities           </t>
  </si>
  <si>
    <t>Z300</t>
  </si>
  <si>
    <t xml:space="preserve">Maint/Restoration Activities                      </t>
  </si>
  <si>
    <t>Direct Non-Labor Cost</t>
  </si>
  <si>
    <t>Number of Contractor FTEs</t>
  </si>
  <si>
    <t>W023</t>
  </si>
  <si>
    <t xml:space="preserve">Lease or Rental of Eq/Vehicles-Trailers-Cycles    </t>
  </si>
  <si>
    <t>Y1EZ</t>
  </si>
  <si>
    <t>CONSTRUCTION OF OTHER INDUSTRIAL BUILDINGS</t>
  </si>
  <si>
    <t>A</t>
  </si>
  <si>
    <t>R &amp; D/Defense - Other</t>
  </si>
  <si>
    <t>R &amp; D/Defense Systems</t>
  </si>
  <si>
    <t>B</t>
  </si>
  <si>
    <t>Special Studies &amp; Analyses - Not R&amp;D</t>
  </si>
  <si>
    <t>C</t>
  </si>
  <si>
    <t>Architect &amp; Engineering Services</t>
  </si>
  <si>
    <t>D</t>
  </si>
  <si>
    <t>Automatic Data Processing &amp; Telecommunication Services</t>
  </si>
  <si>
    <t>F</t>
  </si>
  <si>
    <t>Natural Resources &amp; Conservation Services</t>
  </si>
  <si>
    <t>G</t>
  </si>
  <si>
    <t>Social Services</t>
  </si>
  <si>
    <t>H</t>
  </si>
  <si>
    <t>Quality Control, Testing &amp; Inspection Services</t>
  </si>
  <si>
    <t>J</t>
  </si>
  <si>
    <t>Maintenance, Repair &amp; Rebuilding of Equipment</t>
  </si>
  <si>
    <t>K</t>
  </si>
  <si>
    <t>Modification of Equipment</t>
  </si>
  <si>
    <t>L</t>
  </si>
  <si>
    <t>Technical Representative Services</t>
  </si>
  <si>
    <t>M</t>
  </si>
  <si>
    <t>Operation of Government-Owned Facilities</t>
  </si>
  <si>
    <t>N</t>
  </si>
  <si>
    <t>Installation of Equipment</t>
  </si>
  <si>
    <t>P</t>
  </si>
  <si>
    <t>Salvage Services</t>
  </si>
  <si>
    <t>Q</t>
  </si>
  <si>
    <t>Medical Services</t>
  </si>
  <si>
    <t>R</t>
  </si>
  <si>
    <t>Professional, Administrative &amp; Management Support Services</t>
  </si>
  <si>
    <t>S</t>
  </si>
  <si>
    <t>Utilities &amp; Housekeeping Services</t>
  </si>
  <si>
    <t>T</t>
  </si>
  <si>
    <t>Photographic, Mapping, Printing &amp; Publication Services</t>
  </si>
  <si>
    <t>U</t>
  </si>
  <si>
    <t>Educational &amp; Training Services</t>
  </si>
  <si>
    <t>V</t>
  </si>
  <si>
    <t>Transportation, Travel, &amp; Relocation Services</t>
  </si>
  <si>
    <t>W</t>
  </si>
  <si>
    <t>Lease or Rental of Equipment</t>
  </si>
  <si>
    <t>X</t>
  </si>
  <si>
    <t>Lease or Rental of Facilities</t>
  </si>
  <si>
    <t>Y</t>
  </si>
  <si>
    <t>Construction of Structures &amp; Facilities</t>
  </si>
  <si>
    <t>Z</t>
  </si>
  <si>
    <t>Maintenance, Repair or Alteration of Real Property</t>
  </si>
  <si>
    <t>Data Source:</t>
  </si>
  <si>
    <t>5.  "OCO" refers to contracts performed in the following countries: Afghanistan, Iraq, Kuwait, Qatar, United Arabs Emirates, Saudi Arabia</t>
  </si>
  <si>
    <t xml:space="preserve">7. Outlier Data: </t>
  </si>
  <si>
    <t>PSC</t>
  </si>
  <si>
    <t>3. "CFTE Rate" is calculated based on the Contract Invoiced Amount  divided by the Contractor FTEs.                                                                                                                                                                                                                                                                                           (CFTE Rate = Contract Invoiced Amount / Contractor FTEs)</t>
  </si>
  <si>
    <t>4. CFTE Factor are calculated based on theContractor FTEs divided by the Contract Invoiced Amount.                                                                                                                                                                                                                                                                                        (CFTE Factor = Contractor FTEs/Contract Invoiced Amount )</t>
  </si>
  <si>
    <t>2. "Contract Invoiced Amount ," "Direct Non-Labor Costs," "Direct Labor Dollars," and "Direct Labor Hours" are reported by contractors in CMRA.  The "Direct Labor Dollars" category does  include salary/wages only and does not include leave benefits or overhead.  CFTEs are calculated from the number of Direct Labor Hours reported by contractors.</t>
  </si>
  <si>
    <t xml:space="preserve">6. Data outliers that produced rates less than or equal to $10,440/CFTE, or rates greater than or equal to $750,000/CFTE, were removed because the outliers have not been validated; including the non-validated outliers could skew the overall rates.                                                                                                                                                                                                                                                                                                                                                                                                                                                                                                                                                                                                                                                                                                                                                                                             </t>
  </si>
  <si>
    <t>Contract Invoiced Amount</t>
  </si>
  <si>
    <t>PSC Description</t>
  </si>
  <si>
    <t>CFTE Rate [Contract Invoiced Amount / FTE]</t>
  </si>
  <si>
    <t>CFTE Factor [FTE /Contract Invoiced Amount]</t>
  </si>
  <si>
    <t>Direct Labor Dollars</t>
  </si>
  <si>
    <t xml:space="preserve">       c. Exclude Location Records with FTE &lt; 0.16 ; short duration contracts two months or less</t>
  </si>
  <si>
    <r>
      <t>Notes on FY 2014 Army CMRA Rates and factors</t>
    </r>
    <r>
      <rPr>
        <sz val="12"/>
        <rFont val="Arial Unicode MS"/>
        <family val="2"/>
      </rPr>
      <t>:</t>
    </r>
  </si>
  <si>
    <t>AC17</t>
  </si>
  <si>
    <t xml:space="preserve">R &amp; D/Aircraft-Operational System Development      </t>
  </si>
  <si>
    <t>AE37</t>
  </si>
  <si>
    <t>R&amp;D-Manufacturing Tech-Cntl-Comercliz</t>
  </si>
  <si>
    <t>AG44</t>
  </si>
  <si>
    <t>R&amp;D-Energy-Wind-Eng Dev</t>
  </si>
  <si>
    <t>AG91</t>
  </si>
  <si>
    <t>R&amp;D-Other Energy-B Res</t>
  </si>
  <si>
    <t>AJ96</t>
  </si>
  <si>
    <t>R&amp;D-Other Sciences-Mgmt Sup</t>
  </si>
  <si>
    <t>AR10</t>
  </si>
  <si>
    <t>R&amp;D-Aero &amp; Space Tech</t>
  </si>
  <si>
    <t>B543</t>
  </si>
  <si>
    <t xml:space="preserve">Energy Studies                                    </t>
  </si>
  <si>
    <t>B555</t>
  </si>
  <si>
    <t xml:space="preserve">Elderly/Handicapped Studies                       </t>
  </si>
  <si>
    <t>C1NE</t>
  </si>
  <si>
    <t>ARCHITECT AND ENGINEERING- CONSTRUCTION: WATER SUPPLY FACILITIES</t>
  </si>
  <si>
    <t>C223</t>
  </si>
  <si>
    <t>ARCHITECT AND ENGINEERING- GENERAL: MECHANICAL SYSTEMS</t>
  </si>
  <si>
    <t>D305</t>
  </si>
  <si>
    <t xml:space="preserve">ADP Teleprocessing &amp; Timesharing Services         </t>
  </si>
  <si>
    <t>D314</t>
  </si>
  <si>
    <t xml:space="preserve">ADP System Acquisition Support Services           </t>
  </si>
  <si>
    <t>H312</t>
  </si>
  <si>
    <t xml:space="preserve">Inspection Services/Fire Control Equipment        </t>
  </si>
  <si>
    <t>H384</t>
  </si>
  <si>
    <t xml:space="preserve">Inspection Services/Clothing - Individual         </t>
  </si>
  <si>
    <t>J043</t>
  </si>
  <si>
    <t xml:space="preserve">Maint &amp; Repair of Eq/Pumps &amp; Compressors          </t>
  </si>
  <si>
    <t>J069</t>
  </si>
  <si>
    <t xml:space="preserve">Maint &amp; Repair of Eq/Training Aids &amp; Devices      </t>
  </si>
  <si>
    <t>K028</t>
  </si>
  <si>
    <t xml:space="preserve">Modification of Eq/Engines, Turbines &amp; Comps      </t>
  </si>
  <si>
    <t>L023</t>
  </si>
  <si>
    <t xml:space="preserve">Tech Rep Svcs/Vehicles-Trailers-Cycles            </t>
  </si>
  <si>
    <t>L025</t>
  </si>
  <si>
    <t xml:space="preserve">Tech Rep Svcs/Vehicular Equipment Comps           </t>
  </si>
  <si>
    <t>M139</t>
  </si>
  <si>
    <t xml:space="preserve">Operation/Other Educational Buildings             </t>
  </si>
  <si>
    <t>M159</t>
  </si>
  <si>
    <t xml:space="preserve">Operation/Other Industrial Buildings              </t>
  </si>
  <si>
    <t>M1NA</t>
  </si>
  <si>
    <t>OPERATION OF FUEL SUPPLY FACILITIES</t>
  </si>
  <si>
    <t>P500</t>
  </si>
  <si>
    <t>Demolition of Structures or Fac (other than bldgs)</t>
  </si>
  <si>
    <t>R429</t>
  </si>
  <si>
    <t>SUPPORT- PROFESSIONAL: EMERGENCY RESPONSE/DISASTER PLANNING/PREPAREDNESS SUPPORT</t>
  </si>
  <si>
    <t>R602</t>
  </si>
  <si>
    <t xml:space="preserve">Courier &amp; Messenger Services                      </t>
  </si>
  <si>
    <t>T012</t>
  </si>
  <si>
    <t xml:space="preserve">Reproduction Services                             </t>
  </si>
  <si>
    <t>Y126</t>
  </si>
  <si>
    <t xml:space="preserve">Missile System Facilities                         </t>
  </si>
  <si>
    <t>Y1LB</t>
  </si>
  <si>
    <t>CONSTRUCTION OF HIGHWAYS, ROADS, STREETS, BRIDGES, AND RAILWAYS</t>
  </si>
  <si>
    <t>Z127</t>
  </si>
  <si>
    <t xml:space="preserve">Maint/Electronic &amp; Communication Facilities       </t>
  </si>
  <si>
    <t>Z1AA</t>
  </si>
  <si>
    <t>MAINTENANCE OF OFFICE BUILDINGS</t>
  </si>
  <si>
    <t>Z1PZ</t>
  </si>
  <si>
    <t>MAINTENANCE OF OTHER NON-BUILDING FACILITIES</t>
  </si>
  <si>
    <t>CMRA FY 2014  as of 01/08/2015</t>
  </si>
  <si>
    <r>
      <t xml:space="preserve">       a. Exclude  Contractor FTE Rates</t>
    </r>
    <r>
      <rPr>
        <sz val="12"/>
        <color theme="1"/>
        <rFont val="Arial Unicode MS"/>
        <family val="2"/>
      </rPr>
      <t xml:space="preserve"> &gt; $750K/CFTE; </t>
    </r>
  </si>
  <si>
    <r>
      <t xml:space="preserve">       b. Exclude  Contractor FTE Rates</t>
    </r>
    <r>
      <rPr>
        <sz val="12"/>
        <color theme="1"/>
        <rFont val="Arial Unicode MS"/>
        <family val="2"/>
      </rPr>
      <t xml:space="preserve"> &lt;  $25K/CFTE (for services not provided in                                                                                                                                                                                                                                                theater).   There is no lower bound rate for contract services provided in theater.  </t>
    </r>
  </si>
  <si>
    <r>
      <t>1.  The Contractor Manpower Report (CMR) contains full-time equivalent (FTE) data for contractors.  Contractor full-time equivalent (CFTE) data are derived from direct labor hours reported by contractors and sub-contractors for the Fiscal Year 2014 period of performance (1 October 2013 through 30 September 2014).  The number of CFTEs is calculated using the rate of 2,088 direct labor hours per CFTE.  By its nature, CFTE data will be different from, and less than, "head count" data that counts the number of contractor employees supporting the Department of Defense on a full- or part-time basis on any given day.  As January 8, 2015 the Total Invoiced Amount reported for the FY 2014 is about 30B, o</t>
    </r>
    <r>
      <rPr>
        <sz val="12"/>
        <color theme="1"/>
        <rFont val="Arial Unicode MS"/>
        <family val="2"/>
      </rPr>
      <t>ut of which about 18B are under</t>
    </r>
    <r>
      <rPr>
        <sz val="12"/>
        <rFont val="Arial Unicode MS"/>
        <family val="2"/>
      </rPr>
      <t xml:space="preserve"> review  thus they where not included in the analysis.</t>
    </r>
  </si>
  <si>
    <t>Data Points</t>
  </si>
</sst>
</file>

<file path=xl/styles.xml><?xml version="1.0" encoding="utf-8"?>
<styleSheet xmlns="http://schemas.openxmlformats.org/spreadsheetml/2006/main">
  <numFmts count="4">
    <numFmt numFmtId="164" formatCode="&quot;$&quot;#,##0"/>
    <numFmt numFmtId="165" formatCode="#,##0.000"/>
    <numFmt numFmtId="166" formatCode="#,##0.00000000000000"/>
    <numFmt numFmtId="167" formatCode="&quot;$&quot;#,##0.00"/>
  </numFmts>
  <fonts count="5">
    <font>
      <sz val="10"/>
      <color theme="1"/>
      <name val="Arial"/>
      <family val="2"/>
    </font>
    <font>
      <b/>
      <sz val="10"/>
      <color theme="1"/>
      <name val="Arial"/>
      <family val="2"/>
    </font>
    <font>
      <u/>
      <sz val="12"/>
      <name val="Arial Unicode MS"/>
      <family val="2"/>
    </font>
    <font>
      <sz val="12"/>
      <name val="Arial Unicode MS"/>
      <family val="2"/>
    </font>
    <font>
      <sz val="12"/>
      <color theme="1"/>
      <name val="Arial Unicode MS"/>
      <family val="2"/>
    </font>
  </fonts>
  <fills count="2">
    <fill>
      <patternFill patternType="none"/>
    </fill>
    <fill>
      <patternFill patternType="gray125"/>
    </fill>
  </fills>
  <borders count="5">
    <border>
      <left/>
      <right/>
      <top/>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3743705557422"/>
      </left>
      <right style="thin">
        <color theme="0" tint="-0.14993743705557422"/>
      </right>
      <top/>
      <bottom style="thin">
        <color theme="0" tint="-0.14993743705557422"/>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1">
    <xf numFmtId="0" fontId="0" fillId="0" borderId="0"/>
  </cellStyleXfs>
  <cellXfs count="57">
    <xf numFmtId="0" fontId="0" fillId="0" borderId="0" xfId="0"/>
    <xf numFmtId="0" fontId="0" fillId="0" borderId="0" xfId="0"/>
    <xf numFmtId="164" fontId="0" fillId="0" borderId="0" xfId="0" applyNumberFormat="1"/>
    <xf numFmtId="165" fontId="0" fillId="0" borderId="0" xfId="0" applyNumberFormat="1"/>
    <xf numFmtId="0" fontId="1" fillId="0" borderId="0" xfId="0" applyFont="1"/>
    <xf numFmtId="4" fontId="0" fillId="0" borderId="0" xfId="0" applyNumberFormat="1"/>
    <xf numFmtId="0" fontId="0" fillId="0" borderId="0" xfId="0" applyAlignment="1">
      <alignment horizontal="center" vertical="center"/>
    </xf>
    <xf numFmtId="0" fontId="0" fillId="0" borderId="0" xfId="0" applyAlignment="1">
      <alignment horizontal="center"/>
    </xf>
    <xf numFmtId="0" fontId="0" fillId="0" borderId="0" xfId="0" applyAlignment="1"/>
    <xf numFmtId="167" fontId="0" fillId="0" borderId="0" xfId="0" applyNumberFormat="1"/>
    <xf numFmtId="0" fontId="0" fillId="0" borderId="1" xfId="0" applyBorder="1" applyAlignment="1">
      <alignment horizontal="center" vertical="center"/>
    </xf>
    <xf numFmtId="0" fontId="0" fillId="0" borderId="1" xfId="0" applyBorder="1"/>
    <xf numFmtId="164" fontId="0" fillId="0" borderId="1" xfId="0" applyNumberFormat="1" applyBorder="1"/>
    <xf numFmtId="4" fontId="0" fillId="0" borderId="1" xfId="0" applyNumberFormat="1" applyBorder="1"/>
    <xf numFmtId="166" fontId="0" fillId="0" borderId="1" xfId="0" applyNumberFormat="1" applyBorder="1"/>
    <xf numFmtId="0" fontId="0" fillId="0" borderId="1" xfId="0" applyBorder="1" applyAlignment="1">
      <alignment horizontal="left"/>
    </xf>
    <xf numFmtId="164" fontId="0" fillId="0" borderId="0" xfId="0" applyNumberFormat="1"/>
    <xf numFmtId="166" fontId="0" fillId="0" borderId="0" xfId="0" applyNumberFormat="1"/>
    <xf numFmtId="0" fontId="0" fillId="0" borderId="3" xfId="0" applyBorder="1" applyAlignment="1">
      <alignment horizontal="center" vertical="center"/>
    </xf>
    <xf numFmtId="164" fontId="0" fillId="0" borderId="0" xfId="0" applyNumberFormat="1"/>
    <xf numFmtId="4" fontId="0" fillId="0" borderId="0" xfId="0" applyNumberFormat="1"/>
    <xf numFmtId="0" fontId="0" fillId="0" borderId="0" xfId="0"/>
    <xf numFmtId="164" fontId="0" fillId="0" borderId="0" xfId="0" applyNumberFormat="1"/>
    <xf numFmtId="4" fontId="0" fillId="0" borderId="0" xfId="0" applyNumberFormat="1"/>
    <xf numFmtId="0" fontId="0" fillId="0" borderId="0" xfId="0" applyNumberFormat="1"/>
    <xf numFmtId="164" fontId="0" fillId="0" borderId="0" xfId="0" applyNumberFormat="1"/>
    <xf numFmtId="4" fontId="0" fillId="0" borderId="0" xfId="0" applyNumberFormat="1"/>
    <xf numFmtId="0" fontId="0" fillId="0" borderId="3" xfId="0" applyBorder="1" applyAlignment="1">
      <alignment horizontal="left"/>
    </xf>
    <xf numFmtId="164" fontId="0" fillId="0" borderId="3" xfId="0" applyNumberFormat="1" applyBorder="1"/>
    <xf numFmtId="4" fontId="0" fillId="0" borderId="3" xfId="0" applyNumberFormat="1" applyBorder="1"/>
    <xf numFmtId="166" fontId="0" fillId="0" borderId="3" xfId="0" applyNumberFormat="1" applyBorder="1"/>
    <xf numFmtId="0" fontId="1" fillId="0" borderId="2" xfId="0" applyFont="1" applyBorder="1" applyAlignment="1">
      <alignment horizontal="center" vertical="center" wrapText="1"/>
    </xf>
    <xf numFmtId="3" fontId="1" fillId="0" borderId="2" xfId="0" applyNumberFormat="1" applyFont="1" applyBorder="1" applyAlignment="1">
      <alignment horizontal="center" vertical="center" wrapText="1"/>
    </xf>
    <xf numFmtId="4" fontId="1" fillId="0" borderId="2" xfId="0" applyNumberFormat="1" applyFont="1" applyBorder="1" applyAlignment="1">
      <alignment horizontal="center" vertical="center" wrapText="1"/>
    </xf>
    <xf numFmtId="164" fontId="1" fillId="0" borderId="2" xfId="0" applyNumberFormat="1" applyFont="1" applyBorder="1" applyAlignment="1">
      <alignment horizontal="center" vertical="center" wrapText="1"/>
    </xf>
    <xf numFmtId="0" fontId="0" fillId="0" borderId="2" xfId="0" applyBorder="1"/>
    <xf numFmtId="164" fontId="0" fillId="0" borderId="2" xfId="0" applyNumberFormat="1" applyBorder="1"/>
    <xf numFmtId="4" fontId="0" fillId="0" borderId="2" xfId="0" applyNumberFormat="1" applyBorder="1"/>
    <xf numFmtId="166" fontId="0" fillId="0" borderId="2" xfId="0" applyNumberFormat="1" applyBorder="1"/>
    <xf numFmtId="0" fontId="0" fillId="0" borderId="2" xfId="0" applyNumberFormat="1" applyBorder="1"/>
    <xf numFmtId="3" fontId="0" fillId="0" borderId="2" xfId="0" applyNumberFormat="1" applyBorder="1"/>
    <xf numFmtId="0" fontId="0" fillId="0" borderId="0" xfId="0" applyNumberFormat="1"/>
    <xf numFmtId="166" fontId="1" fillId="0" borderId="2" xfId="0" applyNumberFormat="1" applyFont="1" applyBorder="1" applyAlignment="1">
      <alignment horizontal="center" vertical="center" wrapText="1"/>
    </xf>
    <xf numFmtId="167" fontId="0" fillId="0" borderId="2" xfId="0" applyNumberFormat="1" applyBorder="1"/>
    <xf numFmtId="0" fontId="1" fillId="0" borderId="4" xfId="0" applyFont="1" applyBorder="1" applyAlignment="1">
      <alignment horizontal="center" wrapText="1"/>
    </xf>
    <xf numFmtId="0" fontId="1" fillId="0" borderId="4" xfId="0" applyFont="1" applyBorder="1" applyAlignment="1">
      <alignment horizontal="center" vertical="center" wrapText="1"/>
    </xf>
    <xf numFmtId="164" fontId="1" fillId="0" borderId="4" xfId="0" applyNumberFormat="1" applyFont="1" applyBorder="1" applyAlignment="1">
      <alignment horizontal="center" vertical="center" wrapText="1"/>
    </xf>
    <xf numFmtId="4" fontId="1" fillId="0" borderId="4" xfId="0" applyNumberFormat="1" applyFont="1" applyBorder="1" applyAlignment="1">
      <alignment horizontal="center" vertical="center" wrapText="1"/>
    </xf>
    <xf numFmtId="0" fontId="0" fillId="0" borderId="4" xfId="0" applyBorder="1"/>
    <xf numFmtId="164" fontId="0" fillId="0" borderId="4" xfId="0" applyNumberFormat="1" applyBorder="1"/>
    <xf numFmtId="4" fontId="0" fillId="0" borderId="4" xfId="0" applyNumberFormat="1" applyBorder="1"/>
    <xf numFmtId="166" fontId="0" fillId="0" borderId="4" xfId="0" applyNumberFormat="1" applyBorder="1"/>
    <xf numFmtId="0" fontId="0" fillId="0" borderId="4" xfId="0" applyNumberFormat="1" applyBorder="1"/>
    <xf numFmtId="0" fontId="2" fillId="0" borderId="0" xfId="0" applyFont="1" applyAlignment="1">
      <alignment horizontal="left" vertical="top" wrapText="1"/>
    </xf>
    <xf numFmtId="0" fontId="3" fillId="0" borderId="0" xfId="0" applyFont="1" applyAlignment="1">
      <alignment horizontal="left" vertical="top" wrapText="1"/>
    </xf>
    <xf numFmtId="0" fontId="4" fillId="0" borderId="0" xfId="0" applyFont="1" applyAlignment="1">
      <alignment horizontal="left" vertical="top"/>
    </xf>
    <xf numFmtId="0" fontId="4" fillId="0" borderId="0" xfId="0" applyFont="1" applyAlignment="1">
      <alignment horizontal="lef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pageSetUpPr fitToPage="1"/>
  </sheetPr>
  <dimension ref="A1:D13"/>
  <sheetViews>
    <sheetView workbookViewId="0">
      <selection sqref="A1:XFD1"/>
    </sheetView>
  </sheetViews>
  <sheetFormatPr defaultRowHeight="13.2"/>
  <cols>
    <col min="1" max="1" width="83" customWidth="1"/>
    <col min="2" max="2" width="57.5546875" customWidth="1"/>
    <col min="3" max="3" width="16.5546875" customWidth="1"/>
  </cols>
  <sheetData>
    <row r="1" spans="1:4" ht="16.8">
      <c r="A1" s="53" t="s">
        <v>809</v>
      </c>
      <c r="B1" s="53"/>
    </row>
    <row r="2" spans="1:4" s="1" customFormat="1" ht="24" customHeight="1">
      <c r="A2" s="4" t="s">
        <v>795</v>
      </c>
      <c r="B2" s="4" t="s">
        <v>872</v>
      </c>
    </row>
    <row r="3" spans="1:4" ht="117.75" customHeight="1">
      <c r="A3" s="54" t="s">
        <v>875</v>
      </c>
      <c r="B3" s="54"/>
    </row>
    <row r="4" spans="1:4" ht="55.5" customHeight="1">
      <c r="A4" s="54" t="s">
        <v>801</v>
      </c>
      <c r="B4" s="54"/>
    </row>
    <row r="5" spans="1:4" ht="40.5" customHeight="1">
      <c r="A5" s="54" t="s">
        <v>799</v>
      </c>
      <c r="B5" s="54"/>
      <c r="C5" s="1"/>
    </row>
    <row r="6" spans="1:4" s="1" customFormat="1" ht="40.5" customHeight="1">
      <c r="A6" s="54" t="s">
        <v>800</v>
      </c>
      <c r="B6" s="54"/>
      <c r="D6" s="8"/>
    </row>
    <row r="7" spans="1:4" ht="22.5" customHeight="1">
      <c r="A7" s="54" t="s">
        <v>796</v>
      </c>
      <c r="B7" s="54"/>
    </row>
    <row r="8" spans="1:4" ht="45" customHeight="1">
      <c r="A8" s="54" t="s">
        <v>802</v>
      </c>
      <c r="B8" s="54"/>
    </row>
    <row r="9" spans="1:4" ht="16.8">
      <c r="A9" s="54" t="s">
        <v>797</v>
      </c>
      <c r="B9" s="54"/>
    </row>
    <row r="10" spans="1:4" ht="16.8">
      <c r="A10" s="55" t="s">
        <v>873</v>
      </c>
      <c r="B10" s="55"/>
    </row>
    <row r="11" spans="1:4" ht="39" customHeight="1">
      <c r="A11" s="56" t="s">
        <v>874</v>
      </c>
      <c r="B11" s="56"/>
    </row>
    <row r="12" spans="1:4" ht="16.8">
      <c r="A12" s="55" t="s">
        <v>808</v>
      </c>
      <c r="B12" s="55"/>
    </row>
    <row r="13" spans="1:4" ht="18.75" customHeight="1">
      <c r="A13" s="54"/>
      <c r="B13" s="54"/>
    </row>
  </sheetData>
  <mergeCells count="12">
    <mergeCell ref="A10:B10"/>
    <mergeCell ref="A11:B11"/>
    <mergeCell ref="A6:B6"/>
    <mergeCell ref="A13:B13"/>
    <mergeCell ref="A9:B9"/>
    <mergeCell ref="A12:B12"/>
    <mergeCell ref="A8:B8"/>
    <mergeCell ref="A1:B1"/>
    <mergeCell ref="A3:B3"/>
    <mergeCell ref="A4:B4"/>
    <mergeCell ref="A5:B5"/>
    <mergeCell ref="A7:B7"/>
  </mergeCells>
  <pageMargins left="0.5" right="0.37" top="0.75" bottom="0.75" header="0.3" footer="0.3"/>
  <pageSetup scale="70" orientation="portrait" r:id="rId1"/>
  <headerFooter>
    <oddFooter>&amp;LARMY CMRA DATA
As Of: 01/05/2015&amp;C&amp;P of &amp;N</oddFooter>
  </headerFooter>
</worksheet>
</file>

<file path=xl/worksheets/sheet2.xml><?xml version="1.0" encoding="utf-8"?>
<worksheet xmlns="http://schemas.openxmlformats.org/spreadsheetml/2006/main" xmlns:r="http://schemas.openxmlformats.org/officeDocument/2006/relationships">
  <sheetPr>
    <pageSetUpPr fitToPage="1"/>
  </sheetPr>
  <dimension ref="A1:I405"/>
  <sheetViews>
    <sheetView workbookViewId="0">
      <pane ySplit="1" topLeftCell="A120" activePane="bottomLeft" state="frozen"/>
      <selection pane="bottomLeft" activeCell="I1" sqref="I1"/>
    </sheetView>
  </sheetViews>
  <sheetFormatPr defaultColWidth="23.88671875" defaultRowHeight="12.6" customHeight="1"/>
  <cols>
    <col min="1" max="1" width="9.5546875" style="7" customWidth="1"/>
    <col min="2" max="2" width="38.44140625" customWidth="1"/>
    <col min="3" max="3" width="15.6640625" style="19" customWidth="1"/>
    <col min="4" max="4" width="16.33203125" style="19" customWidth="1"/>
    <col min="5" max="5" width="17.109375" style="20" customWidth="1"/>
    <col min="6" max="6" width="18.6640625" style="19" customWidth="1"/>
    <col min="7" max="7" width="15" style="2" customWidth="1"/>
    <col min="8" max="8" width="17.33203125" customWidth="1"/>
    <col min="9" max="9" width="8.33203125" style="2" customWidth="1"/>
  </cols>
  <sheetData>
    <row r="1" spans="1:9" ht="28.5" customHeight="1">
      <c r="A1" s="44" t="s">
        <v>798</v>
      </c>
      <c r="B1" s="45" t="s">
        <v>804</v>
      </c>
      <c r="C1" s="46" t="s">
        <v>803</v>
      </c>
      <c r="D1" s="46" t="s">
        <v>742</v>
      </c>
      <c r="E1" s="47" t="s">
        <v>743</v>
      </c>
      <c r="F1" s="46" t="s">
        <v>807</v>
      </c>
      <c r="G1" s="46" t="s">
        <v>805</v>
      </c>
      <c r="H1" s="45" t="s">
        <v>806</v>
      </c>
      <c r="I1" s="45" t="s">
        <v>876</v>
      </c>
    </row>
    <row r="2" spans="1:9" ht="12.6" customHeight="1">
      <c r="A2" s="48" t="s">
        <v>0</v>
      </c>
      <c r="B2" s="48" t="s">
        <v>1</v>
      </c>
      <c r="C2" s="49">
        <v>599177.52</v>
      </c>
      <c r="D2" s="49">
        <v>34189.020000000004</v>
      </c>
      <c r="E2" s="50">
        <v>1.71</v>
      </c>
      <c r="F2" s="49">
        <v>125987.55</v>
      </c>
      <c r="G2" s="49">
        <f>C2/E2</f>
        <v>350396.21052631579</v>
      </c>
      <c r="H2" s="51">
        <f>E2/C2</f>
        <v>2.8539121427653024E-6</v>
      </c>
      <c r="I2" s="52">
        <v>3</v>
      </c>
    </row>
    <row r="3" spans="1:9" ht="12.6" customHeight="1">
      <c r="A3" s="48" t="s">
        <v>2</v>
      </c>
      <c r="B3" s="48" t="s">
        <v>3</v>
      </c>
      <c r="C3" s="49">
        <v>390113.44</v>
      </c>
      <c r="D3" s="49">
        <v>54920.92</v>
      </c>
      <c r="E3" s="50">
        <v>0.78700000000000003</v>
      </c>
      <c r="F3" s="49">
        <v>150785.91</v>
      </c>
      <c r="G3" s="49">
        <f t="shared" ref="G3:G55" si="0">C3/E3</f>
        <v>495696.87420584494</v>
      </c>
      <c r="H3" s="51">
        <f t="shared" ref="H3:H55" si="1">E3/C3</f>
        <v>2.017361924264901E-6</v>
      </c>
      <c r="I3" s="52">
        <v>2</v>
      </c>
    </row>
    <row r="4" spans="1:9" ht="12.6" customHeight="1">
      <c r="A4" s="48" t="s">
        <v>4</v>
      </c>
      <c r="B4" s="48" t="s">
        <v>5</v>
      </c>
      <c r="C4" s="49">
        <v>267126.93</v>
      </c>
      <c r="D4" s="49">
        <v>73999.399999999994</v>
      </c>
      <c r="E4" s="50">
        <v>1.212</v>
      </c>
      <c r="F4" s="49">
        <v>109063</v>
      </c>
      <c r="G4" s="49">
        <f t="shared" si="0"/>
        <v>220401.75742574257</v>
      </c>
      <c r="H4" s="51">
        <f t="shared" si="1"/>
        <v>4.5371689031877092E-6</v>
      </c>
      <c r="I4" s="52">
        <v>3</v>
      </c>
    </row>
    <row r="5" spans="1:9" ht="12.6" customHeight="1">
      <c r="A5" s="48" t="s">
        <v>6</v>
      </c>
      <c r="B5" s="48" t="s">
        <v>7</v>
      </c>
      <c r="C5" s="49">
        <v>9253763.7899999991</v>
      </c>
      <c r="D5" s="49">
        <v>1162727.49</v>
      </c>
      <c r="E5" s="50">
        <v>36.893000000000001</v>
      </c>
      <c r="F5" s="49">
        <v>3144294.37</v>
      </c>
      <c r="G5" s="49">
        <f t="shared" si="0"/>
        <v>250827.08887864902</v>
      </c>
      <c r="H5" s="51">
        <f t="shared" si="1"/>
        <v>3.9868102144414046E-6</v>
      </c>
      <c r="I5" s="52">
        <v>10</v>
      </c>
    </row>
    <row r="6" spans="1:9" ht="12.6" customHeight="1">
      <c r="A6" s="48" t="s">
        <v>8</v>
      </c>
      <c r="B6" s="48" t="s">
        <v>9</v>
      </c>
      <c r="C6" s="49">
        <v>399892</v>
      </c>
      <c r="D6" s="49">
        <v>0</v>
      </c>
      <c r="E6" s="50">
        <v>1.01</v>
      </c>
      <c r="F6" s="49">
        <v>128726.78</v>
      </c>
      <c r="G6" s="49">
        <f t="shared" si="0"/>
        <v>395932.67326732673</v>
      </c>
      <c r="H6" s="51">
        <f t="shared" si="1"/>
        <v>2.525681934122213E-6</v>
      </c>
      <c r="I6" s="52">
        <v>2</v>
      </c>
    </row>
    <row r="7" spans="1:9" ht="12.6" customHeight="1">
      <c r="A7" s="48" t="s">
        <v>10</v>
      </c>
      <c r="B7" s="48" t="s">
        <v>11</v>
      </c>
      <c r="C7" s="49">
        <v>8951579.3499999996</v>
      </c>
      <c r="D7" s="49">
        <v>634507.10999999987</v>
      </c>
      <c r="E7" s="50">
        <v>33.565000000000005</v>
      </c>
      <c r="F7" s="49">
        <v>4229380</v>
      </c>
      <c r="G7" s="49">
        <f t="shared" si="0"/>
        <v>266693.85818560998</v>
      </c>
      <c r="H7" s="51">
        <f t="shared" si="1"/>
        <v>3.7496176582515582E-6</v>
      </c>
      <c r="I7" s="52">
        <v>13</v>
      </c>
    </row>
    <row r="8" spans="1:9" ht="12.6" customHeight="1">
      <c r="A8" s="48" t="s">
        <v>12</v>
      </c>
      <c r="B8" s="48" t="s">
        <v>13</v>
      </c>
      <c r="C8" s="49">
        <v>11411737</v>
      </c>
      <c r="D8" s="49">
        <v>421020</v>
      </c>
      <c r="E8" s="50">
        <v>45.555</v>
      </c>
      <c r="F8" s="49">
        <v>9057316</v>
      </c>
      <c r="G8" s="49">
        <f t="shared" si="0"/>
        <v>250504.59883657118</v>
      </c>
      <c r="H8" s="51">
        <f t="shared" si="1"/>
        <v>3.9919426814690877E-6</v>
      </c>
      <c r="I8" s="52">
        <v>12</v>
      </c>
    </row>
    <row r="9" spans="1:9" ht="12.6" customHeight="1">
      <c r="A9" s="48" t="s">
        <v>14</v>
      </c>
      <c r="B9" s="48" t="s">
        <v>15</v>
      </c>
      <c r="C9" s="49">
        <v>1451829</v>
      </c>
      <c r="D9" s="49">
        <v>8489</v>
      </c>
      <c r="E9" s="50">
        <v>3.3340000000000001</v>
      </c>
      <c r="F9" s="49">
        <v>376043</v>
      </c>
      <c r="G9" s="49">
        <f t="shared" si="0"/>
        <v>435461.60767846432</v>
      </c>
      <c r="H9" s="51">
        <f t="shared" si="1"/>
        <v>2.296413696103329E-6</v>
      </c>
      <c r="I9" s="52">
        <v>1</v>
      </c>
    </row>
    <row r="10" spans="1:9" ht="12.6" customHeight="1">
      <c r="A10" s="48" t="s">
        <v>16</v>
      </c>
      <c r="B10" s="48" t="s">
        <v>17</v>
      </c>
      <c r="C10" s="49">
        <v>112117466.2</v>
      </c>
      <c r="D10" s="49">
        <v>20619984</v>
      </c>
      <c r="E10" s="50">
        <v>276.20100000000002</v>
      </c>
      <c r="F10" s="49">
        <v>49312851</v>
      </c>
      <c r="G10" s="49">
        <f t="shared" si="0"/>
        <v>405927.082812879</v>
      </c>
      <c r="H10" s="51">
        <f t="shared" si="1"/>
        <v>2.463496628681393E-6</v>
      </c>
      <c r="I10" s="52">
        <v>5</v>
      </c>
    </row>
    <row r="11" spans="1:9" ht="12.6" customHeight="1">
      <c r="A11" s="48" t="s">
        <v>18</v>
      </c>
      <c r="B11" s="48" t="s">
        <v>19</v>
      </c>
      <c r="C11" s="49">
        <v>4236831.13</v>
      </c>
      <c r="D11" s="49">
        <v>1693453.69</v>
      </c>
      <c r="E11" s="50">
        <v>15.647</v>
      </c>
      <c r="F11" s="49">
        <v>2306863</v>
      </c>
      <c r="G11" s="49">
        <f t="shared" si="0"/>
        <v>270775.93979676615</v>
      </c>
      <c r="H11" s="51">
        <f t="shared" si="1"/>
        <v>3.6930903120512149E-6</v>
      </c>
      <c r="I11" s="52">
        <v>1</v>
      </c>
    </row>
    <row r="12" spans="1:9" ht="12.6" customHeight="1">
      <c r="A12" s="48" t="s">
        <v>810</v>
      </c>
      <c r="B12" s="48" t="s">
        <v>811</v>
      </c>
      <c r="C12" s="49">
        <v>148701.01</v>
      </c>
      <c r="D12" s="49">
        <v>10283</v>
      </c>
      <c r="E12" s="50">
        <v>0.59099999999999997</v>
      </c>
      <c r="F12" s="49">
        <v>46157.99</v>
      </c>
      <c r="G12" s="49">
        <f t="shared" si="0"/>
        <v>251609.15397631135</v>
      </c>
      <c r="H12" s="51">
        <f t="shared" si="1"/>
        <v>3.974418196621529E-6</v>
      </c>
      <c r="I12" s="52">
        <v>2</v>
      </c>
    </row>
    <row r="13" spans="1:9" ht="12.6" customHeight="1">
      <c r="A13" s="48" t="s">
        <v>20</v>
      </c>
      <c r="B13" s="48" t="s">
        <v>21</v>
      </c>
      <c r="C13" s="49">
        <v>1258552</v>
      </c>
      <c r="D13" s="49">
        <v>2392</v>
      </c>
      <c r="E13" s="50">
        <v>4.0869999999999997</v>
      </c>
      <c r="F13" s="49">
        <v>639047</v>
      </c>
      <c r="G13" s="49">
        <f t="shared" si="0"/>
        <v>307940.29850746272</v>
      </c>
      <c r="H13" s="51">
        <f t="shared" si="1"/>
        <v>3.2473827064753779E-6</v>
      </c>
      <c r="I13" s="52">
        <v>4</v>
      </c>
    </row>
    <row r="14" spans="1:9" ht="12.6" customHeight="1">
      <c r="A14" s="48" t="s">
        <v>22</v>
      </c>
      <c r="B14" s="48" t="s">
        <v>23</v>
      </c>
      <c r="C14" s="49">
        <v>23400101.280000005</v>
      </c>
      <c r="D14" s="49">
        <v>988016.7000000003</v>
      </c>
      <c r="E14" s="50">
        <v>91.863000000000014</v>
      </c>
      <c r="F14" s="49">
        <v>11055909.930000003</v>
      </c>
      <c r="G14" s="49">
        <f t="shared" si="0"/>
        <v>254728.25054701025</v>
      </c>
      <c r="H14" s="51">
        <f t="shared" si="1"/>
        <v>3.9257522393082563E-6</v>
      </c>
      <c r="I14" s="52">
        <v>47</v>
      </c>
    </row>
    <row r="15" spans="1:9" ht="12.6" customHeight="1">
      <c r="A15" s="48" t="s">
        <v>24</v>
      </c>
      <c r="B15" s="48" t="s">
        <v>25</v>
      </c>
      <c r="C15" s="49">
        <v>15382691.07</v>
      </c>
      <c r="D15" s="49">
        <v>894824.6</v>
      </c>
      <c r="E15" s="50">
        <v>51.393999999999991</v>
      </c>
      <c r="F15" s="49">
        <v>7210989.2199999997</v>
      </c>
      <c r="G15" s="49">
        <f t="shared" si="0"/>
        <v>299309.08413433481</v>
      </c>
      <c r="H15" s="51">
        <f t="shared" si="1"/>
        <v>3.3410278972728528E-6</v>
      </c>
      <c r="I15" s="52">
        <v>32</v>
      </c>
    </row>
    <row r="16" spans="1:9" ht="12.6" customHeight="1">
      <c r="A16" s="48" t="s">
        <v>26</v>
      </c>
      <c r="B16" s="48" t="s">
        <v>27</v>
      </c>
      <c r="C16" s="49">
        <v>64917069.739999995</v>
      </c>
      <c r="D16" s="49">
        <v>5987145.8900000006</v>
      </c>
      <c r="E16" s="50">
        <v>218.703</v>
      </c>
      <c r="F16" s="49">
        <v>27379904.329999994</v>
      </c>
      <c r="G16" s="49">
        <f t="shared" si="0"/>
        <v>296827.52289634797</v>
      </c>
      <c r="H16" s="51">
        <f t="shared" si="1"/>
        <v>3.36895982637432E-6</v>
      </c>
      <c r="I16" s="52">
        <v>49</v>
      </c>
    </row>
    <row r="17" spans="1:9" ht="12.6" customHeight="1">
      <c r="A17" s="48" t="s">
        <v>28</v>
      </c>
      <c r="B17" s="48" t="s">
        <v>29</v>
      </c>
      <c r="C17" s="49">
        <v>41192203.770000003</v>
      </c>
      <c r="D17" s="49">
        <v>7143305.5599999996</v>
      </c>
      <c r="E17" s="50">
        <v>100.16200000000001</v>
      </c>
      <c r="F17" s="49">
        <v>16489767</v>
      </c>
      <c r="G17" s="49">
        <f t="shared" si="0"/>
        <v>411255.80329865619</v>
      </c>
      <c r="H17" s="51">
        <f t="shared" si="1"/>
        <v>2.4315766293850802E-6</v>
      </c>
      <c r="I17" s="52">
        <v>3</v>
      </c>
    </row>
    <row r="18" spans="1:9" ht="12.6" customHeight="1">
      <c r="A18" s="48" t="s">
        <v>30</v>
      </c>
      <c r="B18" s="48" t="s">
        <v>31</v>
      </c>
      <c r="C18" s="49">
        <v>20298150.350000001</v>
      </c>
      <c r="D18" s="49">
        <v>175757.55000000002</v>
      </c>
      <c r="E18" s="50">
        <v>53.762999999999991</v>
      </c>
      <c r="F18" s="49">
        <v>6684439</v>
      </c>
      <c r="G18" s="49">
        <f t="shared" si="0"/>
        <v>377548.69240927784</v>
      </c>
      <c r="H18" s="51">
        <f t="shared" si="1"/>
        <v>2.64866498045227E-6</v>
      </c>
      <c r="I18" s="52">
        <v>5</v>
      </c>
    </row>
    <row r="19" spans="1:9" ht="12.6" customHeight="1">
      <c r="A19" s="48" t="s">
        <v>32</v>
      </c>
      <c r="B19" s="48" t="s">
        <v>33</v>
      </c>
      <c r="C19" s="49">
        <v>20724893.070000004</v>
      </c>
      <c r="D19" s="49">
        <v>294519.04000000004</v>
      </c>
      <c r="E19" s="50">
        <v>98.70799999999997</v>
      </c>
      <c r="F19" s="49">
        <v>13708880</v>
      </c>
      <c r="G19" s="49">
        <f t="shared" si="0"/>
        <v>209961.63502451687</v>
      </c>
      <c r="H19" s="51">
        <f t="shared" si="1"/>
        <v>4.7627748749586165E-6</v>
      </c>
      <c r="I19" s="52">
        <v>21</v>
      </c>
    </row>
    <row r="20" spans="1:9" ht="12.6" customHeight="1">
      <c r="A20" s="48" t="s">
        <v>34</v>
      </c>
      <c r="B20" s="48" t="s">
        <v>35</v>
      </c>
      <c r="C20" s="49">
        <v>2387930.2800000003</v>
      </c>
      <c r="D20" s="49">
        <v>14285.59</v>
      </c>
      <c r="E20" s="50">
        <v>11.452999999999999</v>
      </c>
      <c r="F20" s="49">
        <v>1299308</v>
      </c>
      <c r="G20" s="49">
        <f t="shared" si="0"/>
        <v>208498.23452370561</v>
      </c>
      <c r="H20" s="51">
        <f t="shared" si="1"/>
        <v>4.7962036814575664E-6</v>
      </c>
      <c r="I20" s="52">
        <v>6</v>
      </c>
    </row>
    <row r="21" spans="1:9" ht="12.6" customHeight="1">
      <c r="A21" s="48" t="s">
        <v>36</v>
      </c>
      <c r="B21" s="48" t="s">
        <v>37</v>
      </c>
      <c r="C21" s="49">
        <v>22995527.540000003</v>
      </c>
      <c r="D21" s="49">
        <v>3532643.85</v>
      </c>
      <c r="E21" s="50">
        <v>80.957999999999998</v>
      </c>
      <c r="F21" s="49">
        <v>6645859</v>
      </c>
      <c r="G21" s="49">
        <f t="shared" si="0"/>
        <v>284042.68311964232</v>
      </c>
      <c r="H21" s="51">
        <f t="shared" si="1"/>
        <v>3.520597640527102E-6</v>
      </c>
      <c r="I21" s="52">
        <v>10</v>
      </c>
    </row>
    <row r="22" spans="1:9" ht="12.6" customHeight="1">
      <c r="A22" s="48" t="s">
        <v>38</v>
      </c>
      <c r="B22" s="48" t="s">
        <v>39</v>
      </c>
      <c r="C22" s="49">
        <v>74060292.390000001</v>
      </c>
      <c r="D22" s="49">
        <v>19166488.620000001</v>
      </c>
      <c r="E22" s="50">
        <v>183.68600000000001</v>
      </c>
      <c r="F22" s="49">
        <v>18410248</v>
      </c>
      <c r="G22" s="49">
        <f t="shared" si="0"/>
        <v>403189.64096338314</v>
      </c>
      <c r="H22" s="51">
        <f t="shared" si="1"/>
        <v>2.4802224521706349E-6</v>
      </c>
      <c r="I22" s="52">
        <v>5</v>
      </c>
    </row>
    <row r="23" spans="1:9" ht="12.6" customHeight="1">
      <c r="A23" s="48" t="s">
        <v>40</v>
      </c>
      <c r="B23" s="48" t="s">
        <v>41</v>
      </c>
      <c r="C23" s="49">
        <v>10103836.23</v>
      </c>
      <c r="D23" s="49">
        <v>431659</v>
      </c>
      <c r="E23" s="50">
        <v>34.940999999999995</v>
      </c>
      <c r="F23" s="49">
        <v>2459109.62</v>
      </c>
      <c r="G23" s="49">
        <f t="shared" si="0"/>
        <v>289168.49059843743</v>
      </c>
      <c r="H23" s="51">
        <f t="shared" si="1"/>
        <v>3.4581914437859011E-6</v>
      </c>
      <c r="I23" s="52">
        <v>7</v>
      </c>
    </row>
    <row r="24" spans="1:9" ht="12.6" customHeight="1">
      <c r="A24" s="48" t="s">
        <v>42</v>
      </c>
      <c r="B24" s="48" t="s">
        <v>43</v>
      </c>
      <c r="C24" s="49">
        <v>880356.09</v>
      </c>
      <c r="D24" s="49">
        <v>276208.57</v>
      </c>
      <c r="E24" s="50">
        <v>1.9079999999999999</v>
      </c>
      <c r="F24" s="49">
        <v>168035.76</v>
      </c>
      <c r="G24" s="49">
        <f t="shared" si="0"/>
        <v>461402.56289308175</v>
      </c>
      <c r="H24" s="51">
        <f t="shared" si="1"/>
        <v>2.1673048232107988E-6</v>
      </c>
      <c r="I24" s="52">
        <v>2</v>
      </c>
    </row>
    <row r="25" spans="1:9" ht="12.6" customHeight="1">
      <c r="A25" s="48" t="s">
        <v>44</v>
      </c>
      <c r="B25" s="48" t="s">
        <v>45</v>
      </c>
      <c r="C25" s="49">
        <v>11287660.23</v>
      </c>
      <c r="D25" s="49">
        <v>5586078</v>
      </c>
      <c r="E25" s="50">
        <v>61.259</v>
      </c>
      <c r="F25" s="49">
        <v>4640741</v>
      </c>
      <c r="G25" s="49">
        <f t="shared" si="0"/>
        <v>184261.25516250674</v>
      </c>
      <c r="H25" s="51">
        <f t="shared" si="1"/>
        <v>5.4270768920903281E-6</v>
      </c>
      <c r="I25" s="52">
        <v>2</v>
      </c>
    </row>
    <row r="26" spans="1:9" ht="12.6" customHeight="1">
      <c r="A26" s="48" t="s">
        <v>46</v>
      </c>
      <c r="B26" s="48" t="s">
        <v>47</v>
      </c>
      <c r="C26" s="49">
        <v>81227600</v>
      </c>
      <c r="D26" s="49">
        <v>32466095.009999998</v>
      </c>
      <c r="E26" s="50">
        <v>207.155</v>
      </c>
      <c r="F26" s="49">
        <v>18450202.57</v>
      </c>
      <c r="G26" s="49">
        <f t="shared" si="0"/>
        <v>392110.2556057059</v>
      </c>
      <c r="H26" s="51">
        <f t="shared" si="1"/>
        <v>2.5503030989466635E-6</v>
      </c>
      <c r="I26" s="52">
        <v>6</v>
      </c>
    </row>
    <row r="27" spans="1:9" ht="12.6" customHeight="1">
      <c r="A27" s="48" t="s">
        <v>48</v>
      </c>
      <c r="B27" s="48" t="s">
        <v>49</v>
      </c>
      <c r="C27" s="49">
        <v>4571574</v>
      </c>
      <c r="D27" s="49">
        <v>44570</v>
      </c>
      <c r="E27" s="50">
        <v>18.271000000000001</v>
      </c>
      <c r="F27" s="49">
        <v>1915054</v>
      </c>
      <c r="G27" s="49">
        <f t="shared" si="0"/>
        <v>250209.29341579552</v>
      </c>
      <c r="H27" s="51">
        <f t="shared" si="1"/>
        <v>3.9966541064412393E-6</v>
      </c>
      <c r="I27" s="52">
        <v>2</v>
      </c>
    </row>
    <row r="28" spans="1:9" ht="12.6" customHeight="1">
      <c r="A28" s="48" t="s">
        <v>50</v>
      </c>
      <c r="B28" s="48" t="s">
        <v>51</v>
      </c>
      <c r="C28" s="49">
        <v>11029910.419999998</v>
      </c>
      <c r="D28" s="49">
        <v>346372</v>
      </c>
      <c r="E28" s="50">
        <v>39.56</v>
      </c>
      <c r="F28" s="49">
        <v>4232491</v>
      </c>
      <c r="G28" s="49">
        <f t="shared" si="0"/>
        <v>278814.72244691598</v>
      </c>
      <c r="H28" s="51">
        <f t="shared" si="1"/>
        <v>3.586611177572919E-6</v>
      </c>
      <c r="I28" s="52">
        <v>12</v>
      </c>
    </row>
    <row r="29" spans="1:9" ht="12.6" customHeight="1">
      <c r="A29" s="48" t="s">
        <v>52</v>
      </c>
      <c r="B29" s="48" t="s">
        <v>53</v>
      </c>
      <c r="C29" s="49">
        <v>3993039</v>
      </c>
      <c r="D29" s="49">
        <v>0</v>
      </c>
      <c r="E29" s="50">
        <v>9.9870000000000001</v>
      </c>
      <c r="F29" s="49">
        <v>1239966</v>
      </c>
      <c r="G29" s="49">
        <f t="shared" si="0"/>
        <v>399823.67077200359</v>
      </c>
      <c r="H29" s="51">
        <f t="shared" si="1"/>
        <v>2.5011025437016767E-6</v>
      </c>
      <c r="I29" s="52">
        <v>7</v>
      </c>
    </row>
    <row r="30" spans="1:9" ht="12.6" customHeight="1">
      <c r="A30" s="48" t="s">
        <v>54</v>
      </c>
      <c r="B30" s="48" t="s">
        <v>55</v>
      </c>
      <c r="C30" s="49">
        <v>4132058</v>
      </c>
      <c r="D30" s="49">
        <v>58085</v>
      </c>
      <c r="E30" s="50">
        <v>15.807</v>
      </c>
      <c r="F30" s="49">
        <v>1251738</v>
      </c>
      <c r="G30" s="49">
        <f t="shared" si="0"/>
        <v>261406.84506864048</v>
      </c>
      <c r="H30" s="51">
        <f t="shared" si="1"/>
        <v>3.8254545313739544E-6</v>
      </c>
      <c r="I30" s="52">
        <v>2</v>
      </c>
    </row>
    <row r="31" spans="1:9" ht="12.6" customHeight="1">
      <c r="A31" s="48" t="s">
        <v>56</v>
      </c>
      <c r="B31" s="48" t="s">
        <v>57</v>
      </c>
      <c r="C31" s="49">
        <v>24807469</v>
      </c>
      <c r="D31" s="49">
        <v>3368071</v>
      </c>
      <c r="E31" s="50">
        <v>93.015000000000001</v>
      </c>
      <c r="F31" s="49">
        <v>6631033.4400000004</v>
      </c>
      <c r="G31" s="49">
        <f t="shared" si="0"/>
        <v>266703.96172660321</v>
      </c>
      <c r="H31" s="51">
        <f t="shared" si="1"/>
        <v>3.7494756115587609E-6</v>
      </c>
      <c r="I31" s="52">
        <v>11</v>
      </c>
    </row>
    <row r="32" spans="1:9" ht="12.6" customHeight="1">
      <c r="A32" s="48" t="s">
        <v>58</v>
      </c>
      <c r="B32" s="48" t="s">
        <v>59</v>
      </c>
      <c r="C32" s="49">
        <v>95867395</v>
      </c>
      <c r="D32" s="49">
        <v>10853108</v>
      </c>
      <c r="E32" s="50">
        <v>947.77300000000002</v>
      </c>
      <c r="F32" s="49">
        <v>49131280</v>
      </c>
      <c r="G32" s="49">
        <f t="shared" si="0"/>
        <v>101150.16464913012</v>
      </c>
      <c r="H32" s="51">
        <f t="shared" si="1"/>
        <v>9.8862913715346081E-6</v>
      </c>
      <c r="I32" s="52">
        <v>1</v>
      </c>
    </row>
    <row r="33" spans="1:9" ht="12.6" customHeight="1">
      <c r="A33" s="48" t="s">
        <v>60</v>
      </c>
      <c r="B33" s="48" t="s">
        <v>61</v>
      </c>
      <c r="C33" s="49">
        <v>1862817.25</v>
      </c>
      <c r="D33" s="49">
        <v>19970.560000000001</v>
      </c>
      <c r="E33" s="50">
        <v>5.9850000000000003</v>
      </c>
      <c r="F33" s="49">
        <v>841894</v>
      </c>
      <c r="G33" s="49">
        <f t="shared" si="0"/>
        <v>311247.66081871343</v>
      </c>
      <c r="H33" s="51">
        <f t="shared" si="1"/>
        <v>3.2128755518019819E-6</v>
      </c>
      <c r="I33" s="52">
        <v>6</v>
      </c>
    </row>
    <row r="34" spans="1:9" ht="12.6" customHeight="1">
      <c r="A34" s="48" t="s">
        <v>62</v>
      </c>
      <c r="B34" s="48" t="s">
        <v>63</v>
      </c>
      <c r="C34" s="49">
        <v>25780816.5</v>
      </c>
      <c r="D34" s="49">
        <v>9602004.8999999985</v>
      </c>
      <c r="E34" s="50">
        <v>79.265999999999991</v>
      </c>
      <c r="F34" s="49">
        <v>13330929.42</v>
      </c>
      <c r="G34" s="49">
        <f t="shared" si="0"/>
        <v>325244.32291272428</v>
      </c>
      <c r="H34" s="51">
        <f t="shared" si="1"/>
        <v>3.0746116981981541E-6</v>
      </c>
      <c r="I34" s="52">
        <v>12</v>
      </c>
    </row>
    <row r="35" spans="1:9" ht="12.6" customHeight="1">
      <c r="A35" s="48" t="s">
        <v>64</v>
      </c>
      <c r="B35" s="48" t="s">
        <v>65</v>
      </c>
      <c r="C35" s="49">
        <v>5723533.9500000002</v>
      </c>
      <c r="D35" s="49">
        <v>271715.98</v>
      </c>
      <c r="E35" s="50">
        <v>21.134999999999998</v>
      </c>
      <c r="F35" s="49">
        <v>1987820.93</v>
      </c>
      <c r="G35" s="49">
        <f t="shared" si="0"/>
        <v>270808.32505322929</v>
      </c>
      <c r="H35" s="51">
        <f t="shared" si="1"/>
        <v>3.6926486650786786E-6</v>
      </c>
      <c r="I35" s="52">
        <v>17</v>
      </c>
    </row>
    <row r="36" spans="1:9" ht="12.6" customHeight="1">
      <c r="A36" s="48" t="s">
        <v>66</v>
      </c>
      <c r="B36" s="48" t="s">
        <v>67</v>
      </c>
      <c r="C36" s="49">
        <v>10596687.92</v>
      </c>
      <c r="D36" s="49">
        <v>2225756.83</v>
      </c>
      <c r="E36" s="50">
        <v>41.805999999999997</v>
      </c>
      <c r="F36" s="49">
        <v>5817653</v>
      </c>
      <c r="G36" s="49">
        <f t="shared" si="0"/>
        <v>253472.89671339042</v>
      </c>
      <c r="H36" s="51">
        <f t="shared" si="1"/>
        <v>3.9451949812635419E-6</v>
      </c>
      <c r="I36" s="52">
        <v>13</v>
      </c>
    </row>
    <row r="37" spans="1:9" ht="12.6" customHeight="1">
      <c r="A37" s="48" t="s">
        <v>68</v>
      </c>
      <c r="B37" s="48" t="s">
        <v>69</v>
      </c>
      <c r="C37" s="49">
        <v>49443088.140000001</v>
      </c>
      <c r="D37" s="49">
        <v>12263700.5</v>
      </c>
      <c r="E37" s="50">
        <v>150.596</v>
      </c>
      <c r="F37" s="49">
        <v>30536912.560000002</v>
      </c>
      <c r="G37" s="49">
        <f t="shared" si="0"/>
        <v>328316.0783818959</v>
      </c>
      <c r="H37" s="51">
        <f t="shared" si="1"/>
        <v>3.0458453479600962E-6</v>
      </c>
      <c r="I37" s="52">
        <v>38</v>
      </c>
    </row>
    <row r="38" spans="1:9" ht="12.6" customHeight="1">
      <c r="A38" s="48" t="s">
        <v>70</v>
      </c>
      <c r="B38" s="48" t="s">
        <v>71</v>
      </c>
      <c r="C38" s="49">
        <v>7347675.79</v>
      </c>
      <c r="D38" s="49">
        <v>428445.74</v>
      </c>
      <c r="E38" s="50">
        <v>18.887</v>
      </c>
      <c r="F38" s="49">
        <v>4236429</v>
      </c>
      <c r="G38" s="49">
        <f t="shared" si="0"/>
        <v>389033.50399745855</v>
      </c>
      <c r="H38" s="51">
        <f t="shared" si="1"/>
        <v>2.5704726963735562E-6</v>
      </c>
      <c r="I38" s="52">
        <v>5</v>
      </c>
    </row>
    <row r="39" spans="1:9" ht="12.6" customHeight="1">
      <c r="A39" s="48" t="s">
        <v>72</v>
      </c>
      <c r="B39" s="48" t="s">
        <v>73</v>
      </c>
      <c r="C39" s="49">
        <v>50201229.790000007</v>
      </c>
      <c r="D39" s="49">
        <v>26182048.919999998</v>
      </c>
      <c r="E39" s="50">
        <v>143.64200000000002</v>
      </c>
      <c r="F39" s="49">
        <v>13994133.199999999</v>
      </c>
      <c r="G39" s="49">
        <f t="shared" si="0"/>
        <v>349488.51860876346</v>
      </c>
      <c r="H39" s="51">
        <f t="shared" si="1"/>
        <v>2.8613243261346011E-6</v>
      </c>
      <c r="I39" s="52">
        <v>31</v>
      </c>
    </row>
    <row r="40" spans="1:9" ht="12.6" customHeight="1">
      <c r="A40" s="48" t="s">
        <v>74</v>
      </c>
      <c r="B40" s="48" t="s">
        <v>75</v>
      </c>
      <c r="C40" s="49">
        <v>16660508.790000001</v>
      </c>
      <c r="D40" s="49">
        <v>1290387.1200000001</v>
      </c>
      <c r="E40" s="50">
        <v>49.887999999999998</v>
      </c>
      <c r="F40" s="49">
        <v>5546821</v>
      </c>
      <c r="G40" s="49">
        <f t="shared" si="0"/>
        <v>333958.24226266838</v>
      </c>
      <c r="H40" s="51">
        <f t="shared" si="1"/>
        <v>2.994386343707814E-6</v>
      </c>
      <c r="I40" s="52">
        <v>11</v>
      </c>
    </row>
    <row r="41" spans="1:9" ht="12.6" customHeight="1">
      <c r="A41" s="48" t="s">
        <v>76</v>
      </c>
      <c r="B41" s="48" t="s">
        <v>77</v>
      </c>
      <c r="C41" s="49">
        <v>1639215</v>
      </c>
      <c r="D41" s="49">
        <v>4954</v>
      </c>
      <c r="E41" s="50">
        <v>7.3480000000000008</v>
      </c>
      <c r="F41" s="49">
        <v>554412</v>
      </c>
      <c r="G41" s="49">
        <f t="shared" si="0"/>
        <v>223083.15187806202</v>
      </c>
      <c r="H41" s="51">
        <f t="shared" si="1"/>
        <v>4.4826334556479785E-6</v>
      </c>
      <c r="I41" s="52">
        <v>2</v>
      </c>
    </row>
    <row r="42" spans="1:9" ht="12.6" customHeight="1">
      <c r="A42" s="48" t="s">
        <v>78</v>
      </c>
      <c r="B42" s="48" t="s">
        <v>79</v>
      </c>
      <c r="C42" s="49">
        <v>17845507</v>
      </c>
      <c r="D42" s="49">
        <v>2365406</v>
      </c>
      <c r="E42" s="50">
        <v>146.202</v>
      </c>
      <c r="F42" s="49">
        <v>11446837</v>
      </c>
      <c r="G42" s="49">
        <f t="shared" si="0"/>
        <v>122060.62160572359</v>
      </c>
      <c r="H42" s="51">
        <f t="shared" si="1"/>
        <v>8.1926503965395875E-6</v>
      </c>
      <c r="I42" s="52">
        <v>3</v>
      </c>
    </row>
    <row r="43" spans="1:9" ht="12.6" customHeight="1">
      <c r="A43" s="48" t="s">
        <v>80</v>
      </c>
      <c r="B43" s="48" t="s">
        <v>81</v>
      </c>
      <c r="C43" s="49">
        <v>111100</v>
      </c>
      <c r="D43" s="49">
        <v>10186</v>
      </c>
      <c r="E43" s="50">
        <v>1.2809999999999999</v>
      </c>
      <c r="F43" s="49">
        <v>100914</v>
      </c>
      <c r="G43" s="49">
        <f t="shared" si="0"/>
        <v>86729.117876658871</v>
      </c>
      <c r="H43" s="51">
        <f t="shared" si="1"/>
        <v>1.153015301530153E-5</v>
      </c>
      <c r="I43" s="52">
        <v>2</v>
      </c>
    </row>
    <row r="44" spans="1:9" ht="12.6" customHeight="1">
      <c r="A44" s="48" t="s">
        <v>82</v>
      </c>
      <c r="B44" s="48" t="s">
        <v>83</v>
      </c>
      <c r="C44" s="49">
        <v>10402021</v>
      </c>
      <c r="D44" s="49">
        <v>243248</v>
      </c>
      <c r="E44" s="50">
        <v>23.242999999999999</v>
      </c>
      <c r="F44" s="49">
        <v>5826367</v>
      </c>
      <c r="G44" s="49">
        <f t="shared" si="0"/>
        <v>447533.49395516934</v>
      </c>
      <c r="H44" s="51">
        <f t="shared" si="1"/>
        <v>2.2344696285462218E-6</v>
      </c>
      <c r="I44" s="52">
        <v>1</v>
      </c>
    </row>
    <row r="45" spans="1:9" ht="12.6" customHeight="1">
      <c r="A45" s="48" t="s">
        <v>84</v>
      </c>
      <c r="B45" s="48" t="s">
        <v>85</v>
      </c>
      <c r="C45" s="49">
        <v>10258985.880000001</v>
      </c>
      <c r="D45" s="49">
        <v>137480.68</v>
      </c>
      <c r="E45" s="50">
        <v>18.709</v>
      </c>
      <c r="F45" s="49">
        <v>1334544</v>
      </c>
      <c r="G45" s="49">
        <f t="shared" si="0"/>
        <v>548344.96124859701</v>
      </c>
      <c r="H45" s="51">
        <f t="shared" si="1"/>
        <v>1.82366953408849E-6</v>
      </c>
      <c r="I45" s="52">
        <v>1</v>
      </c>
    </row>
    <row r="46" spans="1:9" ht="12.6" customHeight="1">
      <c r="A46" s="48" t="s">
        <v>86</v>
      </c>
      <c r="B46" s="48" t="s">
        <v>87</v>
      </c>
      <c r="C46" s="49">
        <v>7768026.8399999999</v>
      </c>
      <c r="D46" s="49">
        <v>1444492.59</v>
      </c>
      <c r="E46" s="50">
        <v>38.313000000000009</v>
      </c>
      <c r="F46" s="49">
        <v>2629757.21</v>
      </c>
      <c r="G46" s="49">
        <f t="shared" si="0"/>
        <v>202751.7250019575</v>
      </c>
      <c r="H46" s="51">
        <f t="shared" si="1"/>
        <v>4.9321405279799484E-6</v>
      </c>
      <c r="I46" s="52">
        <v>17</v>
      </c>
    </row>
    <row r="47" spans="1:9" ht="12.6" customHeight="1">
      <c r="A47" s="48" t="s">
        <v>88</v>
      </c>
      <c r="B47" s="48" t="s">
        <v>89</v>
      </c>
      <c r="C47" s="49">
        <v>22442544.969999999</v>
      </c>
      <c r="D47" s="49">
        <v>900376.23</v>
      </c>
      <c r="E47" s="50">
        <v>129.482</v>
      </c>
      <c r="F47" s="49">
        <v>10420888</v>
      </c>
      <c r="G47" s="49">
        <f t="shared" si="0"/>
        <v>173325.59714863842</v>
      </c>
      <c r="H47" s="51">
        <f t="shared" si="1"/>
        <v>5.7694882720780848E-6</v>
      </c>
      <c r="I47" s="52">
        <v>49</v>
      </c>
    </row>
    <row r="48" spans="1:9" ht="12.6" customHeight="1">
      <c r="A48" s="48" t="s">
        <v>90</v>
      </c>
      <c r="B48" s="48" t="s">
        <v>91</v>
      </c>
      <c r="C48" s="49">
        <v>49536363.579999991</v>
      </c>
      <c r="D48" s="49">
        <v>5448281.0299999993</v>
      </c>
      <c r="E48" s="50">
        <v>189.70100000000005</v>
      </c>
      <c r="F48" s="49">
        <v>19017405.84</v>
      </c>
      <c r="G48" s="49">
        <f t="shared" si="0"/>
        <v>261128.63706569801</v>
      </c>
      <c r="H48" s="51">
        <f t="shared" si="1"/>
        <v>3.8295301933828403E-6</v>
      </c>
      <c r="I48" s="52">
        <v>105</v>
      </c>
    </row>
    <row r="49" spans="1:9" ht="12.6" customHeight="1">
      <c r="A49" s="48" t="s">
        <v>92</v>
      </c>
      <c r="B49" s="48" t="s">
        <v>93</v>
      </c>
      <c r="C49" s="49">
        <v>21512120.649999999</v>
      </c>
      <c r="D49" s="49">
        <v>11202305.670000002</v>
      </c>
      <c r="E49" s="50">
        <v>87.281999999999996</v>
      </c>
      <c r="F49" s="49">
        <v>8884440</v>
      </c>
      <c r="G49" s="49">
        <f t="shared" si="0"/>
        <v>246466.86201049472</v>
      </c>
      <c r="H49" s="51">
        <f t="shared" si="1"/>
        <v>4.0573405765088998E-6</v>
      </c>
      <c r="I49" s="52">
        <v>18</v>
      </c>
    </row>
    <row r="50" spans="1:9" ht="12.6" customHeight="1">
      <c r="A50" s="48" t="s">
        <v>94</v>
      </c>
      <c r="B50" s="48" t="s">
        <v>95</v>
      </c>
      <c r="C50" s="49">
        <v>22656213.250000004</v>
      </c>
      <c r="D50" s="49">
        <v>748831.47</v>
      </c>
      <c r="E50" s="50">
        <v>79.003000000000014</v>
      </c>
      <c r="F50" s="49">
        <v>11566893.25</v>
      </c>
      <c r="G50" s="49">
        <f t="shared" si="0"/>
        <v>286776.61924230726</v>
      </c>
      <c r="H50" s="51">
        <f t="shared" si="1"/>
        <v>3.4870346217278829E-6</v>
      </c>
      <c r="I50" s="52">
        <v>38</v>
      </c>
    </row>
    <row r="51" spans="1:9" ht="12.6" customHeight="1">
      <c r="A51" s="48" t="s">
        <v>96</v>
      </c>
      <c r="B51" s="48" t="s">
        <v>97</v>
      </c>
      <c r="C51" s="49">
        <v>15374818.77</v>
      </c>
      <c r="D51" s="49">
        <v>1419907.69</v>
      </c>
      <c r="E51" s="50">
        <v>42.549000000000007</v>
      </c>
      <c r="F51" s="49">
        <v>6920017</v>
      </c>
      <c r="G51" s="49">
        <f t="shared" si="0"/>
        <v>361343.833462596</v>
      </c>
      <c r="H51" s="51">
        <f t="shared" si="1"/>
        <v>2.7674472549246191E-6</v>
      </c>
      <c r="I51" s="52">
        <v>14</v>
      </c>
    </row>
    <row r="52" spans="1:9" ht="12.6" customHeight="1">
      <c r="A52" s="48" t="s">
        <v>98</v>
      </c>
      <c r="B52" s="48" t="s">
        <v>99</v>
      </c>
      <c r="C52" s="49">
        <v>138588534.19000003</v>
      </c>
      <c r="D52" s="49">
        <v>13865923.430000002</v>
      </c>
      <c r="E52" s="50">
        <v>476.839</v>
      </c>
      <c r="F52" s="49">
        <v>69861816.230000004</v>
      </c>
      <c r="G52" s="49">
        <f t="shared" si="0"/>
        <v>290640.09904810647</v>
      </c>
      <c r="H52" s="51">
        <f t="shared" si="1"/>
        <v>3.4406814588735779E-6</v>
      </c>
      <c r="I52" s="52">
        <v>15</v>
      </c>
    </row>
    <row r="53" spans="1:9" ht="12.6" customHeight="1">
      <c r="A53" s="48" t="s">
        <v>100</v>
      </c>
      <c r="B53" s="48" t="s">
        <v>101</v>
      </c>
      <c r="C53" s="49">
        <v>354872.54000000004</v>
      </c>
      <c r="D53" s="49">
        <v>12859.369999999999</v>
      </c>
      <c r="E53" s="50">
        <v>2.8009999999999997</v>
      </c>
      <c r="F53" s="49">
        <v>150626</v>
      </c>
      <c r="G53" s="49">
        <f t="shared" si="0"/>
        <v>126694.94466262052</v>
      </c>
      <c r="H53" s="51">
        <f t="shared" si="1"/>
        <v>7.8929747565139847E-6</v>
      </c>
      <c r="I53" s="52">
        <v>3</v>
      </c>
    </row>
    <row r="54" spans="1:9" ht="12.6" customHeight="1">
      <c r="A54" s="48" t="s">
        <v>102</v>
      </c>
      <c r="B54" s="48" t="s">
        <v>103</v>
      </c>
      <c r="C54" s="49">
        <v>501640.69</v>
      </c>
      <c r="D54" s="49">
        <v>0</v>
      </c>
      <c r="E54" s="50">
        <v>4.1689999999999996</v>
      </c>
      <c r="F54" s="49">
        <v>321466</v>
      </c>
      <c r="G54" s="49">
        <f t="shared" si="0"/>
        <v>120326.38282561766</v>
      </c>
      <c r="H54" s="51">
        <f t="shared" si="1"/>
        <v>8.3107293389617172E-6</v>
      </c>
      <c r="I54" s="52">
        <v>1</v>
      </c>
    </row>
    <row r="55" spans="1:9" ht="12.6" customHeight="1">
      <c r="A55" s="48" t="s">
        <v>104</v>
      </c>
      <c r="B55" s="48" t="s">
        <v>105</v>
      </c>
      <c r="C55" s="49">
        <v>1898600.08</v>
      </c>
      <c r="D55" s="49">
        <v>80348.13</v>
      </c>
      <c r="E55" s="50">
        <v>12.75</v>
      </c>
      <c r="F55" s="49">
        <v>797499</v>
      </c>
      <c r="G55" s="49">
        <f t="shared" si="0"/>
        <v>148909.81019607844</v>
      </c>
      <c r="H55" s="51">
        <f t="shared" si="1"/>
        <v>6.7154742772369415E-6</v>
      </c>
      <c r="I55" s="52">
        <v>1</v>
      </c>
    </row>
    <row r="56" spans="1:9" ht="12.6" customHeight="1">
      <c r="A56" s="48" t="s">
        <v>106</v>
      </c>
      <c r="B56" s="48" t="s">
        <v>107</v>
      </c>
      <c r="C56" s="49">
        <v>4768265.96</v>
      </c>
      <c r="D56" s="49">
        <v>90154.93</v>
      </c>
      <c r="E56" s="50">
        <v>25.867000000000001</v>
      </c>
      <c r="F56" s="49">
        <v>4212389</v>
      </c>
      <c r="G56" s="49">
        <f t="shared" ref="G56:G101" si="2">C56/E56</f>
        <v>184337.80337882243</v>
      </c>
      <c r="H56" s="51">
        <f t="shared" ref="H56:H101" si="3">E56/C56</f>
        <v>5.4248232411935344E-6</v>
      </c>
      <c r="I56" s="52">
        <v>3</v>
      </c>
    </row>
    <row r="57" spans="1:9" ht="12.6" customHeight="1">
      <c r="A57" s="48" t="s">
        <v>108</v>
      </c>
      <c r="B57" s="48" t="s">
        <v>109</v>
      </c>
      <c r="C57" s="49">
        <v>9574445.7699999996</v>
      </c>
      <c r="D57" s="49">
        <v>660653.42999999993</v>
      </c>
      <c r="E57" s="50">
        <v>29.136999999999997</v>
      </c>
      <c r="F57" s="49">
        <v>3168504</v>
      </c>
      <c r="G57" s="49">
        <f t="shared" si="2"/>
        <v>328600.94621958339</v>
      </c>
      <c r="H57" s="51">
        <f t="shared" si="3"/>
        <v>3.043204870541556E-6</v>
      </c>
      <c r="I57" s="52">
        <v>30</v>
      </c>
    </row>
    <row r="58" spans="1:9" ht="12.6" customHeight="1">
      <c r="A58" s="48" t="s">
        <v>110</v>
      </c>
      <c r="B58" s="48" t="s">
        <v>111</v>
      </c>
      <c r="C58" s="49">
        <v>40997967.649999999</v>
      </c>
      <c r="D58" s="49">
        <v>6991348.4200000009</v>
      </c>
      <c r="E58" s="50">
        <v>241.06799999999998</v>
      </c>
      <c r="F58" s="49">
        <v>20573648</v>
      </c>
      <c r="G58" s="49">
        <f t="shared" si="2"/>
        <v>170068.06233096056</v>
      </c>
      <c r="H58" s="51">
        <f t="shared" si="3"/>
        <v>5.8799987857446874E-6</v>
      </c>
      <c r="I58" s="52">
        <v>155</v>
      </c>
    </row>
    <row r="59" spans="1:9" ht="12.6" customHeight="1">
      <c r="A59" s="48" t="s">
        <v>112</v>
      </c>
      <c r="B59" s="48" t="s">
        <v>113</v>
      </c>
      <c r="C59" s="49">
        <v>2362590.12</v>
      </c>
      <c r="D59" s="49">
        <v>813276.97</v>
      </c>
      <c r="E59" s="50">
        <v>12.305999999999999</v>
      </c>
      <c r="F59" s="49">
        <v>952943.29</v>
      </c>
      <c r="G59" s="49">
        <f t="shared" si="2"/>
        <v>191986.84544124818</v>
      </c>
      <c r="H59" s="51">
        <f t="shared" si="3"/>
        <v>5.2086901980272389E-6</v>
      </c>
      <c r="I59" s="52">
        <v>8</v>
      </c>
    </row>
    <row r="60" spans="1:9" ht="12.6" customHeight="1">
      <c r="A60" s="48" t="s">
        <v>114</v>
      </c>
      <c r="B60" s="48" t="s">
        <v>115</v>
      </c>
      <c r="C60" s="49">
        <v>4458085.9400000004</v>
      </c>
      <c r="D60" s="49">
        <v>718944.96</v>
      </c>
      <c r="E60" s="50">
        <v>17.661000000000001</v>
      </c>
      <c r="F60" s="49">
        <v>1678328.01</v>
      </c>
      <c r="G60" s="49">
        <f t="shared" si="2"/>
        <v>252425.45382481173</v>
      </c>
      <c r="H60" s="51">
        <f t="shared" si="3"/>
        <v>3.9615656220391299E-6</v>
      </c>
      <c r="I60" s="52">
        <v>14</v>
      </c>
    </row>
    <row r="61" spans="1:9" ht="12.6" customHeight="1">
      <c r="A61" s="48" t="s">
        <v>116</v>
      </c>
      <c r="B61" s="48" t="s">
        <v>117</v>
      </c>
      <c r="C61" s="49">
        <v>27733887.080000002</v>
      </c>
      <c r="D61" s="49">
        <v>11903451.43</v>
      </c>
      <c r="E61" s="50">
        <v>133.50299999999999</v>
      </c>
      <c r="F61" s="49">
        <v>9928857.0499999989</v>
      </c>
      <c r="G61" s="49">
        <f t="shared" si="2"/>
        <v>207739.80419915661</v>
      </c>
      <c r="H61" s="51">
        <f t="shared" si="3"/>
        <v>4.8137139815599184E-6</v>
      </c>
      <c r="I61" s="52">
        <v>26</v>
      </c>
    </row>
    <row r="62" spans="1:9" ht="12.6" customHeight="1">
      <c r="A62" s="48" t="s">
        <v>118</v>
      </c>
      <c r="B62" s="48" t="s">
        <v>119</v>
      </c>
      <c r="C62" s="49">
        <v>2913300.4699999997</v>
      </c>
      <c r="D62" s="49">
        <v>372274.89</v>
      </c>
      <c r="E62" s="50">
        <v>12.099</v>
      </c>
      <c r="F62" s="49">
        <v>1077947.3599999999</v>
      </c>
      <c r="G62" s="49">
        <f t="shared" si="2"/>
        <v>240788.53376312088</v>
      </c>
      <c r="H62" s="51">
        <f t="shared" si="3"/>
        <v>4.1530216757902765E-6</v>
      </c>
      <c r="I62" s="52">
        <v>16</v>
      </c>
    </row>
    <row r="63" spans="1:9" ht="12.6" customHeight="1">
      <c r="A63" s="48" t="s">
        <v>120</v>
      </c>
      <c r="B63" s="48" t="s">
        <v>121</v>
      </c>
      <c r="C63" s="49">
        <v>692675.02</v>
      </c>
      <c r="D63" s="49">
        <v>62499.630000000005</v>
      </c>
      <c r="E63" s="50">
        <v>2.262</v>
      </c>
      <c r="F63" s="49">
        <v>295122</v>
      </c>
      <c r="G63" s="49">
        <f t="shared" si="2"/>
        <v>306222.37842617155</v>
      </c>
      <c r="H63" s="51">
        <f t="shared" si="3"/>
        <v>3.2656006564232674E-6</v>
      </c>
      <c r="I63" s="52">
        <v>4</v>
      </c>
    </row>
    <row r="64" spans="1:9" ht="12.6" customHeight="1">
      <c r="A64" s="48" t="s">
        <v>812</v>
      </c>
      <c r="B64" s="48" t="s">
        <v>813</v>
      </c>
      <c r="C64" s="49">
        <v>17701274.609999999</v>
      </c>
      <c r="D64" s="49">
        <v>19262.63</v>
      </c>
      <c r="E64" s="50">
        <v>48.180999999999997</v>
      </c>
      <c r="F64" s="49">
        <v>5629291</v>
      </c>
      <c r="G64" s="49">
        <f t="shared" si="2"/>
        <v>367391.18345405866</v>
      </c>
      <c r="H64" s="51">
        <f t="shared" si="3"/>
        <v>2.7218943867907149E-6</v>
      </c>
      <c r="I64" s="52">
        <v>1</v>
      </c>
    </row>
    <row r="65" spans="1:9" ht="12.6" customHeight="1">
      <c r="A65" s="48" t="s">
        <v>122</v>
      </c>
      <c r="B65" s="48" t="s">
        <v>123</v>
      </c>
      <c r="C65" s="49">
        <v>1401889.67</v>
      </c>
      <c r="D65" s="49">
        <v>30052.240000000002</v>
      </c>
      <c r="E65" s="50">
        <v>4.0819999999999999</v>
      </c>
      <c r="F65" s="49">
        <v>390909</v>
      </c>
      <c r="G65" s="49">
        <f t="shared" si="2"/>
        <v>343432.06026457617</v>
      </c>
      <c r="H65" s="51">
        <f t="shared" si="3"/>
        <v>2.9117840635775567E-6</v>
      </c>
      <c r="I65" s="52">
        <v>2</v>
      </c>
    </row>
    <row r="66" spans="1:9" ht="12.6" customHeight="1">
      <c r="A66" s="48" t="s">
        <v>814</v>
      </c>
      <c r="B66" s="48" t="s">
        <v>815</v>
      </c>
      <c r="C66" s="49">
        <v>485961.07</v>
      </c>
      <c r="D66" s="49">
        <v>0</v>
      </c>
      <c r="E66" s="50">
        <v>2.266</v>
      </c>
      <c r="F66" s="49">
        <v>239284</v>
      </c>
      <c r="G66" s="49">
        <f t="shared" si="2"/>
        <v>214457.66548984995</v>
      </c>
      <c r="H66" s="51">
        <f t="shared" si="3"/>
        <v>4.6629249540503319E-6</v>
      </c>
      <c r="I66" s="52">
        <v>2</v>
      </c>
    </row>
    <row r="67" spans="1:9" ht="12.6" customHeight="1">
      <c r="A67" s="48" t="s">
        <v>816</v>
      </c>
      <c r="B67" s="48" t="s">
        <v>817</v>
      </c>
      <c r="C67" s="49">
        <v>1052612</v>
      </c>
      <c r="D67" s="49">
        <v>15118</v>
      </c>
      <c r="E67" s="50">
        <v>2.4550000000000001</v>
      </c>
      <c r="F67" s="49">
        <v>272132</v>
      </c>
      <c r="G67" s="49">
        <f t="shared" si="2"/>
        <v>428762.52545824845</v>
      </c>
      <c r="H67" s="51">
        <f t="shared" si="3"/>
        <v>2.3322933806568802E-6</v>
      </c>
      <c r="I67" s="52">
        <v>1</v>
      </c>
    </row>
    <row r="68" spans="1:9" ht="12.6" customHeight="1">
      <c r="A68" s="48" t="s">
        <v>124</v>
      </c>
      <c r="B68" s="48" t="s">
        <v>125</v>
      </c>
      <c r="C68" s="49">
        <v>294501</v>
      </c>
      <c r="D68" s="49">
        <v>0</v>
      </c>
      <c r="E68" s="50">
        <v>3.73</v>
      </c>
      <c r="F68" s="49">
        <v>294501</v>
      </c>
      <c r="G68" s="49">
        <f t="shared" si="2"/>
        <v>78954.691689008047</v>
      </c>
      <c r="H68" s="51">
        <f t="shared" si="3"/>
        <v>1.26654917979905E-5</v>
      </c>
      <c r="I68" s="52">
        <v>1</v>
      </c>
    </row>
    <row r="69" spans="1:9" ht="12.6" customHeight="1">
      <c r="A69" s="48" t="s">
        <v>126</v>
      </c>
      <c r="B69" s="48" t="s">
        <v>127</v>
      </c>
      <c r="C69" s="49">
        <v>627429</v>
      </c>
      <c r="D69" s="49">
        <v>132448</v>
      </c>
      <c r="E69" s="50">
        <v>3.4739999999999998</v>
      </c>
      <c r="F69" s="49">
        <v>422888</v>
      </c>
      <c r="G69" s="49">
        <f t="shared" si="2"/>
        <v>180607.0811744387</v>
      </c>
      <c r="H69" s="51">
        <f t="shared" si="3"/>
        <v>5.5368814638787811E-6</v>
      </c>
      <c r="I69" s="52">
        <v>2</v>
      </c>
    </row>
    <row r="70" spans="1:9" ht="12.6" customHeight="1">
      <c r="A70" s="48" t="s">
        <v>128</v>
      </c>
      <c r="B70" s="48" t="s">
        <v>129</v>
      </c>
      <c r="C70" s="49">
        <v>2221426</v>
      </c>
      <c r="D70" s="49">
        <v>567952</v>
      </c>
      <c r="E70" s="50">
        <v>8.2850000000000001</v>
      </c>
      <c r="F70" s="49">
        <v>687604</v>
      </c>
      <c r="G70" s="49">
        <f t="shared" si="2"/>
        <v>268126.25226312614</v>
      </c>
      <c r="H70" s="51">
        <f t="shared" si="3"/>
        <v>3.7295863107751507E-6</v>
      </c>
      <c r="I70" s="52">
        <v>6</v>
      </c>
    </row>
    <row r="71" spans="1:9" ht="12.6" customHeight="1">
      <c r="A71" s="48" t="s">
        <v>130</v>
      </c>
      <c r="B71" s="48" t="s">
        <v>131</v>
      </c>
      <c r="C71" s="49">
        <v>499905</v>
      </c>
      <c r="D71" s="49">
        <v>11178</v>
      </c>
      <c r="E71" s="50">
        <v>1.6140000000000001</v>
      </c>
      <c r="F71" s="49">
        <v>94328</v>
      </c>
      <c r="G71" s="49">
        <f t="shared" si="2"/>
        <v>309730.48327137547</v>
      </c>
      <c r="H71" s="51">
        <f t="shared" si="3"/>
        <v>3.2286134365529451E-6</v>
      </c>
      <c r="I71" s="52">
        <v>1</v>
      </c>
    </row>
    <row r="72" spans="1:9" ht="12.6" customHeight="1">
      <c r="A72" s="48" t="s">
        <v>132</v>
      </c>
      <c r="B72" s="48" t="s">
        <v>133</v>
      </c>
      <c r="C72" s="49">
        <v>4232320.66</v>
      </c>
      <c r="D72" s="49">
        <v>384297.76</v>
      </c>
      <c r="E72" s="50">
        <v>17.204999999999998</v>
      </c>
      <c r="F72" s="49">
        <v>1339852</v>
      </c>
      <c r="G72" s="49">
        <f t="shared" si="2"/>
        <v>245993.64487067715</v>
      </c>
      <c r="H72" s="51">
        <f t="shared" si="3"/>
        <v>4.0651456688066722E-6</v>
      </c>
      <c r="I72" s="52">
        <v>11</v>
      </c>
    </row>
    <row r="73" spans="1:9" ht="12.6" customHeight="1">
      <c r="A73" s="48" t="s">
        <v>134</v>
      </c>
      <c r="B73" s="48" t="s">
        <v>135</v>
      </c>
      <c r="C73" s="49">
        <v>5028355</v>
      </c>
      <c r="D73" s="49">
        <v>420059</v>
      </c>
      <c r="E73" s="50">
        <v>21.488000000000003</v>
      </c>
      <c r="F73" s="49">
        <v>1817388.41</v>
      </c>
      <c r="G73" s="49">
        <f t="shared" si="2"/>
        <v>234007.58562918834</v>
      </c>
      <c r="H73" s="51">
        <f t="shared" si="3"/>
        <v>4.2733657428721729E-6</v>
      </c>
      <c r="I73" s="52">
        <v>14</v>
      </c>
    </row>
    <row r="74" spans="1:9" ht="12.6" customHeight="1">
      <c r="A74" s="48" t="s">
        <v>136</v>
      </c>
      <c r="B74" s="48" t="s">
        <v>137</v>
      </c>
      <c r="C74" s="49">
        <v>424813</v>
      </c>
      <c r="D74" s="49">
        <v>4622</v>
      </c>
      <c r="E74" s="50">
        <v>1.7150000000000001</v>
      </c>
      <c r="F74" s="49">
        <v>171895</v>
      </c>
      <c r="G74" s="49">
        <f t="shared" si="2"/>
        <v>247704.37317784256</v>
      </c>
      <c r="H74" s="51">
        <f t="shared" si="3"/>
        <v>4.037070428635659E-6</v>
      </c>
      <c r="I74" s="52">
        <v>1</v>
      </c>
    </row>
    <row r="75" spans="1:9" ht="12.6" customHeight="1">
      <c r="A75" s="48" t="s">
        <v>138</v>
      </c>
      <c r="B75" s="48" t="s">
        <v>139</v>
      </c>
      <c r="C75" s="49">
        <v>12036881.039999999</v>
      </c>
      <c r="D75" s="49">
        <v>248742.96</v>
      </c>
      <c r="E75" s="50">
        <v>21.475999999999999</v>
      </c>
      <c r="F75" s="49">
        <v>2321695</v>
      </c>
      <c r="G75" s="49">
        <f t="shared" si="2"/>
        <v>560480.58483888989</v>
      </c>
      <c r="H75" s="51">
        <f t="shared" si="3"/>
        <v>1.784183122574085E-6</v>
      </c>
      <c r="I75" s="52">
        <v>3</v>
      </c>
    </row>
    <row r="76" spans="1:9" ht="12.6" customHeight="1">
      <c r="A76" s="48" t="s">
        <v>140</v>
      </c>
      <c r="B76" s="48" t="s">
        <v>141</v>
      </c>
      <c r="C76" s="49">
        <v>445170</v>
      </c>
      <c r="D76" s="49">
        <v>2123</v>
      </c>
      <c r="E76" s="50">
        <v>1.6360000000000001</v>
      </c>
      <c r="F76" s="49">
        <v>143352</v>
      </c>
      <c r="G76" s="49">
        <f t="shared" si="2"/>
        <v>272108.8019559902</v>
      </c>
      <c r="H76" s="51">
        <f t="shared" si="3"/>
        <v>3.6750005615832158E-6</v>
      </c>
      <c r="I76" s="52">
        <v>4</v>
      </c>
    </row>
    <row r="77" spans="1:9" ht="12.6" customHeight="1">
      <c r="A77" s="48" t="s">
        <v>142</v>
      </c>
      <c r="B77" s="48" t="s">
        <v>143</v>
      </c>
      <c r="C77" s="49">
        <v>1440251.75</v>
      </c>
      <c r="D77" s="49">
        <v>246486.19</v>
      </c>
      <c r="E77" s="50">
        <v>4.7389999999999999</v>
      </c>
      <c r="F77" s="49">
        <v>468573</v>
      </c>
      <c r="G77" s="49">
        <f t="shared" si="2"/>
        <v>303914.69719350076</v>
      </c>
      <c r="H77" s="51">
        <f t="shared" si="3"/>
        <v>3.2903969740012465E-6</v>
      </c>
      <c r="I77" s="52">
        <v>6</v>
      </c>
    </row>
    <row r="78" spans="1:9" ht="12.6" customHeight="1">
      <c r="A78" s="48" t="s">
        <v>144</v>
      </c>
      <c r="B78" s="48" t="s">
        <v>145</v>
      </c>
      <c r="C78" s="49">
        <v>3251512.3200000003</v>
      </c>
      <c r="D78" s="49">
        <v>1333466.5900000001</v>
      </c>
      <c r="E78" s="50">
        <v>10.295999999999999</v>
      </c>
      <c r="F78" s="49">
        <v>791861</v>
      </c>
      <c r="G78" s="49">
        <f t="shared" si="2"/>
        <v>315803.44988344994</v>
      </c>
      <c r="H78" s="51">
        <f t="shared" si="3"/>
        <v>3.1665265226490051E-6</v>
      </c>
      <c r="I78" s="52">
        <v>5</v>
      </c>
    </row>
    <row r="79" spans="1:9" ht="12.6" customHeight="1">
      <c r="A79" s="48" t="s">
        <v>146</v>
      </c>
      <c r="B79" s="48" t="s">
        <v>147</v>
      </c>
      <c r="C79" s="49">
        <v>2317009.54</v>
      </c>
      <c r="D79" s="49">
        <v>224839.83000000002</v>
      </c>
      <c r="E79" s="50">
        <v>14.555999999999999</v>
      </c>
      <c r="F79" s="49">
        <v>1046592</v>
      </c>
      <c r="G79" s="49">
        <f t="shared" si="2"/>
        <v>159179.0010992031</v>
      </c>
      <c r="H79" s="51">
        <f t="shared" si="3"/>
        <v>6.2822356786670797E-6</v>
      </c>
      <c r="I79" s="52">
        <v>5</v>
      </c>
    </row>
    <row r="80" spans="1:9" ht="12.6" customHeight="1">
      <c r="A80" s="48" t="s">
        <v>148</v>
      </c>
      <c r="B80" s="48" t="s">
        <v>149</v>
      </c>
      <c r="C80" s="49">
        <v>16512408.469999999</v>
      </c>
      <c r="D80" s="49">
        <v>32176.15</v>
      </c>
      <c r="E80" s="50">
        <v>56.444000000000017</v>
      </c>
      <c r="F80" s="49">
        <v>6710585</v>
      </c>
      <c r="G80" s="49">
        <f t="shared" si="2"/>
        <v>292544.97324782074</v>
      </c>
      <c r="H80" s="51">
        <f t="shared" si="3"/>
        <v>3.4182778425417685E-6</v>
      </c>
      <c r="I80" s="52">
        <v>9</v>
      </c>
    </row>
    <row r="81" spans="1:9" ht="12.6" customHeight="1">
      <c r="A81" s="48" t="s">
        <v>150</v>
      </c>
      <c r="B81" s="48" t="s">
        <v>151</v>
      </c>
      <c r="C81" s="49">
        <v>4040922</v>
      </c>
      <c r="D81" s="49">
        <v>232572</v>
      </c>
      <c r="E81" s="50">
        <v>18.239000000000001</v>
      </c>
      <c r="F81" s="49">
        <v>2292307</v>
      </c>
      <c r="G81" s="49">
        <f t="shared" si="2"/>
        <v>221553.92291244038</v>
      </c>
      <c r="H81" s="51">
        <f t="shared" si="3"/>
        <v>4.5135738823961465E-6</v>
      </c>
      <c r="I81" s="52">
        <v>3</v>
      </c>
    </row>
    <row r="82" spans="1:9" ht="12.6" customHeight="1">
      <c r="A82" s="48" t="s">
        <v>152</v>
      </c>
      <c r="B82" s="48" t="s">
        <v>153</v>
      </c>
      <c r="C82" s="49">
        <v>1318145.29</v>
      </c>
      <c r="D82" s="49">
        <v>472805.91</v>
      </c>
      <c r="E82" s="50">
        <v>7.9770000000000012</v>
      </c>
      <c r="F82" s="49">
        <v>537118</v>
      </c>
      <c r="G82" s="49">
        <f t="shared" si="2"/>
        <v>165243.2355522126</v>
      </c>
      <c r="H82" s="51">
        <f t="shared" si="3"/>
        <v>6.0516849398293576E-6</v>
      </c>
      <c r="I82" s="52">
        <v>8</v>
      </c>
    </row>
    <row r="83" spans="1:9" ht="12.6" customHeight="1">
      <c r="A83" s="48" t="s">
        <v>154</v>
      </c>
      <c r="B83" s="48" t="s">
        <v>155</v>
      </c>
      <c r="C83" s="49">
        <v>3585549.2800000003</v>
      </c>
      <c r="D83" s="49">
        <v>380100.16000000003</v>
      </c>
      <c r="E83" s="50">
        <v>23.43</v>
      </c>
      <c r="F83" s="49">
        <v>1961472</v>
      </c>
      <c r="G83" s="49">
        <f t="shared" si="2"/>
        <v>153032.40631668802</v>
      </c>
      <c r="H83" s="51">
        <f t="shared" si="3"/>
        <v>6.534563652685314E-6</v>
      </c>
      <c r="I83" s="52">
        <v>14</v>
      </c>
    </row>
    <row r="84" spans="1:9" ht="12.6" customHeight="1">
      <c r="A84" s="48" t="s">
        <v>156</v>
      </c>
      <c r="B84" s="48" t="s">
        <v>157</v>
      </c>
      <c r="C84" s="49">
        <v>1870390.82</v>
      </c>
      <c r="D84" s="49">
        <v>279278</v>
      </c>
      <c r="E84" s="50">
        <v>6.95</v>
      </c>
      <c r="F84" s="49">
        <v>633013</v>
      </c>
      <c r="G84" s="49">
        <f t="shared" si="2"/>
        <v>269120.98129496403</v>
      </c>
      <c r="H84" s="51">
        <f t="shared" si="3"/>
        <v>3.7158009575774114E-6</v>
      </c>
      <c r="I84" s="52">
        <v>7</v>
      </c>
    </row>
    <row r="85" spans="1:9" ht="12.6" customHeight="1">
      <c r="A85" s="48" t="s">
        <v>158</v>
      </c>
      <c r="B85" s="48" t="s">
        <v>159</v>
      </c>
      <c r="C85" s="49">
        <v>1358108</v>
      </c>
      <c r="D85" s="49">
        <v>39361</v>
      </c>
      <c r="E85" s="50">
        <v>2.4169999999999998</v>
      </c>
      <c r="F85" s="49">
        <v>292274</v>
      </c>
      <c r="G85" s="49">
        <f t="shared" si="2"/>
        <v>561898.22093504353</v>
      </c>
      <c r="H85" s="51">
        <f t="shared" si="3"/>
        <v>1.7796817337060085E-6</v>
      </c>
      <c r="I85" s="52">
        <v>1</v>
      </c>
    </row>
    <row r="86" spans="1:9" ht="12.6" customHeight="1">
      <c r="A86" s="48" t="s">
        <v>160</v>
      </c>
      <c r="B86" s="48" t="s">
        <v>161</v>
      </c>
      <c r="C86" s="49">
        <v>487022</v>
      </c>
      <c r="D86" s="49">
        <v>56842</v>
      </c>
      <c r="E86" s="50">
        <v>1.6379999999999999</v>
      </c>
      <c r="F86" s="49">
        <v>176009</v>
      </c>
      <c r="G86" s="49">
        <f t="shared" si="2"/>
        <v>297327.22832722834</v>
      </c>
      <c r="H86" s="51">
        <f t="shared" si="3"/>
        <v>3.3632977565695182E-6</v>
      </c>
      <c r="I86" s="52">
        <v>1</v>
      </c>
    </row>
    <row r="87" spans="1:9" ht="12.6" customHeight="1">
      <c r="A87" s="48" t="s">
        <v>162</v>
      </c>
      <c r="B87" s="48" t="s">
        <v>163</v>
      </c>
      <c r="C87" s="49">
        <v>1479795</v>
      </c>
      <c r="D87" s="49">
        <v>56843</v>
      </c>
      <c r="E87" s="50">
        <v>5.4649999999999999</v>
      </c>
      <c r="F87" s="49">
        <v>476828</v>
      </c>
      <c r="G87" s="49">
        <f t="shared" si="2"/>
        <v>270776.76120768528</v>
      </c>
      <c r="H87" s="51">
        <f t="shared" si="3"/>
        <v>3.6930791089306286E-6</v>
      </c>
      <c r="I87" s="52">
        <v>2</v>
      </c>
    </row>
    <row r="88" spans="1:9" ht="12.6" customHeight="1">
      <c r="A88" s="48" t="s">
        <v>818</v>
      </c>
      <c r="B88" s="48" t="s">
        <v>819</v>
      </c>
      <c r="C88" s="49">
        <v>812013.9</v>
      </c>
      <c r="D88" s="49">
        <v>217216.14</v>
      </c>
      <c r="E88" s="50">
        <v>3.1559999999999997</v>
      </c>
      <c r="F88" s="49">
        <v>268521</v>
      </c>
      <c r="G88" s="49">
        <f t="shared" si="2"/>
        <v>257292.11026615973</v>
      </c>
      <c r="H88" s="51">
        <f t="shared" si="3"/>
        <v>3.8866329751251788E-6</v>
      </c>
      <c r="I88" s="52">
        <v>3</v>
      </c>
    </row>
    <row r="89" spans="1:9" ht="12.6" customHeight="1">
      <c r="A89" s="48" t="s">
        <v>164</v>
      </c>
      <c r="B89" s="48" t="s">
        <v>165</v>
      </c>
      <c r="C89" s="49">
        <v>1344176</v>
      </c>
      <c r="D89" s="49">
        <v>9533</v>
      </c>
      <c r="E89" s="50">
        <v>11.349</v>
      </c>
      <c r="F89" s="49">
        <v>1182163</v>
      </c>
      <c r="G89" s="49">
        <f t="shared" si="2"/>
        <v>118440.03876993568</v>
      </c>
      <c r="H89" s="51">
        <f t="shared" si="3"/>
        <v>8.4430907857304402E-6</v>
      </c>
      <c r="I89" s="52">
        <v>12</v>
      </c>
    </row>
    <row r="90" spans="1:9" ht="12.6" customHeight="1">
      <c r="A90" s="48" t="s">
        <v>166</v>
      </c>
      <c r="B90" s="48" t="s">
        <v>167</v>
      </c>
      <c r="C90" s="49">
        <v>767440</v>
      </c>
      <c r="D90" s="49">
        <v>74942</v>
      </c>
      <c r="E90" s="50">
        <v>6.0869999999999997</v>
      </c>
      <c r="F90" s="49">
        <v>477391</v>
      </c>
      <c r="G90" s="49">
        <f t="shared" si="2"/>
        <v>126078.52801051422</v>
      </c>
      <c r="H90" s="51">
        <f t="shared" si="3"/>
        <v>7.9315646825810485E-6</v>
      </c>
      <c r="I90" s="52">
        <v>5</v>
      </c>
    </row>
    <row r="91" spans="1:9" ht="12.6" customHeight="1">
      <c r="A91" s="48" t="s">
        <v>168</v>
      </c>
      <c r="B91" s="48" t="s">
        <v>169</v>
      </c>
      <c r="C91" s="49">
        <v>1145447</v>
      </c>
      <c r="D91" s="49">
        <v>4988</v>
      </c>
      <c r="E91" s="50">
        <v>7.2839999999999989</v>
      </c>
      <c r="F91" s="49">
        <v>920407</v>
      </c>
      <c r="G91" s="49">
        <f t="shared" si="2"/>
        <v>157255.21691378366</v>
      </c>
      <c r="H91" s="51">
        <f t="shared" si="3"/>
        <v>6.3590895082880296E-6</v>
      </c>
      <c r="I91" s="52">
        <v>9</v>
      </c>
    </row>
    <row r="92" spans="1:9" ht="12.6" customHeight="1">
      <c r="A92" s="48" t="s">
        <v>170</v>
      </c>
      <c r="B92" s="48" t="s">
        <v>171</v>
      </c>
      <c r="C92" s="49">
        <v>283571</v>
      </c>
      <c r="D92" s="49">
        <v>6730</v>
      </c>
      <c r="E92" s="50">
        <v>1.607</v>
      </c>
      <c r="F92" s="49">
        <v>224957</v>
      </c>
      <c r="G92" s="49">
        <f t="shared" si="2"/>
        <v>176459.86309894212</v>
      </c>
      <c r="H92" s="51">
        <f t="shared" si="3"/>
        <v>5.6670110836439549E-6</v>
      </c>
      <c r="I92" s="52">
        <v>2</v>
      </c>
    </row>
    <row r="93" spans="1:9" ht="12.6" customHeight="1">
      <c r="A93" s="48" t="s">
        <v>172</v>
      </c>
      <c r="B93" s="48" t="s">
        <v>173</v>
      </c>
      <c r="C93" s="49">
        <v>4427625.88</v>
      </c>
      <c r="D93" s="49">
        <v>199328.88</v>
      </c>
      <c r="E93" s="50">
        <v>20.130000000000003</v>
      </c>
      <c r="F93" s="49">
        <v>1815223</v>
      </c>
      <c r="G93" s="49">
        <f t="shared" si="2"/>
        <v>219951.60854446096</v>
      </c>
      <c r="H93" s="51">
        <f t="shared" si="3"/>
        <v>4.5464545888868109E-6</v>
      </c>
      <c r="I93" s="52">
        <v>2</v>
      </c>
    </row>
    <row r="94" spans="1:9" ht="12.6" customHeight="1">
      <c r="A94" s="48" t="s">
        <v>174</v>
      </c>
      <c r="B94" s="48" t="s">
        <v>175</v>
      </c>
      <c r="C94" s="49">
        <v>8749413.5900000017</v>
      </c>
      <c r="D94" s="49">
        <v>1935356.83</v>
      </c>
      <c r="E94" s="50">
        <v>30.565999999999999</v>
      </c>
      <c r="F94" s="49">
        <v>2187492.9000000004</v>
      </c>
      <c r="G94" s="49">
        <f t="shared" si="2"/>
        <v>286246.60047111177</v>
      </c>
      <c r="H94" s="51">
        <f t="shared" si="3"/>
        <v>3.4934912706532589E-6</v>
      </c>
      <c r="I94" s="52">
        <v>24</v>
      </c>
    </row>
    <row r="95" spans="1:9" ht="12.6" customHeight="1">
      <c r="A95" s="48" t="s">
        <v>176</v>
      </c>
      <c r="B95" s="48" t="s">
        <v>177</v>
      </c>
      <c r="C95" s="49">
        <v>757787.59</v>
      </c>
      <c r="D95" s="49">
        <v>27743</v>
      </c>
      <c r="E95" s="50">
        <v>3.8169999999999997</v>
      </c>
      <c r="F95" s="49">
        <v>369876.65</v>
      </c>
      <c r="G95" s="49">
        <f t="shared" si="2"/>
        <v>198529.62798008908</v>
      </c>
      <c r="H95" s="51">
        <f t="shared" si="3"/>
        <v>5.0370315512820679E-6</v>
      </c>
      <c r="I95" s="52">
        <v>4</v>
      </c>
    </row>
    <row r="96" spans="1:9" ht="12.6" customHeight="1">
      <c r="A96" s="48" t="s">
        <v>178</v>
      </c>
      <c r="B96" s="48" t="s">
        <v>179</v>
      </c>
      <c r="C96" s="49">
        <v>3284678</v>
      </c>
      <c r="D96" s="49">
        <v>88317</v>
      </c>
      <c r="E96" s="50">
        <v>13.966999999999999</v>
      </c>
      <c r="F96" s="49">
        <v>1766618</v>
      </c>
      <c r="G96" s="49">
        <f t="shared" si="2"/>
        <v>235174.19631989693</v>
      </c>
      <c r="H96" s="51">
        <f t="shared" si="3"/>
        <v>4.2521671835108335E-6</v>
      </c>
      <c r="I96" s="52">
        <v>2</v>
      </c>
    </row>
    <row r="97" spans="1:9" ht="12.6" customHeight="1">
      <c r="A97" s="48" t="s">
        <v>180</v>
      </c>
      <c r="B97" s="48" t="s">
        <v>181</v>
      </c>
      <c r="C97" s="49">
        <v>582264.03</v>
      </c>
      <c r="D97" s="49">
        <v>217841.03</v>
      </c>
      <c r="E97" s="50">
        <v>3.4790000000000001</v>
      </c>
      <c r="F97" s="49">
        <v>364423</v>
      </c>
      <c r="G97" s="49">
        <f t="shared" si="2"/>
        <v>167365.34348950849</v>
      </c>
      <c r="H97" s="51">
        <f t="shared" si="3"/>
        <v>5.9749526344603492E-6</v>
      </c>
      <c r="I97" s="52">
        <v>2</v>
      </c>
    </row>
    <row r="98" spans="1:9" ht="12.6" customHeight="1">
      <c r="A98" s="48" t="s">
        <v>820</v>
      </c>
      <c r="B98" s="48" t="s">
        <v>821</v>
      </c>
      <c r="C98" s="49">
        <v>829189.22</v>
      </c>
      <c r="D98" s="49">
        <v>221901.63999999998</v>
      </c>
      <c r="E98" s="50">
        <v>3.0840000000000001</v>
      </c>
      <c r="F98" s="49">
        <v>607148.06000000006</v>
      </c>
      <c r="G98" s="49">
        <f t="shared" si="2"/>
        <v>268868.09987029829</v>
      </c>
      <c r="H98" s="51">
        <f t="shared" si="3"/>
        <v>3.7192958200783173E-6</v>
      </c>
      <c r="I98" s="52">
        <v>3</v>
      </c>
    </row>
    <row r="99" spans="1:9" ht="12.6" customHeight="1">
      <c r="A99" s="48" t="s">
        <v>182</v>
      </c>
      <c r="B99" s="48" t="s">
        <v>183</v>
      </c>
      <c r="C99" s="49">
        <v>7019278</v>
      </c>
      <c r="D99" s="49">
        <v>62902</v>
      </c>
      <c r="E99" s="50">
        <v>10.586</v>
      </c>
      <c r="F99" s="49">
        <v>1486100</v>
      </c>
      <c r="G99" s="49">
        <f t="shared" si="2"/>
        <v>663071.79293406382</v>
      </c>
      <c r="H99" s="51">
        <f t="shared" si="3"/>
        <v>1.5081323178822666E-6</v>
      </c>
      <c r="I99" s="52">
        <v>1</v>
      </c>
    </row>
    <row r="100" spans="1:9" ht="12.6" customHeight="1">
      <c r="A100" s="48" t="s">
        <v>184</v>
      </c>
      <c r="B100" s="48" t="s">
        <v>185</v>
      </c>
      <c r="C100" s="49">
        <v>3573653.76</v>
      </c>
      <c r="D100" s="49">
        <v>50356.49</v>
      </c>
      <c r="E100" s="50">
        <v>25.027000000000005</v>
      </c>
      <c r="F100" s="49">
        <v>2375316</v>
      </c>
      <c r="G100" s="49">
        <f t="shared" si="2"/>
        <v>142791.93511008107</v>
      </c>
      <c r="H100" s="51">
        <f t="shared" si="3"/>
        <v>7.0031966387252931E-6</v>
      </c>
      <c r="I100" s="52">
        <v>6</v>
      </c>
    </row>
    <row r="101" spans="1:9" ht="12.6" customHeight="1">
      <c r="A101" s="48" t="s">
        <v>186</v>
      </c>
      <c r="B101" s="48" t="s">
        <v>187</v>
      </c>
      <c r="C101" s="49">
        <v>19607576.740000002</v>
      </c>
      <c r="D101" s="49">
        <v>4114296.69</v>
      </c>
      <c r="E101" s="50">
        <v>73.391000000000005</v>
      </c>
      <c r="F101" s="49">
        <v>6818446.7800000003</v>
      </c>
      <c r="G101" s="49">
        <f t="shared" si="2"/>
        <v>267165.9568611955</v>
      </c>
      <c r="H101" s="51">
        <f t="shared" si="3"/>
        <v>3.7429918532604961E-6</v>
      </c>
      <c r="I101" s="52">
        <v>57</v>
      </c>
    </row>
    <row r="102" spans="1:9" ht="12.6" customHeight="1">
      <c r="A102" s="48" t="s">
        <v>188</v>
      </c>
      <c r="B102" s="48" t="s">
        <v>189</v>
      </c>
      <c r="C102" s="49">
        <v>140669664.87</v>
      </c>
      <c r="D102" s="49">
        <v>15734066.910000002</v>
      </c>
      <c r="E102" s="50">
        <v>638.44900000000018</v>
      </c>
      <c r="F102" s="49">
        <v>58939091.580000006</v>
      </c>
      <c r="G102" s="49">
        <f t="shared" ref="G102:G150" si="4">C102/E102</f>
        <v>220330.30809038776</v>
      </c>
      <c r="H102" s="51">
        <f t="shared" ref="H102:H150" si="5">E102/C102</f>
        <v>4.5386402291497844E-6</v>
      </c>
      <c r="I102" s="52">
        <v>134</v>
      </c>
    </row>
    <row r="103" spans="1:9" ht="12.6" customHeight="1">
      <c r="A103" s="48" t="s">
        <v>190</v>
      </c>
      <c r="B103" s="48" t="s">
        <v>191</v>
      </c>
      <c r="C103" s="49">
        <v>53335396.25</v>
      </c>
      <c r="D103" s="49">
        <v>3299714.55</v>
      </c>
      <c r="E103" s="50">
        <v>193.88000000000002</v>
      </c>
      <c r="F103" s="49">
        <v>22771136</v>
      </c>
      <c r="G103" s="49">
        <f t="shared" si="4"/>
        <v>275094.88472250872</v>
      </c>
      <c r="H103" s="51">
        <f t="shared" si="5"/>
        <v>3.6351093951045696E-6</v>
      </c>
      <c r="I103" s="52">
        <v>18</v>
      </c>
    </row>
    <row r="104" spans="1:9" ht="12.6" customHeight="1">
      <c r="A104" s="48" t="s">
        <v>192</v>
      </c>
      <c r="B104" s="48" t="s">
        <v>193</v>
      </c>
      <c r="C104" s="49">
        <v>1081947.27</v>
      </c>
      <c r="D104" s="49">
        <v>62764</v>
      </c>
      <c r="E104" s="50">
        <v>7.6429999999999998</v>
      </c>
      <c r="F104" s="49">
        <v>457182</v>
      </c>
      <c r="G104" s="49">
        <f t="shared" si="4"/>
        <v>141560.54821405208</v>
      </c>
      <c r="H104" s="51">
        <f t="shared" si="5"/>
        <v>7.0641150561801404E-6</v>
      </c>
      <c r="I104" s="52">
        <v>4</v>
      </c>
    </row>
    <row r="105" spans="1:9" ht="12.6" customHeight="1">
      <c r="A105" s="48" t="s">
        <v>194</v>
      </c>
      <c r="B105" s="48" t="s">
        <v>195</v>
      </c>
      <c r="C105" s="49">
        <v>1658307.22</v>
      </c>
      <c r="D105" s="49">
        <v>233051.76</v>
      </c>
      <c r="E105" s="50">
        <v>4.7060000000000004</v>
      </c>
      <c r="F105" s="49">
        <v>459007</v>
      </c>
      <c r="G105" s="49">
        <f t="shared" si="4"/>
        <v>352381.47471313213</v>
      </c>
      <c r="H105" s="51">
        <f t="shared" si="5"/>
        <v>2.8378336313340061E-6</v>
      </c>
      <c r="I105" s="52">
        <v>6</v>
      </c>
    </row>
    <row r="106" spans="1:9" ht="12.6" customHeight="1">
      <c r="A106" s="48" t="s">
        <v>196</v>
      </c>
      <c r="B106" s="48" t="s">
        <v>197</v>
      </c>
      <c r="C106" s="49">
        <v>17906441.699999999</v>
      </c>
      <c r="D106" s="49">
        <v>373381.06</v>
      </c>
      <c r="E106" s="50">
        <v>80.001000000000005</v>
      </c>
      <c r="F106" s="49">
        <v>12389060</v>
      </c>
      <c r="G106" s="49">
        <f t="shared" si="4"/>
        <v>223827.72340345744</v>
      </c>
      <c r="H106" s="51">
        <f t="shared" si="5"/>
        <v>4.4677218031542252E-6</v>
      </c>
      <c r="I106" s="52">
        <v>26</v>
      </c>
    </row>
    <row r="107" spans="1:9" ht="12.6" customHeight="1">
      <c r="A107" s="48" t="s">
        <v>198</v>
      </c>
      <c r="B107" s="48" t="s">
        <v>199</v>
      </c>
      <c r="C107" s="49">
        <v>19317285.5</v>
      </c>
      <c r="D107" s="49">
        <v>2077860.6600000004</v>
      </c>
      <c r="E107" s="50">
        <v>82.24</v>
      </c>
      <c r="F107" s="49">
        <v>6864506.7800000003</v>
      </c>
      <c r="G107" s="49">
        <f t="shared" si="4"/>
        <v>234889.17193579767</v>
      </c>
      <c r="H107" s="51">
        <f t="shared" si="5"/>
        <v>4.2573269417175615E-6</v>
      </c>
      <c r="I107" s="52">
        <v>125</v>
      </c>
    </row>
    <row r="108" spans="1:9" ht="12.6" customHeight="1">
      <c r="A108" s="48" t="s">
        <v>200</v>
      </c>
      <c r="B108" s="48" t="s">
        <v>201</v>
      </c>
      <c r="C108" s="49">
        <v>4312153.7699999996</v>
      </c>
      <c r="D108" s="49">
        <v>1325968.3700000001</v>
      </c>
      <c r="E108" s="50">
        <v>42.715000000000003</v>
      </c>
      <c r="F108" s="49">
        <v>2217254</v>
      </c>
      <c r="G108" s="49">
        <f t="shared" si="4"/>
        <v>100951.74458621092</v>
      </c>
      <c r="H108" s="51">
        <f t="shared" si="5"/>
        <v>9.9057228193418555E-6</v>
      </c>
      <c r="I108" s="52">
        <v>5</v>
      </c>
    </row>
    <row r="109" spans="1:9" ht="12.6" customHeight="1">
      <c r="A109" s="48" t="s">
        <v>202</v>
      </c>
      <c r="B109" s="48" t="s">
        <v>203</v>
      </c>
      <c r="C109" s="49">
        <v>188726</v>
      </c>
      <c r="D109" s="49">
        <v>26250</v>
      </c>
      <c r="E109" s="50">
        <v>4.1289999999999996</v>
      </c>
      <c r="F109" s="49">
        <v>143810</v>
      </c>
      <c r="G109" s="49">
        <f t="shared" si="4"/>
        <v>45707.435214337616</v>
      </c>
      <c r="H109" s="51">
        <f t="shared" si="5"/>
        <v>2.1878278562572192E-5</v>
      </c>
      <c r="I109" s="52">
        <v>3</v>
      </c>
    </row>
    <row r="110" spans="1:9" ht="12.6" customHeight="1">
      <c r="A110" s="48" t="s">
        <v>204</v>
      </c>
      <c r="B110" s="48" t="s">
        <v>205</v>
      </c>
      <c r="C110" s="49">
        <v>1642801.2</v>
      </c>
      <c r="D110" s="49">
        <v>265696.38</v>
      </c>
      <c r="E110" s="50">
        <v>6.66</v>
      </c>
      <c r="F110" s="49">
        <v>730880</v>
      </c>
      <c r="G110" s="49">
        <f t="shared" si="4"/>
        <v>246666.84684684683</v>
      </c>
      <c r="H110" s="51">
        <f t="shared" si="5"/>
        <v>4.0540510927311232E-6</v>
      </c>
      <c r="I110" s="52">
        <v>3</v>
      </c>
    </row>
    <row r="111" spans="1:9" ht="12.6" customHeight="1">
      <c r="A111" s="48" t="s">
        <v>206</v>
      </c>
      <c r="B111" s="48" t="s">
        <v>207</v>
      </c>
      <c r="C111" s="49">
        <v>66468468.829999998</v>
      </c>
      <c r="D111" s="49">
        <v>5090342.8000000007</v>
      </c>
      <c r="E111" s="50">
        <v>298.125</v>
      </c>
      <c r="F111" s="49">
        <v>32932590.629999999</v>
      </c>
      <c r="G111" s="49">
        <f t="shared" si="4"/>
        <v>222955.03171488468</v>
      </c>
      <c r="H111" s="51">
        <f t="shared" si="5"/>
        <v>4.4852093819474859E-6</v>
      </c>
      <c r="I111" s="52">
        <v>23</v>
      </c>
    </row>
    <row r="112" spans="1:9" ht="12.6" customHeight="1">
      <c r="A112" s="48" t="s">
        <v>208</v>
      </c>
      <c r="B112" s="48" t="s">
        <v>209</v>
      </c>
      <c r="C112" s="49">
        <v>8378561.8100000005</v>
      </c>
      <c r="D112" s="49">
        <v>1496647.8099999998</v>
      </c>
      <c r="E112" s="50">
        <v>40.484999999999999</v>
      </c>
      <c r="F112" s="49">
        <v>3807737</v>
      </c>
      <c r="G112" s="49">
        <f t="shared" si="4"/>
        <v>206954.71927874524</v>
      </c>
      <c r="H112" s="51">
        <f t="shared" si="5"/>
        <v>4.8319748565535732E-6</v>
      </c>
      <c r="I112" s="52">
        <v>24</v>
      </c>
    </row>
    <row r="113" spans="1:9" ht="12.6" customHeight="1">
      <c r="A113" s="48" t="s">
        <v>822</v>
      </c>
      <c r="B113" s="48" t="s">
        <v>823</v>
      </c>
      <c r="C113" s="49">
        <v>1472800</v>
      </c>
      <c r="D113" s="49">
        <v>0</v>
      </c>
      <c r="E113" s="50">
        <v>3.6720000000000002</v>
      </c>
      <c r="F113" s="49">
        <v>610539</v>
      </c>
      <c r="G113" s="49">
        <f t="shared" si="4"/>
        <v>401089.32461873634</v>
      </c>
      <c r="H113" s="51">
        <f t="shared" si="5"/>
        <v>2.4932102118413909E-6</v>
      </c>
      <c r="I113" s="52">
        <v>1</v>
      </c>
    </row>
    <row r="114" spans="1:9" ht="12.6" customHeight="1">
      <c r="A114" s="48" t="s">
        <v>824</v>
      </c>
      <c r="B114" s="48" t="s">
        <v>825</v>
      </c>
      <c r="C114" s="49">
        <v>615618</v>
      </c>
      <c r="D114" s="49">
        <v>120428</v>
      </c>
      <c r="E114" s="50">
        <v>2.931</v>
      </c>
      <c r="F114" s="49">
        <v>290415</v>
      </c>
      <c r="G114" s="49">
        <f t="shared" si="4"/>
        <v>210036.84749232343</v>
      </c>
      <c r="H114" s="51">
        <f t="shared" si="5"/>
        <v>4.7610693644435347E-6</v>
      </c>
      <c r="I114" s="52">
        <v>2</v>
      </c>
    </row>
    <row r="115" spans="1:9" ht="12.6" customHeight="1">
      <c r="A115" s="48" t="s">
        <v>210</v>
      </c>
      <c r="B115" s="48" t="s">
        <v>211</v>
      </c>
      <c r="C115" s="49">
        <v>5962268.7599999988</v>
      </c>
      <c r="D115" s="49">
        <v>537479.66999999993</v>
      </c>
      <c r="E115" s="50">
        <v>30.623000000000001</v>
      </c>
      <c r="F115" s="49">
        <v>2634460</v>
      </c>
      <c r="G115" s="49">
        <f t="shared" si="4"/>
        <v>194699.04189661361</v>
      </c>
      <c r="H115" s="51">
        <f t="shared" si="5"/>
        <v>5.1361321055242081E-6</v>
      </c>
      <c r="I115" s="52">
        <v>21</v>
      </c>
    </row>
    <row r="116" spans="1:9" ht="12.6" customHeight="1">
      <c r="A116" s="48" t="s">
        <v>212</v>
      </c>
      <c r="B116" s="48" t="s">
        <v>213</v>
      </c>
      <c r="C116" s="49">
        <v>6103279.3099999996</v>
      </c>
      <c r="D116" s="49">
        <v>2116717.16</v>
      </c>
      <c r="E116" s="50">
        <v>33.673000000000002</v>
      </c>
      <c r="F116" s="49">
        <v>2917913.19</v>
      </c>
      <c r="G116" s="49">
        <f t="shared" si="4"/>
        <v>181251.4272562587</v>
      </c>
      <c r="H116" s="51">
        <f t="shared" si="5"/>
        <v>5.5171979340398239E-6</v>
      </c>
      <c r="I116" s="52">
        <v>26</v>
      </c>
    </row>
    <row r="117" spans="1:9" ht="12.6" customHeight="1">
      <c r="A117" s="48" t="s">
        <v>214</v>
      </c>
      <c r="B117" s="48" t="s">
        <v>215</v>
      </c>
      <c r="C117" s="49">
        <v>49160248</v>
      </c>
      <c r="D117" s="49">
        <v>749466</v>
      </c>
      <c r="E117" s="50">
        <v>98.180999999999997</v>
      </c>
      <c r="F117" s="49">
        <v>11083931</v>
      </c>
      <c r="G117" s="49">
        <f t="shared" si="4"/>
        <v>500710.4022163148</v>
      </c>
      <c r="H117" s="51">
        <f t="shared" si="5"/>
        <v>1.9971624227770371E-6</v>
      </c>
      <c r="I117" s="52">
        <v>4</v>
      </c>
    </row>
    <row r="118" spans="1:9" ht="12.6" customHeight="1">
      <c r="A118" s="48" t="s">
        <v>216</v>
      </c>
      <c r="B118" s="48" t="s">
        <v>217</v>
      </c>
      <c r="C118" s="49">
        <v>4813502.2</v>
      </c>
      <c r="D118" s="49">
        <v>2507229.58</v>
      </c>
      <c r="E118" s="50">
        <v>25.129000000000001</v>
      </c>
      <c r="F118" s="49">
        <v>2098117</v>
      </c>
      <c r="G118" s="49">
        <f t="shared" si="4"/>
        <v>191551.68132436628</v>
      </c>
      <c r="H118" s="51">
        <f t="shared" si="5"/>
        <v>5.2205232190399747E-6</v>
      </c>
      <c r="I118" s="52">
        <v>5</v>
      </c>
    </row>
    <row r="119" spans="1:9" ht="12.6" customHeight="1">
      <c r="A119" s="48" t="s">
        <v>218</v>
      </c>
      <c r="B119" s="48" t="s">
        <v>219</v>
      </c>
      <c r="C119" s="49">
        <v>653131</v>
      </c>
      <c r="D119" s="49">
        <v>24928</v>
      </c>
      <c r="E119" s="50">
        <v>4.9269999999999996</v>
      </c>
      <c r="F119" s="49">
        <v>456020</v>
      </c>
      <c r="G119" s="49">
        <f t="shared" si="4"/>
        <v>132561.59935051756</v>
      </c>
      <c r="H119" s="51">
        <f t="shared" si="5"/>
        <v>7.5436627567823292E-6</v>
      </c>
      <c r="I119" s="52">
        <v>5</v>
      </c>
    </row>
    <row r="120" spans="1:9" ht="12.6" customHeight="1">
      <c r="A120" s="48" t="s">
        <v>220</v>
      </c>
      <c r="B120" s="48" t="s">
        <v>221</v>
      </c>
      <c r="C120" s="49">
        <v>2951712</v>
      </c>
      <c r="D120" s="49">
        <v>50881</v>
      </c>
      <c r="E120" s="50">
        <v>10.452999999999999</v>
      </c>
      <c r="F120" s="49">
        <v>1044007</v>
      </c>
      <c r="G120" s="49">
        <f t="shared" si="4"/>
        <v>282379.41260882048</v>
      </c>
      <c r="H120" s="51">
        <f t="shared" si="5"/>
        <v>3.5413346559555945E-6</v>
      </c>
      <c r="I120" s="52">
        <v>9</v>
      </c>
    </row>
    <row r="121" spans="1:9" ht="12.6" customHeight="1">
      <c r="A121" s="48" t="s">
        <v>222</v>
      </c>
      <c r="B121" s="48" t="s">
        <v>223</v>
      </c>
      <c r="C121" s="49">
        <v>23567111.940000001</v>
      </c>
      <c r="D121" s="49">
        <v>4567041.0599999987</v>
      </c>
      <c r="E121" s="50">
        <v>158.49899999999997</v>
      </c>
      <c r="F121" s="49">
        <v>10865106</v>
      </c>
      <c r="G121" s="49">
        <f t="shared" si="4"/>
        <v>148689.34151004112</v>
      </c>
      <c r="H121" s="51">
        <f t="shared" si="5"/>
        <v>6.7254316270710581E-6</v>
      </c>
      <c r="I121" s="52">
        <v>34</v>
      </c>
    </row>
    <row r="122" spans="1:9" ht="12.6" customHeight="1">
      <c r="A122" s="48" t="s">
        <v>224</v>
      </c>
      <c r="B122" s="48" t="s">
        <v>225</v>
      </c>
      <c r="C122" s="49">
        <v>2691863</v>
      </c>
      <c r="D122" s="49">
        <v>17266</v>
      </c>
      <c r="E122" s="50">
        <v>14.209999999999999</v>
      </c>
      <c r="F122" s="49">
        <v>2044789</v>
      </c>
      <c r="G122" s="49">
        <f t="shared" si="4"/>
        <v>189434.41238564393</v>
      </c>
      <c r="H122" s="51">
        <f t="shared" si="5"/>
        <v>5.278871918816076E-6</v>
      </c>
      <c r="I122" s="52">
        <v>19</v>
      </c>
    </row>
    <row r="123" spans="1:9" ht="12.6" customHeight="1">
      <c r="A123" s="48" t="s">
        <v>226</v>
      </c>
      <c r="B123" s="48" t="s">
        <v>227</v>
      </c>
      <c r="C123" s="49">
        <v>484803</v>
      </c>
      <c r="D123" s="49">
        <v>104725</v>
      </c>
      <c r="E123" s="50">
        <v>1.6579999999999999</v>
      </c>
      <c r="F123" s="49">
        <v>155041</v>
      </c>
      <c r="G123" s="49">
        <f t="shared" si="4"/>
        <v>292402.29191797349</v>
      </c>
      <c r="H123" s="51">
        <f t="shared" si="5"/>
        <v>3.419945833668521E-6</v>
      </c>
      <c r="I123" s="52">
        <v>2</v>
      </c>
    </row>
    <row r="124" spans="1:9" ht="12.6" customHeight="1">
      <c r="A124" s="48" t="s">
        <v>228</v>
      </c>
      <c r="B124" s="48" t="s">
        <v>229</v>
      </c>
      <c r="C124" s="49">
        <v>169534</v>
      </c>
      <c r="D124" s="49">
        <v>1200</v>
      </c>
      <c r="E124" s="50">
        <v>1.137</v>
      </c>
      <c r="F124" s="49">
        <v>108321</v>
      </c>
      <c r="G124" s="49">
        <f t="shared" si="4"/>
        <v>149106.42040457344</v>
      </c>
      <c r="H124" s="51">
        <f t="shared" si="5"/>
        <v>6.7066193211981079E-6</v>
      </c>
      <c r="I124" s="52">
        <v>3</v>
      </c>
    </row>
    <row r="125" spans="1:9" ht="12.6" customHeight="1">
      <c r="A125" s="48" t="s">
        <v>230</v>
      </c>
      <c r="B125" s="48" t="s">
        <v>231</v>
      </c>
      <c r="C125" s="49">
        <v>1028747</v>
      </c>
      <c r="D125" s="49">
        <v>247478</v>
      </c>
      <c r="E125" s="50">
        <v>3.911</v>
      </c>
      <c r="F125" s="49">
        <v>237157</v>
      </c>
      <c r="G125" s="49">
        <f t="shared" si="4"/>
        <v>263039.37611863972</v>
      </c>
      <c r="H125" s="51">
        <f t="shared" si="5"/>
        <v>3.8017121799626146E-6</v>
      </c>
      <c r="I125" s="52">
        <v>4</v>
      </c>
    </row>
    <row r="126" spans="1:9" ht="12.6" customHeight="1">
      <c r="A126" s="48" t="s">
        <v>232</v>
      </c>
      <c r="B126" s="48" t="s">
        <v>233</v>
      </c>
      <c r="C126" s="49">
        <v>983296.06</v>
      </c>
      <c r="D126" s="49">
        <v>7487.1900000000005</v>
      </c>
      <c r="E126" s="50">
        <v>3.5369999999999999</v>
      </c>
      <c r="F126" s="49">
        <v>273195</v>
      </c>
      <c r="G126" s="49">
        <f t="shared" si="4"/>
        <v>278002.8442182641</v>
      </c>
      <c r="H126" s="51">
        <f t="shared" si="5"/>
        <v>3.5970855003731021E-6</v>
      </c>
      <c r="I126" s="52">
        <v>6</v>
      </c>
    </row>
    <row r="127" spans="1:9" ht="12.6" customHeight="1">
      <c r="A127" s="48" t="s">
        <v>234</v>
      </c>
      <c r="B127" s="48" t="s">
        <v>235</v>
      </c>
      <c r="C127" s="49">
        <v>534776</v>
      </c>
      <c r="D127" s="49">
        <v>63573</v>
      </c>
      <c r="E127" s="50">
        <v>2.3119999999999998</v>
      </c>
      <c r="F127" s="49">
        <v>187977</v>
      </c>
      <c r="G127" s="49">
        <f t="shared" si="4"/>
        <v>231304.4982698962</v>
      </c>
      <c r="H127" s="51">
        <f t="shared" si="5"/>
        <v>4.3233054587341242E-6</v>
      </c>
      <c r="I127" s="52">
        <v>4</v>
      </c>
    </row>
    <row r="128" spans="1:9" ht="12.6" customHeight="1">
      <c r="A128" s="48" t="s">
        <v>826</v>
      </c>
      <c r="B128" s="48" t="s">
        <v>827</v>
      </c>
      <c r="C128" s="49">
        <v>2217695</v>
      </c>
      <c r="D128" s="49">
        <v>647628</v>
      </c>
      <c r="E128" s="50">
        <v>9.9110000000000014</v>
      </c>
      <c r="F128" s="49">
        <v>778267</v>
      </c>
      <c r="G128" s="49">
        <f t="shared" si="4"/>
        <v>223760.97265664409</v>
      </c>
      <c r="H128" s="51">
        <f t="shared" si="5"/>
        <v>4.4690545814460514E-6</v>
      </c>
      <c r="I128" s="52">
        <v>2</v>
      </c>
    </row>
    <row r="129" spans="1:9" ht="12.6" customHeight="1">
      <c r="A129" s="48" t="s">
        <v>236</v>
      </c>
      <c r="B129" s="48" t="s">
        <v>237</v>
      </c>
      <c r="C129" s="49">
        <v>216891851.87</v>
      </c>
      <c r="D129" s="49">
        <v>38692207.809999987</v>
      </c>
      <c r="E129" s="50">
        <v>746.35699999999963</v>
      </c>
      <c r="F129" s="49">
        <v>86138783.829999998</v>
      </c>
      <c r="G129" s="49">
        <f t="shared" si="4"/>
        <v>290600.68019727839</v>
      </c>
      <c r="H129" s="51">
        <f t="shared" si="5"/>
        <v>3.4411481739173351E-6</v>
      </c>
      <c r="I129" s="52">
        <v>275</v>
      </c>
    </row>
    <row r="130" spans="1:9" ht="12.6" customHeight="1">
      <c r="A130" s="48" t="s">
        <v>238</v>
      </c>
      <c r="B130" s="48" t="s">
        <v>239</v>
      </c>
      <c r="C130" s="49">
        <v>306841.90000000002</v>
      </c>
      <c r="D130" s="49">
        <v>12354</v>
      </c>
      <c r="E130" s="50">
        <v>1.6050000000000002</v>
      </c>
      <c r="F130" s="49">
        <v>137613</v>
      </c>
      <c r="G130" s="49">
        <f t="shared" si="4"/>
        <v>191178.75389408099</v>
      </c>
      <c r="H130" s="51">
        <f t="shared" si="5"/>
        <v>5.2307067581057215E-6</v>
      </c>
      <c r="I130" s="52">
        <v>3</v>
      </c>
    </row>
    <row r="131" spans="1:9" ht="12.6" customHeight="1">
      <c r="A131" s="48" t="s">
        <v>240</v>
      </c>
      <c r="B131" s="48" t="s">
        <v>241</v>
      </c>
      <c r="C131" s="49">
        <v>285718</v>
      </c>
      <c r="D131" s="49">
        <v>10939</v>
      </c>
      <c r="E131" s="50">
        <v>1.5339999999999998</v>
      </c>
      <c r="F131" s="49">
        <v>114427</v>
      </c>
      <c r="G131" s="49">
        <f t="shared" si="4"/>
        <v>186256.84485006522</v>
      </c>
      <c r="H131" s="51">
        <f t="shared" si="5"/>
        <v>5.3689302039073484E-6</v>
      </c>
      <c r="I131" s="52">
        <v>2</v>
      </c>
    </row>
    <row r="132" spans="1:9" ht="12.6" customHeight="1">
      <c r="A132" s="48" t="s">
        <v>242</v>
      </c>
      <c r="B132" s="48" t="s">
        <v>243</v>
      </c>
      <c r="C132" s="49">
        <v>12742938.15</v>
      </c>
      <c r="D132" s="49">
        <v>138164.70000000001</v>
      </c>
      <c r="E132" s="50">
        <v>80.605000000000004</v>
      </c>
      <c r="F132" s="49">
        <v>3266646</v>
      </c>
      <c r="G132" s="49">
        <f t="shared" si="4"/>
        <v>158091.16245890452</v>
      </c>
      <c r="H132" s="51">
        <f t="shared" si="5"/>
        <v>6.3254642729314354E-6</v>
      </c>
      <c r="I132" s="52">
        <v>8</v>
      </c>
    </row>
    <row r="133" spans="1:9" ht="12.6" customHeight="1">
      <c r="A133" s="48" t="s">
        <v>244</v>
      </c>
      <c r="B133" s="48" t="s">
        <v>245</v>
      </c>
      <c r="C133" s="49">
        <v>128145861.48</v>
      </c>
      <c r="D133" s="49">
        <v>8120714.1500000004</v>
      </c>
      <c r="E133" s="50">
        <v>564.52900000000022</v>
      </c>
      <c r="F133" s="49">
        <v>67061426.989999995</v>
      </c>
      <c r="G133" s="49">
        <f t="shared" si="4"/>
        <v>226996.0648257219</v>
      </c>
      <c r="H133" s="51">
        <f t="shared" si="5"/>
        <v>4.4053627130838511E-6</v>
      </c>
      <c r="I133" s="52">
        <v>123</v>
      </c>
    </row>
    <row r="134" spans="1:9" ht="12.6" customHeight="1">
      <c r="A134" s="48" t="s">
        <v>828</v>
      </c>
      <c r="B134" s="48" t="s">
        <v>829</v>
      </c>
      <c r="C134" s="49">
        <v>321640</v>
      </c>
      <c r="D134" s="49">
        <v>54807</v>
      </c>
      <c r="E134" s="50">
        <v>1.65</v>
      </c>
      <c r="F134" s="49">
        <v>266833</v>
      </c>
      <c r="G134" s="49">
        <f t="shared" si="4"/>
        <v>194933.33333333334</v>
      </c>
      <c r="H134" s="51">
        <f t="shared" si="5"/>
        <v>5.129958960328317E-6</v>
      </c>
      <c r="I134" s="52">
        <v>2</v>
      </c>
    </row>
    <row r="135" spans="1:9" ht="12.6" customHeight="1">
      <c r="A135" s="48" t="s">
        <v>246</v>
      </c>
      <c r="B135" s="48" t="s">
        <v>247</v>
      </c>
      <c r="C135" s="49">
        <v>104724612.54000001</v>
      </c>
      <c r="D135" s="49">
        <v>10572134.999999998</v>
      </c>
      <c r="E135" s="50">
        <v>556.70500000000004</v>
      </c>
      <c r="F135" s="49">
        <v>76577186.590000004</v>
      </c>
      <c r="G135" s="49">
        <f t="shared" si="4"/>
        <v>188115.0924457298</v>
      </c>
      <c r="H135" s="51">
        <f t="shared" si="5"/>
        <v>5.3158945781476554E-6</v>
      </c>
      <c r="I135" s="52">
        <v>49</v>
      </c>
    </row>
    <row r="136" spans="1:9" ht="12.6" customHeight="1">
      <c r="A136" s="48" t="s">
        <v>248</v>
      </c>
      <c r="B136" s="48" t="s">
        <v>249</v>
      </c>
      <c r="C136" s="49">
        <v>62920414.599999994</v>
      </c>
      <c r="D136" s="49">
        <v>2830834.14</v>
      </c>
      <c r="E136" s="50">
        <v>399.87500000000017</v>
      </c>
      <c r="F136" s="49">
        <v>52342075.18</v>
      </c>
      <c r="G136" s="49">
        <f t="shared" si="4"/>
        <v>157350.20844013747</v>
      </c>
      <c r="H136" s="51">
        <f t="shared" si="5"/>
        <v>6.3552505580597399E-6</v>
      </c>
      <c r="I136" s="52">
        <v>38</v>
      </c>
    </row>
    <row r="137" spans="1:9" ht="12.6" customHeight="1">
      <c r="A137" s="48" t="s">
        <v>250</v>
      </c>
      <c r="B137" s="48" t="s">
        <v>251</v>
      </c>
      <c r="C137" s="49">
        <v>18359183.520000003</v>
      </c>
      <c r="D137" s="49">
        <v>700308.74</v>
      </c>
      <c r="E137" s="50">
        <v>87.632000000000005</v>
      </c>
      <c r="F137" s="49">
        <v>8503451</v>
      </c>
      <c r="G137" s="49">
        <f t="shared" si="4"/>
        <v>209503.18970239186</v>
      </c>
      <c r="H137" s="51">
        <f t="shared" si="5"/>
        <v>4.7731970163344167E-6</v>
      </c>
      <c r="I137" s="52">
        <v>17</v>
      </c>
    </row>
    <row r="138" spans="1:9" ht="12.6" customHeight="1">
      <c r="A138" s="48" t="s">
        <v>252</v>
      </c>
      <c r="B138" s="48" t="s">
        <v>253</v>
      </c>
      <c r="C138" s="49">
        <v>34540845.200000003</v>
      </c>
      <c r="D138" s="49">
        <v>15177950.76</v>
      </c>
      <c r="E138" s="50">
        <v>133.983</v>
      </c>
      <c r="F138" s="49">
        <v>11330164.84</v>
      </c>
      <c r="G138" s="49">
        <f t="shared" si="4"/>
        <v>257800.2074890098</v>
      </c>
      <c r="H138" s="51">
        <f t="shared" si="5"/>
        <v>3.8789728283776909E-6</v>
      </c>
      <c r="I138" s="52">
        <v>30</v>
      </c>
    </row>
    <row r="139" spans="1:9" ht="12.6" customHeight="1">
      <c r="A139" s="48" t="s">
        <v>830</v>
      </c>
      <c r="B139" s="48" t="s">
        <v>831</v>
      </c>
      <c r="C139" s="49">
        <v>1559948</v>
      </c>
      <c r="D139" s="49">
        <v>0</v>
      </c>
      <c r="E139" s="50">
        <v>11.935</v>
      </c>
      <c r="F139" s="49">
        <v>994594</v>
      </c>
      <c r="G139" s="49">
        <f t="shared" si="4"/>
        <v>130703.64474235442</v>
      </c>
      <c r="H139" s="51">
        <f t="shared" si="5"/>
        <v>7.6508960555095425E-6</v>
      </c>
      <c r="I139" s="52">
        <v>1</v>
      </c>
    </row>
    <row r="140" spans="1:9" ht="12.6" customHeight="1">
      <c r="A140" s="48" t="s">
        <v>254</v>
      </c>
      <c r="B140" s="48" t="s">
        <v>255</v>
      </c>
      <c r="C140" s="49">
        <v>2053843</v>
      </c>
      <c r="D140" s="49">
        <v>9960</v>
      </c>
      <c r="E140" s="50">
        <v>12.235000000000001</v>
      </c>
      <c r="F140" s="49">
        <v>1167602.52</v>
      </c>
      <c r="G140" s="49">
        <f t="shared" si="4"/>
        <v>167866.20351450754</v>
      </c>
      <c r="H140" s="51">
        <f t="shared" si="5"/>
        <v>5.9571252525144334E-6</v>
      </c>
      <c r="I140" s="52">
        <v>9</v>
      </c>
    </row>
    <row r="141" spans="1:9" ht="12.6" customHeight="1">
      <c r="A141" s="48" t="s">
        <v>256</v>
      </c>
      <c r="B141" s="48" t="s">
        <v>257</v>
      </c>
      <c r="C141" s="49">
        <v>261405928.37000003</v>
      </c>
      <c r="D141" s="49">
        <v>14847982.049999997</v>
      </c>
      <c r="E141" s="50">
        <v>887.98000000000025</v>
      </c>
      <c r="F141" s="49">
        <v>123011107.60000001</v>
      </c>
      <c r="G141" s="49">
        <f t="shared" si="4"/>
        <v>294382.67570215539</v>
      </c>
      <c r="H141" s="51">
        <f t="shared" si="5"/>
        <v>3.3969390271177501E-6</v>
      </c>
      <c r="I141" s="52">
        <v>134</v>
      </c>
    </row>
    <row r="142" spans="1:9" ht="12.6" customHeight="1">
      <c r="A142" s="48" t="s">
        <v>258</v>
      </c>
      <c r="B142" s="48" t="s">
        <v>259</v>
      </c>
      <c r="C142" s="49">
        <v>22780452.880000003</v>
      </c>
      <c r="D142" s="49">
        <v>779817.21</v>
      </c>
      <c r="E142" s="50">
        <v>114.43499999999999</v>
      </c>
      <c r="F142" s="49">
        <v>11369516.450000001</v>
      </c>
      <c r="G142" s="49">
        <f t="shared" si="4"/>
        <v>199068.92891160926</v>
      </c>
      <c r="H142" s="51">
        <f t="shared" si="5"/>
        <v>5.0233856457027548E-6</v>
      </c>
      <c r="I142" s="52">
        <v>28</v>
      </c>
    </row>
    <row r="143" spans="1:9" ht="12.6" customHeight="1">
      <c r="A143" s="48" t="s">
        <v>260</v>
      </c>
      <c r="B143" s="48" t="s">
        <v>261</v>
      </c>
      <c r="C143" s="49">
        <v>5046235.2</v>
      </c>
      <c r="D143" s="49">
        <v>1778402</v>
      </c>
      <c r="E143" s="50">
        <v>20.636999999999997</v>
      </c>
      <c r="F143" s="49">
        <v>2125780.1800000002</v>
      </c>
      <c r="G143" s="49">
        <f t="shared" si="4"/>
        <v>244523.68076755348</v>
      </c>
      <c r="H143" s="51">
        <f t="shared" si="5"/>
        <v>4.0895834581788812E-6</v>
      </c>
      <c r="I143" s="52">
        <v>6</v>
      </c>
    </row>
    <row r="144" spans="1:9" ht="12.6" customHeight="1">
      <c r="A144" s="48" t="s">
        <v>262</v>
      </c>
      <c r="B144" s="48" t="s">
        <v>263</v>
      </c>
      <c r="C144" s="49">
        <v>7471259.8900000006</v>
      </c>
      <c r="D144" s="49">
        <v>2173507.5299999998</v>
      </c>
      <c r="E144" s="50">
        <v>72.11999999999999</v>
      </c>
      <c r="F144" s="49">
        <v>3552868</v>
      </c>
      <c r="G144" s="49">
        <f t="shared" si="4"/>
        <v>103594.84040488077</v>
      </c>
      <c r="H144" s="51">
        <f t="shared" si="5"/>
        <v>9.6529904007930292E-6</v>
      </c>
      <c r="I144" s="52">
        <v>3</v>
      </c>
    </row>
    <row r="145" spans="1:9" ht="12.6" customHeight="1">
      <c r="A145" s="48" t="s">
        <v>832</v>
      </c>
      <c r="B145" s="48" t="s">
        <v>833</v>
      </c>
      <c r="C145" s="49">
        <v>1243516.06</v>
      </c>
      <c r="D145" s="49">
        <v>0</v>
      </c>
      <c r="E145" s="50">
        <v>4.5369999999999999</v>
      </c>
      <c r="F145" s="49">
        <v>791000</v>
      </c>
      <c r="G145" s="49">
        <f t="shared" si="4"/>
        <v>274083.3281904342</v>
      </c>
      <c r="H145" s="51">
        <f t="shared" si="5"/>
        <v>3.6485254561167469E-6</v>
      </c>
      <c r="I145" s="52">
        <v>1</v>
      </c>
    </row>
    <row r="146" spans="1:9" ht="12.6" customHeight="1">
      <c r="A146" s="48" t="s">
        <v>264</v>
      </c>
      <c r="B146" s="48" t="s">
        <v>265</v>
      </c>
      <c r="C146" s="49">
        <v>464210.81</v>
      </c>
      <c r="D146" s="49">
        <v>12681.08</v>
      </c>
      <c r="E146" s="50">
        <v>3.0270000000000001</v>
      </c>
      <c r="F146" s="49">
        <v>219067</v>
      </c>
      <c r="G146" s="49">
        <f t="shared" si="4"/>
        <v>153356.7261314833</v>
      </c>
      <c r="H146" s="51">
        <f t="shared" si="5"/>
        <v>6.5207443144204253E-6</v>
      </c>
      <c r="I146" s="52">
        <v>2</v>
      </c>
    </row>
    <row r="147" spans="1:9" ht="12.6" customHeight="1">
      <c r="A147" s="48" t="s">
        <v>266</v>
      </c>
      <c r="B147" s="48" t="s">
        <v>267</v>
      </c>
      <c r="C147" s="49">
        <v>67654617.269999981</v>
      </c>
      <c r="D147" s="49">
        <v>23929413.440000001</v>
      </c>
      <c r="E147" s="50">
        <v>350.07799999999997</v>
      </c>
      <c r="F147" s="49">
        <v>31972246.530000001</v>
      </c>
      <c r="G147" s="49">
        <f t="shared" si="4"/>
        <v>193255.83804180779</v>
      </c>
      <c r="H147" s="51">
        <f t="shared" si="5"/>
        <v>5.1744879230177052E-6</v>
      </c>
      <c r="I147" s="52">
        <v>28</v>
      </c>
    </row>
    <row r="148" spans="1:9" ht="12.6" customHeight="1">
      <c r="A148" s="48" t="s">
        <v>268</v>
      </c>
      <c r="B148" s="48" t="s">
        <v>269</v>
      </c>
      <c r="C148" s="49">
        <v>916768.41</v>
      </c>
      <c r="D148" s="49">
        <v>11293.93</v>
      </c>
      <c r="E148" s="50">
        <v>5.702</v>
      </c>
      <c r="F148" s="49">
        <v>804274.45</v>
      </c>
      <c r="G148" s="49">
        <f t="shared" si="4"/>
        <v>160780.14907050159</v>
      </c>
      <c r="H148" s="51">
        <f t="shared" si="5"/>
        <v>6.2196732978615612E-6</v>
      </c>
      <c r="I148" s="52">
        <v>3</v>
      </c>
    </row>
    <row r="149" spans="1:9" ht="12.6" customHeight="1">
      <c r="A149" s="48" t="s">
        <v>270</v>
      </c>
      <c r="B149" s="48" t="s">
        <v>271</v>
      </c>
      <c r="C149" s="49">
        <v>64221230.290000007</v>
      </c>
      <c r="D149" s="49">
        <v>12060618.330000002</v>
      </c>
      <c r="E149" s="50">
        <v>306.56699999999995</v>
      </c>
      <c r="F149" s="49">
        <v>42194393.100000001</v>
      </c>
      <c r="G149" s="49">
        <f t="shared" si="4"/>
        <v>209485.1379633164</v>
      </c>
      <c r="H149" s="51">
        <f t="shared" si="5"/>
        <v>4.7736083319434009E-6</v>
      </c>
      <c r="I149" s="52">
        <v>29</v>
      </c>
    </row>
    <row r="150" spans="1:9" ht="12.6" customHeight="1">
      <c r="A150" s="48" t="s">
        <v>272</v>
      </c>
      <c r="B150" s="48" t="s">
        <v>273</v>
      </c>
      <c r="C150" s="49">
        <v>11972851.09</v>
      </c>
      <c r="D150" s="49">
        <v>713395.46000000008</v>
      </c>
      <c r="E150" s="50">
        <v>92.135000000000019</v>
      </c>
      <c r="F150" s="49">
        <v>8414155.5199999996</v>
      </c>
      <c r="G150" s="49">
        <f t="shared" si="4"/>
        <v>129948.99972865901</v>
      </c>
      <c r="H150" s="51">
        <f t="shared" si="5"/>
        <v>7.6953266442070169E-6</v>
      </c>
      <c r="I150" s="52">
        <v>10</v>
      </c>
    </row>
    <row r="151" spans="1:9" ht="12.6" customHeight="1">
      <c r="A151" s="48" t="s">
        <v>274</v>
      </c>
      <c r="B151" s="48" t="s">
        <v>275</v>
      </c>
      <c r="C151" s="49">
        <v>638511</v>
      </c>
      <c r="D151" s="49">
        <v>0</v>
      </c>
      <c r="E151" s="50">
        <v>2.8740000000000001</v>
      </c>
      <c r="F151" s="49">
        <v>638511</v>
      </c>
      <c r="G151" s="49">
        <f t="shared" ref="G151:G190" si="6">C151/E151</f>
        <v>222168.05845511481</v>
      </c>
      <c r="H151" s="51">
        <f t="shared" ref="H151:H190" si="7">E151/C151</f>
        <v>4.5010970836837586E-6</v>
      </c>
      <c r="I151" s="52">
        <v>1</v>
      </c>
    </row>
    <row r="152" spans="1:9" ht="12.6" customHeight="1">
      <c r="A152" s="48" t="s">
        <v>276</v>
      </c>
      <c r="B152" s="48" t="s">
        <v>277</v>
      </c>
      <c r="C152" s="49">
        <v>3100394.0500000003</v>
      </c>
      <c r="D152" s="49">
        <v>1017574.24</v>
      </c>
      <c r="E152" s="50">
        <v>15.839</v>
      </c>
      <c r="F152" s="49">
        <v>1758567</v>
      </c>
      <c r="G152" s="49">
        <f t="shared" si="6"/>
        <v>195744.30519603513</v>
      </c>
      <c r="H152" s="51">
        <f t="shared" si="7"/>
        <v>5.1087054563273979E-6</v>
      </c>
      <c r="I152" s="52">
        <v>2</v>
      </c>
    </row>
    <row r="153" spans="1:9" ht="12.6" customHeight="1">
      <c r="A153" s="48" t="s">
        <v>278</v>
      </c>
      <c r="B153" s="48" t="s">
        <v>279</v>
      </c>
      <c r="C153" s="49">
        <v>176680588.90000007</v>
      </c>
      <c r="D153" s="49">
        <v>19087246.049999993</v>
      </c>
      <c r="E153" s="50">
        <v>909.66500000000019</v>
      </c>
      <c r="F153" s="49">
        <v>85555054.049999997</v>
      </c>
      <c r="G153" s="49">
        <f t="shared" si="6"/>
        <v>194225.99407474184</v>
      </c>
      <c r="H153" s="51">
        <f t="shared" si="7"/>
        <v>5.1486414306376573E-6</v>
      </c>
      <c r="I153" s="52">
        <v>143</v>
      </c>
    </row>
    <row r="154" spans="1:9" ht="12.6" customHeight="1">
      <c r="A154" s="48" t="s">
        <v>280</v>
      </c>
      <c r="B154" s="48" t="s">
        <v>281</v>
      </c>
      <c r="C154" s="49">
        <v>2301319</v>
      </c>
      <c r="D154" s="49">
        <v>625541</v>
      </c>
      <c r="E154" s="50">
        <v>22.496000000000002</v>
      </c>
      <c r="F154" s="49">
        <v>1059745</v>
      </c>
      <c r="G154" s="49">
        <f t="shared" si="6"/>
        <v>102299.03093883356</v>
      </c>
      <c r="H154" s="51">
        <f t="shared" si="7"/>
        <v>9.7752636640118141E-6</v>
      </c>
      <c r="I154" s="52">
        <v>2</v>
      </c>
    </row>
    <row r="155" spans="1:9" ht="12.6" customHeight="1">
      <c r="A155" s="48" t="s">
        <v>282</v>
      </c>
      <c r="B155" s="48" t="s">
        <v>283</v>
      </c>
      <c r="C155" s="49">
        <v>234531</v>
      </c>
      <c r="D155" s="49">
        <v>60000</v>
      </c>
      <c r="E155" s="50">
        <v>1.8640000000000001</v>
      </c>
      <c r="F155" s="49">
        <v>168474</v>
      </c>
      <c r="G155" s="49">
        <f t="shared" si="6"/>
        <v>125821.35193133047</v>
      </c>
      <c r="H155" s="51">
        <f t="shared" si="7"/>
        <v>7.94777662654404E-6</v>
      </c>
      <c r="I155" s="52">
        <v>2</v>
      </c>
    </row>
    <row r="156" spans="1:9" ht="12.6" customHeight="1">
      <c r="A156" s="48" t="s">
        <v>284</v>
      </c>
      <c r="B156" s="48" t="s">
        <v>285</v>
      </c>
      <c r="C156" s="49">
        <v>1642942.3199999998</v>
      </c>
      <c r="D156" s="49">
        <v>428256</v>
      </c>
      <c r="E156" s="50">
        <v>6.157</v>
      </c>
      <c r="F156" s="49">
        <v>436505</v>
      </c>
      <c r="G156" s="49">
        <f t="shared" si="6"/>
        <v>266841.37079746625</v>
      </c>
      <c r="H156" s="51">
        <f t="shared" si="7"/>
        <v>3.7475448316408336E-6</v>
      </c>
      <c r="I156" s="52">
        <v>9</v>
      </c>
    </row>
    <row r="157" spans="1:9" ht="12.6" customHeight="1">
      <c r="A157" s="48" t="s">
        <v>286</v>
      </c>
      <c r="B157" s="48" t="s">
        <v>287</v>
      </c>
      <c r="C157" s="49">
        <v>2641324</v>
      </c>
      <c r="D157" s="49">
        <v>303412</v>
      </c>
      <c r="E157" s="50">
        <v>9.6549999999999994</v>
      </c>
      <c r="F157" s="49">
        <v>407030</v>
      </c>
      <c r="G157" s="49">
        <f t="shared" si="6"/>
        <v>273570.58518902125</v>
      </c>
      <c r="H157" s="51">
        <f t="shared" si="7"/>
        <v>3.6553637493923498E-6</v>
      </c>
      <c r="I157" s="52">
        <v>1</v>
      </c>
    </row>
    <row r="158" spans="1:9" ht="12.6" customHeight="1">
      <c r="A158" s="48" t="s">
        <v>288</v>
      </c>
      <c r="B158" s="48" t="s">
        <v>289</v>
      </c>
      <c r="C158" s="49">
        <v>589701</v>
      </c>
      <c r="D158" s="49">
        <v>35116</v>
      </c>
      <c r="E158" s="50">
        <v>2.8290000000000002</v>
      </c>
      <c r="F158" s="49">
        <v>466584</v>
      </c>
      <c r="G158" s="49">
        <f t="shared" si="6"/>
        <v>208448.56839872745</v>
      </c>
      <c r="H158" s="51">
        <f t="shared" si="7"/>
        <v>4.7973464518459359E-6</v>
      </c>
      <c r="I158" s="52">
        <v>5</v>
      </c>
    </row>
    <row r="159" spans="1:9" ht="12.6" customHeight="1">
      <c r="A159" s="48" t="s">
        <v>290</v>
      </c>
      <c r="B159" s="48" t="s">
        <v>291</v>
      </c>
      <c r="C159" s="49">
        <v>5274359.5200000005</v>
      </c>
      <c r="D159" s="49">
        <v>998087.37999999989</v>
      </c>
      <c r="E159" s="50">
        <v>30.332999999999995</v>
      </c>
      <c r="F159" s="49">
        <v>2067403</v>
      </c>
      <c r="G159" s="49">
        <f t="shared" si="6"/>
        <v>173881.8949658788</v>
      </c>
      <c r="H159" s="51">
        <f t="shared" si="7"/>
        <v>5.7510300321734598E-6</v>
      </c>
      <c r="I159" s="52">
        <v>19</v>
      </c>
    </row>
    <row r="160" spans="1:9" ht="12.6" customHeight="1">
      <c r="A160" s="48" t="s">
        <v>292</v>
      </c>
      <c r="B160" s="48" t="s">
        <v>293</v>
      </c>
      <c r="C160" s="49">
        <v>278594</v>
      </c>
      <c r="D160" s="49">
        <v>11060</v>
      </c>
      <c r="E160" s="50">
        <v>5.4870000000000001</v>
      </c>
      <c r="F160" s="49">
        <v>120087</v>
      </c>
      <c r="G160" s="49">
        <f t="shared" si="6"/>
        <v>50773.464552578822</v>
      </c>
      <c r="H160" s="51">
        <f t="shared" si="7"/>
        <v>1.9695327250407403E-5</v>
      </c>
      <c r="I160" s="52">
        <v>2</v>
      </c>
    </row>
    <row r="161" spans="1:9" ht="12.6" customHeight="1">
      <c r="A161" s="48" t="s">
        <v>294</v>
      </c>
      <c r="B161" s="48" t="s">
        <v>295</v>
      </c>
      <c r="C161" s="49">
        <v>1280917</v>
      </c>
      <c r="D161" s="49">
        <v>203559</v>
      </c>
      <c r="E161" s="50">
        <v>6.14</v>
      </c>
      <c r="F161" s="49">
        <v>994832</v>
      </c>
      <c r="G161" s="49">
        <f t="shared" si="6"/>
        <v>208618.4039087948</v>
      </c>
      <c r="H161" s="51">
        <f t="shared" si="7"/>
        <v>4.7934409489451698E-6</v>
      </c>
      <c r="I161" s="52">
        <v>1</v>
      </c>
    </row>
    <row r="162" spans="1:9" ht="12.6" customHeight="1">
      <c r="A162" s="48" t="s">
        <v>296</v>
      </c>
      <c r="B162" s="48" t="s">
        <v>297</v>
      </c>
      <c r="C162" s="49">
        <v>1795811</v>
      </c>
      <c r="D162" s="49">
        <v>351023</v>
      </c>
      <c r="E162" s="50">
        <v>8.4589999999999996</v>
      </c>
      <c r="F162" s="49">
        <v>567468.30000000005</v>
      </c>
      <c r="G162" s="49">
        <f t="shared" si="6"/>
        <v>212295.89786026717</v>
      </c>
      <c r="H162" s="51">
        <f t="shared" si="7"/>
        <v>4.7104066073768337E-6</v>
      </c>
      <c r="I162" s="52">
        <v>7</v>
      </c>
    </row>
    <row r="163" spans="1:9" ht="12.6" customHeight="1">
      <c r="A163" s="48" t="s">
        <v>298</v>
      </c>
      <c r="B163" s="48" t="s">
        <v>299</v>
      </c>
      <c r="C163" s="49">
        <v>171762</v>
      </c>
      <c r="D163" s="49">
        <v>108361</v>
      </c>
      <c r="E163" s="50">
        <v>0.82299999999999995</v>
      </c>
      <c r="F163" s="49">
        <v>63400.95</v>
      </c>
      <c r="G163" s="49">
        <f t="shared" si="6"/>
        <v>208702.3086269745</v>
      </c>
      <c r="H163" s="51">
        <f t="shared" si="7"/>
        <v>4.7915138389166398E-6</v>
      </c>
      <c r="I163" s="52">
        <v>2</v>
      </c>
    </row>
    <row r="164" spans="1:9" ht="12.6" customHeight="1">
      <c r="A164" s="48" t="s">
        <v>300</v>
      </c>
      <c r="B164" s="48" t="s">
        <v>301</v>
      </c>
      <c r="C164" s="49">
        <v>25218214.059999999</v>
      </c>
      <c r="D164" s="49">
        <v>4722015.1300000008</v>
      </c>
      <c r="E164" s="50">
        <v>110.70700000000004</v>
      </c>
      <c r="F164" s="49">
        <v>8300252</v>
      </c>
      <c r="G164" s="49">
        <f t="shared" si="6"/>
        <v>227792.40752617261</v>
      </c>
      <c r="H164" s="51">
        <f t="shared" si="7"/>
        <v>4.3899619432447646E-6</v>
      </c>
      <c r="I164" s="52">
        <v>44</v>
      </c>
    </row>
    <row r="165" spans="1:9" ht="12.6" customHeight="1">
      <c r="A165" s="48" t="s">
        <v>302</v>
      </c>
      <c r="B165" s="48" t="s">
        <v>303</v>
      </c>
      <c r="C165" s="49">
        <v>419795</v>
      </c>
      <c r="D165" s="49">
        <v>0</v>
      </c>
      <c r="E165" s="50">
        <v>1.3479999999999999</v>
      </c>
      <c r="F165" s="49">
        <v>108400</v>
      </c>
      <c r="G165" s="49">
        <f t="shared" si="6"/>
        <v>311420.6231454006</v>
      </c>
      <c r="H165" s="51">
        <f t="shared" si="7"/>
        <v>3.2110911278123844E-6</v>
      </c>
      <c r="I165" s="52">
        <v>4</v>
      </c>
    </row>
    <row r="166" spans="1:9" ht="12.6" customHeight="1">
      <c r="A166" s="48" t="s">
        <v>304</v>
      </c>
      <c r="B166" s="48" t="s">
        <v>305</v>
      </c>
      <c r="C166" s="49">
        <v>1054092</v>
      </c>
      <c r="D166" s="49">
        <v>299240.37</v>
      </c>
      <c r="E166" s="50">
        <v>4.8620000000000001</v>
      </c>
      <c r="F166" s="49">
        <v>549925</v>
      </c>
      <c r="G166" s="49">
        <f t="shared" si="6"/>
        <v>216802.13903743314</v>
      </c>
      <c r="H166" s="51">
        <f t="shared" si="7"/>
        <v>4.6125006166444676E-6</v>
      </c>
      <c r="I166" s="52">
        <v>5</v>
      </c>
    </row>
    <row r="167" spans="1:9" ht="12.6" customHeight="1">
      <c r="A167" s="48" t="s">
        <v>306</v>
      </c>
      <c r="B167" s="48" t="s">
        <v>307</v>
      </c>
      <c r="C167" s="49">
        <v>49256490.75</v>
      </c>
      <c r="D167" s="49">
        <v>10287220.43</v>
      </c>
      <c r="E167" s="50">
        <v>281.27099999999996</v>
      </c>
      <c r="F167" s="49">
        <v>19452064.119999997</v>
      </c>
      <c r="G167" s="49">
        <f t="shared" si="6"/>
        <v>175121.11362351614</v>
      </c>
      <c r="H167" s="51">
        <f t="shared" si="7"/>
        <v>5.7103337188104486E-6</v>
      </c>
      <c r="I167" s="52">
        <v>124</v>
      </c>
    </row>
    <row r="168" spans="1:9" ht="12.6" customHeight="1">
      <c r="A168" s="48" t="s">
        <v>308</v>
      </c>
      <c r="B168" s="48" t="s">
        <v>309</v>
      </c>
      <c r="C168" s="49">
        <v>876159</v>
      </c>
      <c r="D168" s="49">
        <v>0</v>
      </c>
      <c r="E168" s="50">
        <v>11.345000000000001</v>
      </c>
      <c r="F168" s="49">
        <v>757008.76</v>
      </c>
      <c r="G168" s="49">
        <f t="shared" si="6"/>
        <v>77228.646981048922</v>
      </c>
      <c r="H168" s="51">
        <f t="shared" si="7"/>
        <v>1.2948562989137818E-5</v>
      </c>
      <c r="I168" s="52">
        <v>15</v>
      </c>
    </row>
    <row r="169" spans="1:9" ht="12.6" customHeight="1">
      <c r="A169" s="48" t="s">
        <v>310</v>
      </c>
      <c r="B169" s="48" t="s">
        <v>311</v>
      </c>
      <c r="C169" s="49">
        <v>3755706.9499999997</v>
      </c>
      <c r="D169" s="49">
        <v>463019.51</v>
      </c>
      <c r="E169" s="50">
        <v>55.888000000000012</v>
      </c>
      <c r="F169" s="49">
        <v>2280947</v>
      </c>
      <c r="G169" s="49">
        <f t="shared" si="6"/>
        <v>67200.596729172612</v>
      </c>
      <c r="H169" s="51">
        <f t="shared" si="7"/>
        <v>1.4880820240780506E-5</v>
      </c>
      <c r="I169" s="52">
        <v>13</v>
      </c>
    </row>
    <row r="170" spans="1:9" ht="12.6" customHeight="1">
      <c r="A170" s="48" t="s">
        <v>312</v>
      </c>
      <c r="B170" s="48" t="s">
        <v>313</v>
      </c>
      <c r="C170" s="49">
        <v>11402035.819999998</v>
      </c>
      <c r="D170" s="49">
        <v>2352603.0900000003</v>
      </c>
      <c r="E170" s="50">
        <v>66.383999999999986</v>
      </c>
      <c r="F170" s="49">
        <v>5229511</v>
      </c>
      <c r="G170" s="49">
        <f t="shared" si="6"/>
        <v>171758.79458905762</v>
      </c>
      <c r="H170" s="51">
        <f t="shared" si="7"/>
        <v>5.8221181767871337E-6</v>
      </c>
      <c r="I170" s="52">
        <v>6</v>
      </c>
    </row>
    <row r="171" spans="1:9" ht="12.6" customHeight="1">
      <c r="A171" s="48" t="s">
        <v>314</v>
      </c>
      <c r="B171" s="48" t="s">
        <v>315</v>
      </c>
      <c r="C171" s="49">
        <v>4067084.9</v>
      </c>
      <c r="D171" s="49">
        <v>117293.43</v>
      </c>
      <c r="E171" s="50">
        <v>26.155999999999999</v>
      </c>
      <c r="F171" s="49">
        <v>2009537</v>
      </c>
      <c r="G171" s="49">
        <f t="shared" si="6"/>
        <v>155493.38201559871</v>
      </c>
      <c r="H171" s="51">
        <f t="shared" si="7"/>
        <v>6.4311418726469167E-6</v>
      </c>
      <c r="I171" s="52">
        <v>2</v>
      </c>
    </row>
    <row r="172" spans="1:9" ht="12.6" customHeight="1">
      <c r="A172" s="48" t="s">
        <v>316</v>
      </c>
      <c r="B172" s="48" t="s">
        <v>317</v>
      </c>
      <c r="C172" s="49">
        <v>7272196.0800000001</v>
      </c>
      <c r="D172" s="49">
        <v>267021.76</v>
      </c>
      <c r="E172" s="50">
        <v>21.664999999999999</v>
      </c>
      <c r="F172" s="49">
        <v>3524200</v>
      </c>
      <c r="G172" s="49">
        <f t="shared" si="6"/>
        <v>335665.63951073162</v>
      </c>
      <c r="H172" s="51">
        <f t="shared" si="7"/>
        <v>2.9791550945089475E-6</v>
      </c>
      <c r="I172" s="52">
        <v>1</v>
      </c>
    </row>
    <row r="173" spans="1:9" ht="12.6" customHeight="1">
      <c r="A173" s="48" t="s">
        <v>318</v>
      </c>
      <c r="B173" s="48" t="s">
        <v>319</v>
      </c>
      <c r="C173" s="49">
        <v>696204</v>
      </c>
      <c r="D173" s="49">
        <v>47787</v>
      </c>
      <c r="E173" s="50">
        <v>6</v>
      </c>
      <c r="F173" s="49">
        <v>340564.21</v>
      </c>
      <c r="G173" s="49">
        <f t="shared" si="6"/>
        <v>116034</v>
      </c>
      <c r="H173" s="51">
        <f t="shared" si="7"/>
        <v>8.6181636416912276E-6</v>
      </c>
      <c r="I173" s="52">
        <v>1</v>
      </c>
    </row>
    <row r="174" spans="1:9" ht="12.6" customHeight="1">
      <c r="A174" s="48" t="s">
        <v>320</v>
      </c>
      <c r="B174" s="48" t="s">
        <v>321</v>
      </c>
      <c r="C174" s="49">
        <v>2894238.29</v>
      </c>
      <c r="D174" s="49">
        <v>44380.85</v>
      </c>
      <c r="E174" s="50">
        <v>15.007999999999999</v>
      </c>
      <c r="F174" s="49">
        <v>1399270</v>
      </c>
      <c r="G174" s="49">
        <f t="shared" si="6"/>
        <v>192846.36793710024</v>
      </c>
      <c r="H174" s="51">
        <f t="shared" si="7"/>
        <v>5.1854748974383858E-6</v>
      </c>
      <c r="I174" s="52">
        <v>2</v>
      </c>
    </row>
    <row r="175" spans="1:9" ht="12.6" customHeight="1">
      <c r="A175" s="48" t="s">
        <v>834</v>
      </c>
      <c r="B175" s="48" t="s">
        <v>835</v>
      </c>
      <c r="C175" s="49">
        <v>494270.1</v>
      </c>
      <c r="D175" s="49">
        <v>46015.57</v>
      </c>
      <c r="E175" s="50">
        <v>2.87</v>
      </c>
      <c r="F175" s="49">
        <v>329472</v>
      </c>
      <c r="G175" s="49">
        <f t="shared" si="6"/>
        <v>172219.54703832752</v>
      </c>
      <c r="H175" s="51">
        <f t="shared" si="7"/>
        <v>5.8065418078091316E-6</v>
      </c>
      <c r="I175" s="52">
        <v>1</v>
      </c>
    </row>
    <row r="176" spans="1:9" ht="12.6" customHeight="1">
      <c r="A176" s="48" t="s">
        <v>322</v>
      </c>
      <c r="B176" s="48" t="s">
        <v>323</v>
      </c>
      <c r="C176" s="49">
        <v>942384</v>
      </c>
      <c r="D176" s="49">
        <v>0</v>
      </c>
      <c r="E176" s="50">
        <v>5.8490000000000002</v>
      </c>
      <c r="F176" s="49">
        <v>564277</v>
      </c>
      <c r="G176" s="49">
        <f t="shared" si="6"/>
        <v>161118.82373055222</v>
      </c>
      <c r="H176" s="51">
        <f t="shared" si="7"/>
        <v>6.2065994329275541E-6</v>
      </c>
      <c r="I176" s="52">
        <v>5</v>
      </c>
    </row>
    <row r="177" spans="1:9" ht="12.6" customHeight="1">
      <c r="A177" s="48" t="s">
        <v>836</v>
      </c>
      <c r="B177" s="48" t="s">
        <v>837</v>
      </c>
      <c r="C177" s="49">
        <v>2209726</v>
      </c>
      <c r="D177" s="49">
        <v>0</v>
      </c>
      <c r="E177" s="50">
        <v>37.042999999999999</v>
      </c>
      <c r="F177" s="49">
        <v>2209726</v>
      </c>
      <c r="G177" s="49">
        <f t="shared" si="6"/>
        <v>59652.997867343358</v>
      </c>
      <c r="H177" s="51">
        <f t="shared" si="7"/>
        <v>1.6763616846613561E-5</v>
      </c>
      <c r="I177" s="52">
        <v>2</v>
      </c>
    </row>
    <row r="178" spans="1:9" ht="12.6" customHeight="1">
      <c r="A178" s="48" t="s">
        <v>324</v>
      </c>
      <c r="B178" s="48" t="s">
        <v>325</v>
      </c>
      <c r="C178" s="49">
        <v>480769</v>
      </c>
      <c r="D178" s="49">
        <v>31036</v>
      </c>
      <c r="E178" s="50">
        <v>2.6459999999999999</v>
      </c>
      <c r="F178" s="49">
        <v>236234</v>
      </c>
      <c r="G178" s="49">
        <f t="shared" si="6"/>
        <v>181696.52305366591</v>
      </c>
      <c r="H178" s="51">
        <f t="shared" si="7"/>
        <v>5.503682641767668E-6</v>
      </c>
      <c r="I178" s="52">
        <v>5</v>
      </c>
    </row>
    <row r="179" spans="1:9" ht="12.6" customHeight="1">
      <c r="A179" s="48" t="s">
        <v>326</v>
      </c>
      <c r="B179" s="48" t="s">
        <v>327</v>
      </c>
      <c r="C179" s="49">
        <v>528010718.43000007</v>
      </c>
      <c r="D179" s="49">
        <v>27541749.489999998</v>
      </c>
      <c r="E179" s="50">
        <v>2466.7370000000005</v>
      </c>
      <c r="F179" s="49">
        <v>164439262.41</v>
      </c>
      <c r="G179" s="49">
        <f t="shared" si="6"/>
        <v>214052.29598047945</v>
      </c>
      <c r="H179" s="51">
        <f t="shared" si="7"/>
        <v>4.671755541884938E-6</v>
      </c>
      <c r="I179" s="52">
        <v>211</v>
      </c>
    </row>
    <row r="180" spans="1:9" ht="12.6" customHeight="1">
      <c r="A180" s="48" t="s">
        <v>328</v>
      </c>
      <c r="B180" s="48" t="s">
        <v>329</v>
      </c>
      <c r="C180" s="49">
        <v>32312161.809999999</v>
      </c>
      <c r="D180" s="49">
        <v>6727533</v>
      </c>
      <c r="E180" s="50">
        <v>78.559999999999988</v>
      </c>
      <c r="F180" s="49">
        <v>9301267.4299999997</v>
      </c>
      <c r="G180" s="49">
        <f t="shared" si="6"/>
        <v>411305.52202138497</v>
      </c>
      <c r="H180" s="51">
        <f t="shared" si="7"/>
        <v>2.4312826997445639E-6</v>
      </c>
      <c r="I180" s="52">
        <v>12</v>
      </c>
    </row>
    <row r="181" spans="1:9" ht="12.6" customHeight="1">
      <c r="A181" s="48" t="s">
        <v>330</v>
      </c>
      <c r="B181" s="48" t="s">
        <v>331</v>
      </c>
      <c r="C181" s="49">
        <v>48970114.809999995</v>
      </c>
      <c r="D181" s="49">
        <v>1217586.3800000006</v>
      </c>
      <c r="E181" s="50">
        <v>109.91999999999999</v>
      </c>
      <c r="F181" s="49">
        <v>8726129</v>
      </c>
      <c r="G181" s="49">
        <f t="shared" si="6"/>
        <v>445506.86690320232</v>
      </c>
      <c r="H181" s="51">
        <f t="shared" si="7"/>
        <v>2.2446343127125699E-6</v>
      </c>
      <c r="I181" s="52">
        <v>23</v>
      </c>
    </row>
    <row r="182" spans="1:9" ht="12.6" customHeight="1">
      <c r="A182" s="48" t="s">
        <v>332</v>
      </c>
      <c r="B182" s="48" t="s">
        <v>333</v>
      </c>
      <c r="C182" s="49">
        <v>56028568.659999989</v>
      </c>
      <c r="D182" s="49">
        <v>7085009.2999999989</v>
      </c>
      <c r="E182" s="50">
        <v>566.39900000000011</v>
      </c>
      <c r="F182" s="49">
        <v>36119027</v>
      </c>
      <c r="G182" s="49">
        <f t="shared" si="6"/>
        <v>98920.670163612536</v>
      </c>
      <c r="H182" s="51">
        <f t="shared" si="7"/>
        <v>1.0109110647410928E-5</v>
      </c>
      <c r="I182" s="52">
        <v>36</v>
      </c>
    </row>
    <row r="183" spans="1:9" ht="12.6" customHeight="1">
      <c r="A183" s="48" t="s">
        <v>334</v>
      </c>
      <c r="B183" s="48" t="s">
        <v>335</v>
      </c>
      <c r="C183" s="49">
        <v>263902503.13999999</v>
      </c>
      <c r="D183" s="49">
        <v>14416459.140000001</v>
      </c>
      <c r="E183" s="50">
        <v>2315.5240000000003</v>
      </c>
      <c r="F183" s="49">
        <v>154445468</v>
      </c>
      <c r="G183" s="49">
        <f t="shared" si="6"/>
        <v>113970.96430008928</v>
      </c>
      <c r="H183" s="51">
        <f t="shared" si="7"/>
        <v>8.7741645965806442E-6</v>
      </c>
      <c r="I183" s="52">
        <v>19</v>
      </c>
    </row>
    <row r="184" spans="1:9" ht="12.6" customHeight="1">
      <c r="A184" s="48" t="s">
        <v>336</v>
      </c>
      <c r="B184" s="48" t="s">
        <v>337</v>
      </c>
      <c r="C184" s="49">
        <v>8400222.6600000001</v>
      </c>
      <c r="D184" s="49">
        <v>2041844.9500000002</v>
      </c>
      <c r="E184" s="50">
        <v>27.413999999999998</v>
      </c>
      <c r="F184" s="49">
        <v>2826975</v>
      </c>
      <c r="G184" s="49">
        <f t="shared" si="6"/>
        <v>306420.90391770634</v>
      </c>
      <c r="H184" s="51">
        <f t="shared" si="7"/>
        <v>3.2634849229103647E-6</v>
      </c>
      <c r="I184" s="52">
        <v>5</v>
      </c>
    </row>
    <row r="185" spans="1:9" ht="12.6" customHeight="1">
      <c r="A185" s="48" t="s">
        <v>338</v>
      </c>
      <c r="B185" s="48" t="s">
        <v>339</v>
      </c>
      <c r="C185" s="49">
        <v>24052002.459999993</v>
      </c>
      <c r="D185" s="49">
        <v>4958588.3699999992</v>
      </c>
      <c r="E185" s="50">
        <v>213.779</v>
      </c>
      <c r="F185" s="49">
        <v>11429715.219999999</v>
      </c>
      <c r="G185" s="49">
        <f t="shared" si="6"/>
        <v>112508.72377548774</v>
      </c>
      <c r="H185" s="51">
        <f t="shared" si="7"/>
        <v>8.8881996563707348E-6</v>
      </c>
      <c r="I185" s="52">
        <v>60</v>
      </c>
    </row>
    <row r="186" spans="1:9" ht="12.6" customHeight="1">
      <c r="A186" s="48" t="s">
        <v>340</v>
      </c>
      <c r="B186" s="48" t="s">
        <v>341</v>
      </c>
      <c r="C186" s="49">
        <v>13564180.82</v>
      </c>
      <c r="D186" s="49">
        <v>1407174.66</v>
      </c>
      <c r="E186" s="50">
        <v>115.39500000000002</v>
      </c>
      <c r="F186" s="49">
        <v>5892215</v>
      </c>
      <c r="G186" s="49">
        <f t="shared" si="6"/>
        <v>117545.65466441351</v>
      </c>
      <c r="H186" s="51">
        <f t="shared" si="7"/>
        <v>8.5073327708705685E-6</v>
      </c>
      <c r="I186" s="52">
        <v>17</v>
      </c>
    </row>
    <row r="187" spans="1:9" ht="12.6" customHeight="1">
      <c r="A187" s="48" t="s">
        <v>342</v>
      </c>
      <c r="B187" s="48" t="s">
        <v>343</v>
      </c>
      <c r="C187" s="49">
        <v>8947163</v>
      </c>
      <c r="D187" s="49">
        <v>80502</v>
      </c>
      <c r="E187" s="50">
        <v>115.315</v>
      </c>
      <c r="F187" s="49">
        <v>5349264</v>
      </c>
      <c r="G187" s="49">
        <f t="shared" si="6"/>
        <v>77588.891297749637</v>
      </c>
      <c r="H187" s="51">
        <f t="shared" si="7"/>
        <v>1.288844296231107E-5</v>
      </c>
      <c r="I187" s="52">
        <v>3</v>
      </c>
    </row>
    <row r="188" spans="1:9" ht="12.6" customHeight="1">
      <c r="A188" s="48" t="s">
        <v>344</v>
      </c>
      <c r="B188" s="48" t="s">
        <v>345</v>
      </c>
      <c r="C188" s="49">
        <v>1880027</v>
      </c>
      <c r="D188" s="49">
        <v>533654</v>
      </c>
      <c r="E188" s="50">
        <v>3.4279999999999999</v>
      </c>
      <c r="F188" s="49">
        <v>123019</v>
      </c>
      <c r="G188" s="49">
        <f t="shared" si="6"/>
        <v>548432.61376896151</v>
      </c>
      <c r="H188" s="51">
        <f t="shared" si="7"/>
        <v>1.8233780685064629E-6</v>
      </c>
      <c r="I188" s="52">
        <v>4</v>
      </c>
    </row>
    <row r="189" spans="1:9" ht="12.6" customHeight="1">
      <c r="A189" s="48" t="s">
        <v>346</v>
      </c>
      <c r="B189" s="48" t="s">
        <v>347</v>
      </c>
      <c r="C189" s="49">
        <v>37974114.039999999</v>
      </c>
      <c r="D189" s="49">
        <v>2570793.3499999996</v>
      </c>
      <c r="E189" s="50">
        <v>316.17499999999995</v>
      </c>
      <c r="F189" s="49">
        <v>14234881.149999999</v>
      </c>
      <c r="G189" s="49">
        <f t="shared" si="6"/>
        <v>120104.73326480589</v>
      </c>
      <c r="H189" s="51">
        <f t="shared" si="7"/>
        <v>8.3260665322423937E-6</v>
      </c>
      <c r="I189" s="52">
        <v>26</v>
      </c>
    </row>
    <row r="190" spans="1:9" ht="12.6" customHeight="1">
      <c r="A190" s="48" t="s">
        <v>348</v>
      </c>
      <c r="B190" s="48" t="s">
        <v>349</v>
      </c>
      <c r="C190" s="49">
        <v>634582</v>
      </c>
      <c r="D190" s="49">
        <v>0</v>
      </c>
      <c r="E190" s="50">
        <v>3.51</v>
      </c>
      <c r="F190" s="49">
        <v>158057</v>
      </c>
      <c r="G190" s="49">
        <f t="shared" si="6"/>
        <v>180792.59259259261</v>
      </c>
      <c r="H190" s="51">
        <f t="shared" si="7"/>
        <v>5.5312000655549635E-6</v>
      </c>
      <c r="I190" s="52">
        <v>4</v>
      </c>
    </row>
    <row r="191" spans="1:9" ht="12.6" customHeight="1">
      <c r="A191" s="48" t="s">
        <v>350</v>
      </c>
      <c r="B191" s="48" t="s">
        <v>351</v>
      </c>
      <c r="C191" s="49">
        <v>2180430.29</v>
      </c>
      <c r="D191" s="49">
        <v>389447.95</v>
      </c>
      <c r="E191" s="50">
        <v>19.348000000000003</v>
      </c>
      <c r="F191" s="49">
        <v>1103749.8</v>
      </c>
      <c r="G191" s="49">
        <f t="shared" ref="G191:G241" si="8">C191/E191</f>
        <v>112695.38401902004</v>
      </c>
      <c r="H191" s="51">
        <f t="shared" ref="H191:H241" si="9">E191/C191</f>
        <v>8.8734779042167881E-6</v>
      </c>
      <c r="I191" s="52">
        <v>7</v>
      </c>
    </row>
    <row r="192" spans="1:9" ht="12.6" customHeight="1">
      <c r="A192" s="48" t="s">
        <v>352</v>
      </c>
      <c r="B192" s="48" t="s">
        <v>353</v>
      </c>
      <c r="C192" s="49">
        <v>1825100.26</v>
      </c>
      <c r="D192" s="49">
        <v>0</v>
      </c>
      <c r="E192" s="50">
        <v>8.6940000000000008</v>
      </c>
      <c r="F192" s="49">
        <v>1825100</v>
      </c>
      <c r="G192" s="49">
        <f t="shared" si="8"/>
        <v>209926.41591902458</v>
      </c>
      <c r="H192" s="51">
        <f t="shared" si="9"/>
        <v>4.7635739200431655E-6</v>
      </c>
      <c r="I192" s="52">
        <v>10</v>
      </c>
    </row>
    <row r="193" spans="1:9" ht="12.6" customHeight="1">
      <c r="A193" s="48" t="s">
        <v>354</v>
      </c>
      <c r="B193" s="48" t="s">
        <v>355</v>
      </c>
      <c r="C193" s="49">
        <v>587685</v>
      </c>
      <c r="D193" s="49">
        <v>101525</v>
      </c>
      <c r="E193" s="50">
        <v>2.097</v>
      </c>
      <c r="F193" s="49">
        <v>405139</v>
      </c>
      <c r="G193" s="49">
        <f t="shared" si="8"/>
        <v>280250.35765379114</v>
      </c>
      <c r="H193" s="51">
        <f t="shared" si="9"/>
        <v>3.5682380867301359E-6</v>
      </c>
      <c r="I193" s="52">
        <v>5</v>
      </c>
    </row>
    <row r="194" spans="1:9" ht="12.6" customHeight="1">
      <c r="A194" s="48" t="s">
        <v>356</v>
      </c>
      <c r="B194" s="48" t="s">
        <v>357</v>
      </c>
      <c r="C194" s="49">
        <v>2526401.4899999998</v>
      </c>
      <c r="D194" s="49">
        <v>1272212.6000000001</v>
      </c>
      <c r="E194" s="50">
        <v>13.732000000000001</v>
      </c>
      <c r="F194" s="49">
        <v>1011508</v>
      </c>
      <c r="G194" s="49">
        <f t="shared" si="8"/>
        <v>183979.13559568886</v>
      </c>
      <c r="H194" s="51">
        <f t="shared" si="9"/>
        <v>5.4353989476154094E-6</v>
      </c>
      <c r="I194" s="52">
        <v>11</v>
      </c>
    </row>
    <row r="195" spans="1:9" ht="12.6" customHeight="1">
      <c r="A195" s="48" t="s">
        <v>838</v>
      </c>
      <c r="B195" s="48" t="s">
        <v>839</v>
      </c>
      <c r="C195" s="49">
        <v>332489</v>
      </c>
      <c r="D195" s="49">
        <v>9500</v>
      </c>
      <c r="E195" s="50">
        <v>1.23</v>
      </c>
      <c r="F195" s="49">
        <v>233857</v>
      </c>
      <c r="G195" s="49">
        <f t="shared" si="8"/>
        <v>270316.26016260165</v>
      </c>
      <c r="H195" s="51">
        <f t="shared" si="9"/>
        <v>3.6993705054904072E-6</v>
      </c>
      <c r="I195" s="52">
        <v>3</v>
      </c>
    </row>
    <row r="196" spans="1:9" ht="12.6" customHeight="1">
      <c r="A196" s="48" t="s">
        <v>358</v>
      </c>
      <c r="B196" s="48" t="s">
        <v>359</v>
      </c>
      <c r="C196" s="49">
        <v>67067</v>
      </c>
      <c r="D196" s="49">
        <v>853</v>
      </c>
      <c r="E196" s="50">
        <v>0.76200000000000001</v>
      </c>
      <c r="F196" s="49">
        <v>27958</v>
      </c>
      <c r="G196" s="49">
        <f t="shared" si="8"/>
        <v>88014.43569553805</v>
      </c>
      <c r="H196" s="51">
        <f t="shared" si="9"/>
        <v>1.1361772555802407E-5</v>
      </c>
      <c r="I196" s="52">
        <v>3</v>
      </c>
    </row>
    <row r="197" spans="1:9" ht="12.6" customHeight="1">
      <c r="A197" s="48" t="s">
        <v>360</v>
      </c>
      <c r="B197" s="48" t="s">
        <v>361</v>
      </c>
      <c r="C197" s="49">
        <v>20006374.380000003</v>
      </c>
      <c r="D197" s="49">
        <v>9906119.2999999989</v>
      </c>
      <c r="E197" s="50">
        <v>132.45000000000002</v>
      </c>
      <c r="F197" s="49">
        <v>6745804</v>
      </c>
      <c r="G197" s="49">
        <f t="shared" si="8"/>
        <v>151048.50419026049</v>
      </c>
      <c r="H197" s="51">
        <f t="shared" si="9"/>
        <v>6.6203899559336347E-6</v>
      </c>
      <c r="I197" s="52">
        <v>21</v>
      </c>
    </row>
    <row r="198" spans="1:9" ht="12.6" customHeight="1">
      <c r="A198" s="48" t="s">
        <v>362</v>
      </c>
      <c r="B198" s="48" t="s">
        <v>363</v>
      </c>
      <c r="C198" s="49">
        <v>26060872.91</v>
      </c>
      <c r="D198" s="49">
        <v>2113311.42</v>
      </c>
      <c r="E198" s="50">
        <v>118.57199999999999</v>
      </c>
      <c r="F198" s="49">
        <v>13635609.390000001</v>
      </c>
      <c r="G198" s="49">
        <f t="shared" si="8"/>
        <v>219789.43519549305</v>
      </c>
      <c r="H198" s="51">
        <f t="shared" si="9"/>
        <v>4.5498092258644911E-6</v>
      </c>
      <c r="I198" s="52">
        <v>44</v>
      </c>
    </row>
    <row r="199" spans="1:9" ht="12.6" customHeight="1">
      <c r="A199" s="48" t="s">
        <v>364</v>
      </c>
      <c r="B199" s="48" t="s">
        <v>365</v>
      </c>
      <c r="C199" s="49">
        <v>6881618.870000001</v>
      </c>
      <c r="D199" s="49">
        <v>1070953.68</v>
      </c>
      <c r="E199" s="50">
        <v>45.472000000000001</v>
      </c>
      <c r="F199" s="49">
        <v>3992867</v>
      </c>
      <c r="G199" s="49">
        <f t="shared" si="8"/>
        <v>151337.5015394089</v>
      </c>
      <c r="H199" s="51">
        <f t="shared" si="9"/>
        <v>6.6077475168281147E-6</v>
      </c>
      <c r="I199" s="52">
        <v>18</v>
      </c>
    </row>
    <row r="200" spans="1:9" ht="12.6" customHeight="1">
      <c r="A200" s="48" t="s">
        <v>366</v>
      </c>
      <c r="B200" s="48" t="s">
        <v>367</v>
      </c>
      <c r="C200" s="49">
        <v>134183</v>
      </c>
      <c r="D200" s="49">
        <v>0</v>
      </c>
      <c r="E200" s="50">
        <v>1.623</v>
      </c>
      <c r="F200" s="49">
        <v>108390</v>
      </c>
      <c r="G200" s="49">
        <f t="shared" si="8"/>
        <v>82675.908810844121</v>
      </c>
      <c r="H200" s="51">
        <f t="shared" si="9"/>
        <v>1.2095421923790645E-5</v>
      </c>
      <c r="I200" s="52">
        <v>2</v>
      </c>
    </row>
    <row r="201" spans="1:9" ht="12.6" customHeight="1">
      <c r="A201" s="48" t="s">
        <v>368</v>
      </c>
      <c r="B201" s="48" t="s">
        <v>369</v>
      </c>
      <c r="C201" s="49">
        <v>7489279.7499999991</v>
      </c>
      <c r="D201" s="49">
        <v>771188.66</v>
      </c>
      <c r="E201" s="50">
        <v>29.080000000000002</v>
      </c>
      <c r="F201" s="49">
        <v>2585048</v>
      </c>
      <c r="G201" s="49">
        <f t="shared" si="8"/>
        <v>257540.56911966982</v>
      </c>
      <c r="H201" s="51">
        <f t="shared" si="9"/>
        <v>3.8828833974321769E-6</v>
      </c>
      <c r="I201" s="52">
        <v>34</v>
      </c>
    </row>
    <row r="202" spans="1:9" ht="12.6" customHeight="1">
      <c r="A202" s="48" t="s">
        <v>370</v>
      </c>
      <c r="B202" s="48" t="s">
        <v>371</v>
      </c>
      <c r="C202" s="49">
        <v>5634841.2400000002</v>
      </c>
      <c r="D202" s="49">
        <v>1138519.79</v>
      </c>
      <c r="E202" s="50">
        <v>41.272000000000006</v>
      </c>
      <c r="F202" s="49">
        <v>2562031.9</v>
      </c>
      <c r="G202" s="49">
        <f t="shared" si="8"/>
        <v>136529.39620081411</v>
      </c>
      <c r="H202" s="51">
        <f t="shared" si="9"/>
        <v>7.3244299603372682E-6</v>
      </c>
      <c r="I202" s="52">
        <v>11</v>
      </c>
    </row>
    <row r="203" spans="1:9" ht="12.6" customHeight="1">
      <c r="A203" s="48" t="s">
        <v>372</v>
      </c>
      <c r="B203" s="48" t="s">
        <v>373</v>
      </c>
      <c r="C203" s="49">
        <v>1065441.83</v>
      </c>
      <c r="D203" s="49">
        <v>113935.02</v>
      </c>
      <c r="E203" s="50">
        <v>3.625</v>
      </c>
      <c r="F203" s="49">
        <v>360168</v>
      </c>
      <c r="G203" s="49">
        <f t="shared" si="8"/>
        <v>293914.98758620693</v>
      </c>
      <c r="H203" s="51">
        <f t="shared" si="9"/>
        <v>3.4023443588656547E-6</v>
      </c>
      <c r="I203" s="52">
        <v>4</v>
      </c>
    </row>
    <row r="204" spans="1:9" ht="12.6" customHeight="1">
      <c r="A204" s="48" t="s">
        <v>840</v>
      </c>
      <c r="B204" s="48" t="s">
        <v>841</v>
      </c>
      <c r="C204" s="49">
        <v>2622060.5999999996</v>
      </c>
      <c r="D204" s="49">
        <v>234044.76</v>
      </c>
      <c r="E204" s="50">
        <v>27.855</v>
      </c>
      <c r="F204" s="49">
        <v>1537621</v>
      </c>
      <c r="G204" s="49">
        <f t="shared" si="8"/>
        <v>94132.493268712962</v>
      </c>
      <c r="H204" s="51">
        <f t="shared" si="9"/>
        <v>1.0623324266418558E-5</v>
      </c>
      <c r="I204" s="52">
        <v>6</v>
      </c>
    </row>
    <row r="205" spans="1:9" ht="12.6" customHeight="1">
      <c r="A205" s="48" t="s">
        <v>374</v>
      </c>
      <c r="B205" s="48" t="s">
        <v>375</v>
      </c>
      <c r="C205" s="49">
        <v>2535703</v>
      </c>
      <c r="D205" s="49">
        <v>288014</v>
      </c>
      <c r="E205" s="50">
        <v>25.031999999999996</v>
      </c>
      <c r="F205" s="49">
        <v>1990411</v>
      </c>
      <c r="G205" s="49">
        <f t="shared" si="8"/>
        <v>101298.45797379356</v>
      </c>
      <c r="H205" s="51">
        <f t="shared" si="9"/>
        <v>9.8718185844320086E-6</v>
      </c>
      <c r="I205" s="52">
        <v>7</v>
      </c>
    </row>
    <row r="206" spans="1:9" ht="12.6" customHeight="1">
      <c r="A206" s="48" t="s">
        <v>376</v>
      </c>
      <c r="B206" s="48" t="s">
        <v>377</v>
      </c>
      <c r="C206" s="49">
        <v>831421</v>
      </c>
      <c r="D206" s="49">
        <v>349119</v>
      </c>
      <c r="E206" s="50">
        <v>9.2940000000000005</v>
      </c>
      <c r="F206" s="49">
        <v>480026</v>
      </c>
      <c r="G206" s="49">
        <f t="shared" si="8"/>
        <v>89457.822250914571</v>
      </c>
      <c r="H206" s="51">
        <f t="shared" si="9"/>
        <v>1.1178452312366418E-5</v>
      </c>
      <c r="I206" s="52">
        <v>15</v>
      </c>
    </row>
    <row r="207" spans="1:9" ht="12.6" customHeight="1">
      <c r="A207" s="48" t="s">
        <v>378</v>
      </c>
      <c r="B207" s="48" t="s">
        <v>379</v>
      </c>
      <c r="C207" s="49">
        <v>1285634</v>
      </c>
      <c r="D207" s="49">
        <v>556478</v>
      </c>
      <c r="E207" s="50">
        <v>4.3540000000000001</v>
      </c>
      <c r="F207" s="49">
        <v>258527</v>
      </c>
      <c r="G207" s="49">
        <f t="shared" si="8"/>
        <v>295276.52733118972</v>
      </c>
      <c r="H207" s="51">
        <f t="shared" si="9"/>
        <v>3.3866559222920367E-6</v>
      </c>
      <c r="I207" s="52">
        <v>1</v>
      </c>
    </row>
    <row r="208" spans="1:9" ht="12.6" customHeight="1">
      <c r="A208" s="48" t="s">
        <v>380</v>
      </c>
      <c r="B208" s="48" t="s">
        <v>381</v>
      </c>
      <c r="C208" s="49">
        <v>1310089</v>
      </c>
      <c r="D208" s="49">
        <v>0</v>
      </c>
      <c r="E208" s="50">
        <v>16.867000000000001</v>
      </c>
      <c r="F208" s="49">
        <v>482808</v>
      </c>
      <c r="G208" s="49">
        <f t="shared" si="8"/>
        <v>77671.725855220255</v>
      </c>
      <c r="H208" s="51">
        <f t="shared" si="9"/>
        <v>1.2874697825872899E-5</v>
      </c>
      <c r="I208" s="52">
        <v>5</v>
      </c>
    </row>
    <row r="209" spans="1:9" ht="12.6" customHeight="1">
      <c r="A209" s="48" t="s">
        <v>382</v>
      </c>
      <c r="B209" s="48" t="s">
        <v>383</v>
      </c>
      <c r="C209" s="49">
        <v>321734</v>
      </c>
      <c r="D209" s="49">
        <v>0</v>
      </c>
      <c r="E209" s="50">
        <v>5</v>
      </c>
      <c r="F209" s="49">
        <v>202804</v>
      </c>
      <c r="G209" s="49">
        <f t="shared" si="8"/>
        <v>64346.8</v>
      </c>
      <c r="H209" s="51">
        <f t="shared" si="9"/>
        <v>1.5540788353111575E-5</v>
      </c>
      <c r="I209" s="52">
        <v>2</v>
      </c>
    </row>
    <row r="210" spans="1:9" ht="12.6" customHeight="1">
      <c r="A210" s="48" t="s">
        <v>384</v>
      </c>
      <c r="B210" s="48" t="s">
        <v>385</v>
      </c>
      <c r="C210" s="49">
        <v>26794913.43</v>
      </c>
      <c r="D210" s="49">
        <v>3156819.8499999996</v>
      </c>
      <c r="E210" s="50">
        <v>273.77900000000005</v>
      </c>
      <c r="F210" s="49">
        <v>12468839</v>
      </c>
      <c r="G210" s="49">
        <f t="shared" si="8"/>
        <v>97870.594274944364</v>
      </c>
      <c r="H210" s="51">
        <f t="shared" si="9"/>
        <v>1.0217573597139256E-5</v>
      </c>
      <c r="I210" s="52">
        <v>19</v>
      </c>
    </row>
    <row r="211" spans="1:9" ht="12.6" customHeight="1">
      <c r="A211" s="48" t="s">
        <v>386</v>
      </c>
      <c r="B211" s="48" t="s">
        <v>387</v>
      </c>
      <c r="C211" s="49">
        <v>905725</v>
      </c>
      <c r="D211" s="49">
        <v>367415</v>
      </c>
      <c r="E211" s="50">
        <v>5.2649999999999997</v>
      </c>
      <c r="F211" s="49">
        <v>538310</v>
      </c>
      <c r="G211" s="49">
        <f t="shared" si="8"/>
        <v>172027.54036087371</v>
      </c>
      <c r="H211" s="51">
        <f t="shared" si="9"/>
        <v>5.8130227166082415E-6</v>
      </c>
      <c r="I211" s="52">
        <v>1</v>
      </c>
    </row>
    <row r="212" spans="1:9" ht="12.6" customHeight="1">
      <c r="A212" s="48" t="s">
        <v>388</v>
      </c>
      <c r="B212" s="48" t="s">
        <v>389</v>
      </c>
      <c r="C212" s="49">
        <v>28497609.02</v>
      </c>
      <c r="D212" s="49">
        <v>18378565.800000001</v>
      </c>
      <c r="E212" s="50">
        <v>44.804000000000002</v>
      </c>
      <c r="F212" s="49">
        <v>3911290</v>
      </c>
      <c r="G212" s="49">
        <f t="shared" si="8"/>
        <v>636050.55396839569</v>
      </c>
      <c r="H212" s="51">
        <f t="shared" si="9"/>
        <v>1.5722020738145422E-6</v>
      </c>
      <c r="I212" s="52">
        <v>1</v>
      </c>
    </row>
    <row r="213" spans="1:9" ht="12.6" customHeight="1">
      <c r="A213" s="48" t="s">
        <v>390</v>
      </c>
      <c r="B213" s="48" t="s">
        <v>391</v>
      </c>
      <c r="C213" s="49">
        <v>226101.46000000002</v>
      </c>
      <c r="D213" s="49">
        <v>40386.79</v>
      </c>
      <c r="E213" s="50">
        <v>1.032</v>
      </c>
      <c r="F213" s="49">
        <v>97507</v>
      </c>
      <c r="G213" s="49">
        <f t="shared" si="8"/>
        <v>219090.56201550388</v>
      </c>
      <c r="H213" s="51">
        <f t="shared" si="9"/>
        <v>4.5643225833216641E-6</v>
      </c>
      <c r="I213" s="52">
        <v>2</v>
      </c>
    </row>
    <row r="214" spans="1:9" ht="12.6" customHeight="1">
      <c r="A214" s="48" t="s">
        <v>392</v>
      </c>
      <c r="B214" s="48" t="s">
        <v>393</v>
      </c>
      <c r="C214" s="49">
        <v>4602463</v>
      </c>
      <c r="D214" s="49">
        <v>3207551</v>
      </c>
      <c r="E214" s="50">
        <v>13.276999999999999</v>
      </c>
      <c r="F214" s="49">
        <v>1394912</v>
      </c>
      <c r="G214" s="49">
        <f t="shared" si="8"/>
        <v>346649.31837011373</v>
      </c>
      <c r="H214" s="51">
        <f t="shared" si="9"/>
        <v>2.8847597471180104E-6</v>
      </c>
      <c r="I214" s="52">
        <v>1</v>
      </c>
    </row>
    <row r="215" spans="1:9" ht="12.6" customHeight="1">
      <c r="A215" s="48" t="s">
        <v>842</v>
      </c>
      <c r="B215" s="48" t="s">
        <v>843</v>
      </c>
      <c r="C215" s="49">
        <v>2191862.9500000002</v>
      </c>
      <c r="D215" s="49">
        <v>141219.48000000001</v>
      </c>
      <c r="E215" s="50">
        <v>12.100999999999999</v>
      </c>
      <c r="F215" s="49">
        <v>751085</v>
      </c>
      <c r="G215" s="49">
        <f t="shared" si="8"/>
        <v>181130.72886538305</v>
      </c>
      <c r="H215" s="51">
        <f t="shared" si="9"/>
        <v>5.5208743776612486E-6</v>
      </c>
      <c r="I215" s="52">
        <v>4</v>
      </c>
    </row>
    <row r="216" spans="1:9" ht="12.6" customHeight="1">
      <c r="A216" s="48" t="s">
        <v>394</v>
      </c>
      <c r="B216" s="48" t="s">
        <v>395</v>
      </c>
      <c r="C216" s="49">
        <v>41315403.940000005</v>
      </c>
      <c r="D216" s="49">
        <v>17014454.830000002</v>
      </c>
      <c r="E216" s="50">
        <v>119.12400000000001</v>
      </c>
      <c r="F216" s="49">
        <v>16852059</v>
      </c>
      <c r="G216" s="49">
        <f t="shared" si="8"/>
        <v>346826.86897686444</v>
      </c>
      <c r="H216" s="51">
        <f t="shared" si="9"/>
        <v>2.8832829559889327E-6</v>
      </c>
      <c r="I216" s="52">
        <v>8</v>
      </c>
    </row>
    <row r="217" spans="1:9" ht="12.6" customHeight="1">
      <c r="A217" s="48" t="s">
        <v>396</v>
      </c>
      <c r="B217" s="48" t="s">
        <v>397</v>
      </c>
      <c r="C217" s="49">
        <v>20047265.129999999</v>
      </c>
      <c r="D217" s="49">
        <v>6375193.2999999998</v>
      </c>
      <c r="E217" s="50">
        <v>87.999999999999986</v>
      </c>
      <c r="F217" s="49">
        <v>4809162.5</v>
      </c>
      <c r="G217" s="49">
        <f t="shared" si="8"/>
        <v>227809.8310227273</v>
      </c>
      <c r="H217" s="51">
        <f t="shared" si="9"/>
        <v>4.3896261873801032E-6</v>
      </c>
      <c r="I217" s="52">
        <v>17</v>
      </c>
    </row>
    <row r="218" spans="1:9" ht="12.6" customHeight="1">
      <c r="A218" s="48" t="s">
        <v>398</v>
      </c>
      <c r="B218" s="48" t="s">
        <v>399</v>
      </c>
      <c r="C218" s="49">
        <v>2275897</v>
      </c>
      <c r="D218" s="49">
        <v>489162</v>
      </c>
      <c r="E218" s="50">
        <v>8.0790000000000006</v>
      </c>
      <c r="F218" s="49">
        <v>938551</v>
      </c>
      <c r="G218" s="49">
        <f t="shared" si="8"/>
        <v>281705.28530758753</v>
      </c>
      <c r="H218" s="51">
        <f t="shared" si="9"/>
        <v>3.5498091521716496E-6</v>
      </c>
      <c r="I218" s="52">
        <v>1</v>
      </c>
    </row>
    <row r="219" spans="1:9" ht="12.6" customHeight="1">
      <c r="A219" s="48" t="s">
        <v>400</v>
      </c>
      <c r="B219" s="48" t="s">
        <v>401</v>
      </c>
      <c r="C219" s="49">
        <v>529284.85</v>
      </c>
      <c r="D219" s="49">
        <v>22128.78</v>
      </c>
      <c r="E219" s="50">
        <v>1.4910000000000001</v>
      </c>
      <c r="F219" s="49">
        <v>170940</v>
      </c>
      <c r="G219" s="49">
        <f t="shared" si="8"/>
        <v>354986.48558014754</v>
      </c>
      <c r="H219" s="51">
        <f t="shared" si="9"/>
        <v>2.8170086485566331E-6</v>
      </c>
      <c r="I219" s="52">
        <v>2</v>
      </c>
    </row>
    <row r="220" spans="1:9" ht="12.6" customHeight="1">
      <c r="A220" s="48" t="s">
        <v>402</v>
      </c>
      <c r="B220" s="48" t="s">
        <v>403</v>
      </c>
      <c r="C220" s="49">
        <v>16030316.279999997</v>
      </c>
      <c r="D220" s="49">
        <v>10017876.98</v>
      </c>
      <c r="E220" s="50">
        <v>32.753999999999998</v>
      </c>
      <c r="F220" s="49">
        <v>2447453.2199999997</v>
      </c>
      <c r="G220" s="49">
        <f t="shared" si="8"/>
        <v>489415.5303169078</v>
      </c>
      <c r="H220" s="51">
        <f t="shared" si="9"/>
        <v>2.0432535096556435E-6</v>
      </c>
      <c r="I220" s="52">
        <v>5</v>
      </c>
    </row>
    <row r="221" spans="1:9" ht="12.6" customHeight="1">
      <c r="A221" s="48" t="s">
        <v>404</v>
      </c>
      <c r="B221" s="48" t="s">
        <v>405</v>
      </c>
      <c r="C221" s="49">
        <v>7500214.9199999999</v>
      </c>
      <c r="D221" s="49">
        <v>67148.19</v>
      </c>
      <c r="E221" s="50">
        <v>21.099999999999998</v>
      </c>
      <c r="F221" s="49">
        <v>4223227</v>
      </c>
      <c r="G221" s="49">
        <f t="shared" si="8"/>
        <v>355460.42274881521</v>
      </c>
      <c r="H221" s="51">
        <f t="shared" si="9"/>
        <v>2.8132527167634814E-6</v>
      </c>
      <c r="I221" s="52">
        <v>9</v>
      </c>
    </row>
    <row r="222" spans="1:9" ht="12.6" customHeight="1">
      <c r="A222" s="48" t="s">
        <v>406</v>
      </c>
      <c r="B222" s="48" t="s">
        <v>407</v>
      </c>
      <c r="C222" s="49">
        <v>4189251</v>
      </c>
      <c r="D222" s="49">
        <v>164400</v>
      </c>
      <c r="E222" s="50">
        <v>15.177</v>
      </c>
      <c r="F222" s="49">
        <v>1031634</v>
      </c>
      <c r="G222" s="49">
        <f t="shared" si="8"/>
        <v>276026.28978058905</v>
      </c>
      <c r="H222" s="51">
        <f t="shared" si="9"/>
        <v>3.6228433197246955E-6</v>
      </c>
      <c r="I222" s="52">
        <v>2</v>
      </c>
    </row>
    <row r="223" spans="1:9" ht="12.6" customHeight="1">
      <c r="A223" s="48" t="s">
        <v>844</v>
      </c>
      <c r="B223" s="48" t="s">
        <v>845</v>
      </c>
      <c r="C223" s="49">
        <v>713539.3</v>
      </c>
      <c r="D223" s="49">
        <v>52547.899999999994</v>
      </c>
      <c r="E223" s="50">
        <v>6.5879999999999992</v>
      </c>
      <c r="F223" s="49">
        <v>474798</v>
      </c>
      <c r="G223" s="49">
        <f t="shared" si="8"/>
        <v>108308.94049787495</v>
      </c>
      <c r="H223" s="51">
        <f t="shared" si="9"/>
        <v>9.23284814165106E-6</v>
      </c>
      <c r="I223" s="52">
        <v>6</v>
      </c>
    </row>
    <row r="224" spans="1:9" ht="12.6" customHeight="1">
      <c r="A224" s="48" t="s">
        <v>846</v>
      </c>
      <c r="B224" s="48" t="s">
        <v>847</v>
      </c>
      <c r="C224" s="49">
        <v>518621</v>
      </c>
      <c r="D224" s="49">
        <v>0</v>
      </c>
      <c r="E224" s="50">
        <v>2.7589999999999999</v>
      </c>
      <c r="F224" s="49">
        <v>518505</v>
      </c>
      <c r="G224" s="49">
        <f t="shared" si="8"/>
        <v>187974.26603841974</v>
      </c>
      <c r="H224" s="51">
        <f t="shared" si="9"/>
        <v>5.3198771357118205E-6</v>
      </c>
      <c r="I224" s="52">
        <v>1</v>
      </c>
    </row>
    <row r="225" spans="1:9" ht="12.6" customHeight="1">
      <c r="A225" s="48" t="s">
        <v>408</v>
      </c>
      <c r="B225" s="48" t="s">
        <v>409</v>
      </c>
      <c r="C225" s="49">
        <v>16879011.23</v>
      </c>
      <c r="D225" s="49">
        <v>1246355.3699999999</v>
      </c>
      <c r="E225" s="50">
        <v>83.413999999999987</v>
      </c>
      <c r="F225" s="49">
        <v>13419299</v>
      </c>
      <c r="G225" s="49">
        <f t="shared" si="8"/>
        <v>202352.25777447433</v>
      </c>
      <c r="H225" s="51">
        <f t="shared" si="9"/>
        <v>4.9418771552058496E-6</v>
      </c>
      <c r="I225" s="52">
        <v>6</v>
      </c>
    </row>
    <row r="226" spans="1:9" ht="12.6" customHeight="1">
      <c r="A226" s="48" t="s">
        <v>410</v>
      </c>
      <c r="B226" s="48" t="s">
        <v>411</v>
      </c>
      <c r="C226" s="49">
        <v>43333872.590000004</v>
      </c>
      <c r="D226" s="49">
        <v>2622963.1800000006</v>
      </c>
      <c r="E226" s="50">
        <v>242.07800000000009</v>
      </c>
      <c r="F226" s="49">
        <v>36048356.82</v>
      </c>
      <c r="G226" s="49">
        <f t="shared" si="8"/>
        <v>179007.89245615044</v>
      </c>
      <c r="H226" s="51">
        <f t="shared" si="9"/>
        <v>5.5863458659788355E-6</v>
      </c>
      <c r="I226" s="52">
        <v>56</v>
      </c>
    </row>
    <row r="227" spans="1:9" ht="12.6" customHeight="1">
      <c r="A227" s="48" t="s">
        <v>412</v>
      </c>
      <c r="B227" s="48" t="s">
        <v>413</v>
      </c>
      <c r="C227" s="49">
        <v>297450265.35999984</v>
      </c>
      <c r="D227" s="49">
        <v>96575765.090000063</v>
      </c>
      <c r="E227" s="50">
        <v>1146.7950000000001</v>
      </c>
      <c r="F227" s="49">
        <v>72323689.349999994</v>
      </c>
      <c r="G227" s="49">
        <f t="shared" si="8"/>
        <v>259375.27226749316</v>
      </c>
      <c r="H227" s="51">
        <f t="shared" si="9"/>
        <v>3.855417639691968E-6</v>
      </c>
      <c r="I227" s="52">
        <v>205</v>
      </c>
    </row>
    <row r="228" spans="1:9" ht="12.6" customHeight="1">
      <c r="A228" s="48" t="s">
        <v>414</v>
      </c>
      <c r="B228" s="48" t="s">
        <v>415</v>
      </c>
      <c r="C228" s="49">
        <v>16572187</v>
      </c>
      <c r="D228" s="49">
        <v>360896</v>
      </c>
      <c r="E228" s="50">
        <v>48.911000000000001</v>
      </c>
      <c r="F228" s="49">
        <v>5087882</v>
      </c>
      <c r="G228" s="49">
        <f t="shared" si="8"/>
        <v>338823.31172946782</v>
      </c>
      <c r="H228" s="51">
        <f t="shared" si="9"/>
        <v>2.9513907850545012E-6</v>
      </c>
      <c r="I228" s="52">
        <v>3</v>
      </c>
    </row>
    <row r="229" spans="1:9" ht="12.6" customHeight="1">
      <c r="A229" s="48" t="s">
        <v>416</v>
      </c>
      <c r="B229" s="48" t="s">
        <v>417</v>
      </c>
      <c r="C229" s="49">
        <v>2762992.13</v>
      </c>
      <c r="D229" s="49">
        <v>612556.88</v>
      </c>
      <c r="E229" s="50">
        <v>12.951000000000001</v>
      </c>
      <c r="F229" s="49">
        <v>952007</v>
      </c>
      <c r="G229" s="49">
        <f t="shared" si="8"/>
        <v>213341.99135201913</v>
      </c>
      <c r="H229" s="51">
        <f t="shared" si="9"/>
        <v>4.6873097680520721E-6</v>
      </c>
      <c r="I229" s="52">
        <v>2</v>
      </c>
    </row>
    <row r="230" spans="1:9" ht="12.6" customHeight="1">
      <c r="A230" s="48" t="s">
        <v>418</v>
      </c>
      <c r="B230" s="48" t="s">
        <v>419</v>
      </c>
      <c r="C230" s="49">
        <v>3049741.02</v>
      </c>
      <c r="D230" s="49">
        <v>77179.759999999995</v>
      </c>
      <c r="E230" s="50">
        <v>18.353000000000002</v>
      </c>
      <c r="F230" s="49">
        <v>1419474</v>
      </c>
      <c r="G230" s="49">
        <f t="shared" si="8"/>
        <v>166171.25374598158</v>
      </c>
      <c r="H230" s="51">
        <f t="shared" si="9"/>
        <v>6.017888036932395E-6</v>
      </c>
      <c r="I230" s="52">
        <v>1</v>
      </c>
    </row>
    <row r="231" spans="1:9" ht="12.6" customHeight="1">
      <c r="A231" s="48" t="s">
        <v>420</v>
      </c>
      <c r="B231" s="48" t="s">
        <v>421</v>
      </c>
      <c r="C231" s="49">
        <v>15756433</v>
      </c>
      <c r="D231" s="49">
        <v>5476795</v>
      </c>
      <c r="E231" s="50">
        <v>134.44899999999998</v>
      </c>
      <c r="F231" s="49">
        <v>6936409</v>
      </c>
      <c r="G231" s="49">
        <f t="shared" si="8"/>
        <v>117192.63810069246</v>
      </c>
      <c r="H231" s="51">
        <f t="shared" si="9"/>
        <v>8.5329592046626272E-6</v>
      </c>
      <c r="I231" s="52">
        <v>21</v>
      </c>
    </row>
    <row r="232" spans="1:9" ht="12.6" customHeight="1">
      <c r="A232" s="48" t="s">
        <v>422</v>
      </c>
      <c r="B232" s="48" t="s">
        <v>423</v>
      </c>
      <c r="C232" s="49">
        <v>6596673.3499999987</v>
      </c>
      <c r="D232" s="49">
        <v>941043.09</v>
      </c>
      <c r="E232" s="50">
        <v>36.429000000000002</v>
      </c>
      <c r="F232" s="49">
        <v>2396136</v>
      </c>
      <c r="G232" s="49">
        <f t="shared" si="8"/>
        <v>181083.02039583842</v>
      </c>
      <c r="H232" s="51">
        <f t="shared" si="9"/>
        <v>5.5223289174990009E-6</v>
      </c>
      <c r="I232" s="52">
        <v>10</v>
      </c>
    </row>
    <row r="233" spans="1:9" ht="12.6" customHeight="1">
      <c r="A233" s="48" t="s">
        <v>424</v>
      </c>
      <c r="B233" s="48" t="s">
        <v>425</v>
      </c>
      <c r="C233" s="49">
        <v>1645405</v>
      </c>
      <c r="D233" s="49">
        <v>38085</v>
      </c>
      <c r="E233" s="50">
        <v>11.532999999999999</v>
      </c>
      <c r="F233" s="49">
        <v>882228</v>
      </c>
      <c r="G233" s="49">
        <f t="shared" si="8"/>
        <v>142669.29680048558</v>
      </c>
      <c r="H233" s="51">
        <f t="shared" si="9"/>
        <v>7.0092165758582234E-6</v>
      </c>
      <c r="I233" s="52">
        <v>1</v>
      </c>
    </row>
    <row r="234" spans="1:9" ht="12.6" customHeight="1">
      <c r="A234" s="48" t="s">
        <v>426</v>
      </c>
      <c r="B234" s="48" t="s">
        <v>427</v>
      </c>
      <c r="C234" s="49">
        <v>15333355.09</v>
      </c>
      <c r="D234" s="49">
        <v>1276124.81</v>
      </c>
      <c r="E234" s="50">
        <v>73.850999999999999</v>
      </c>
      <c r="F234" s="49">
        <v>8152971</v>
      </c>
      <c r="G234" s="49">
        <f t="shared" si="8"/>
        <v>207625.55808316745</v>
      </c>
      <c r="H234" s="51">
        <f t="shared" si="9"/>
        <v>4.8163627312174899E-6</v>
      </c>
      <c r="I234" s="52">
        <v>9</v>
      </c>
    </row>
    <row r="235" spans="1:9" ht="12.6" customHeight="1">
      <c r="A235" s="48" t="s">
        <v>848</v>
      </c>
      <c r="B235" s="48" t="s">
        <v>849</v>
      </c>
      <c r="C235" s="49">
        <v>800022</v>
      </c>
      <c r="D235" s="49">
        <v>475445</v>
      </c>
      <c r="E235" s="50">
        <v>6.9649999999999999</v>
      </c>
      <c r="F235" s="49">
        <v>324577</v>
      </c>
      <c r="G235" s="49">
        <f t="shared" si="8"/>
        <v>114863.17300789662</v>
      </c>
      <c r="H235" s="51">
        <f t="shared" si="9"/>
        <v>8.7060105847089204E-6</v>
      </c>
      <c r="I235" s="52">
        <v>1</v>
      </c>
    </row>
    <row r="236" spans="1:9" ht="12.6" customHeight="1">
      <c r="A236" s="48" t="s">
        <v>428</v>
      </c>
      <c r="B236" s="48" t="s">
        <v>429</v>
      </c>
      <c r="C236" s="49">
        <v>21127393</v>
      </c>
      <c r="D236" s="49">
        <v>970410</v>
      </c>
      <c r="E236" s="50">
        <v>123.27200000000001</v>
      </c>
      <c r="F236" s="49">
        <v>9021583</v>
      </c>
      <c r="G236" s="49">
        <f t="shared" si="8"/>
        <v>171388.41748328897</v>
      </c>
      <c r="H236" s="51">
        <f t="shared" si="9"/>
        <v>5.8347000029771779E-6</v>
      </c>
      <c r="I236" s="52">
        <v>3</v>
      </c>
    </row>
    <row r="237" spans="1:9" ht="12.6" customHeight="1">
      <c r="A237" s="48" t="s">
        <v>430</v>
      </c>
      <c r="B237" s="48" t="s">
        <v>431</v>
      </c>
      <c r="C237" s="49">
        <v>941642</v>
      </c>
      <c r="D237" s="49">
        <v>164696</v>
      </c>
      <c r="E237" s="50">
        <v>6.5579999999999998</v>
      </c>
      <c r="F237" s="49">
        <v>776946</v>
      </c>
      <c r="G237" s="49">
        <f t="shared" si="8"/>
        <v>143586.76425739555</v>
      </c>
      <c r="H237" s="51">
        <f t="shared" si="9"/>
        <v>6.9644302187030737E-6</v>
      </c>
      <c r="I237" s="52">
        <v>2</v>
      </c>
    </row>
    <row r="238" spans="1:9" ht="12.6" customHeight="1">
      <c r="A238" s="48" t="s">
        <v>850</v>
      </c>
      <c r="B238" s="48" t="s">
        <v>851</v>
      </c>
      <c r="C238" s="49">
        <v>65287120.030000001</v>
      </c>
      <c r="D238" s="49">
        <v>1055776.71</v>
      </c>
      <c r="E238" s="50">
        <v>236.416</v>
      </c>
      <c r="F238" s="49">
        <v>21952958</v>
      </c>
      <c r="G238" s="49">
        <f t="shared" si="8"/>
        <v>276153.55995364103</v>
      </c>
      <c r="H238" s="51">
        <f t="shared" si="9"/>
        <v>3.6211736693449608E-6</v>
      </c>
      <c r="I238" s="52">
        <v>1</v>
      </c>
    </row>
    <row r="239" spans="1:9" ht="12.6" customHeight="1">
      <c r="A239" s="48" t="s">
        <v>432</v>
      </c>
      <c r="B239" s="48" t="s">
        <v>433</v>
      </c>
      <c r="C239" s="49">
        <v>990841</v>
      </c>
      <c r="D239" s="49">
        <v>0</v>
      </c>
      <c r="E239" s="50">
        <v>3.6819999999999999</v>
      </c>
      <c r="F239" s="49">
        <v>169628</v>
      </c>
      <c r="G239" s="49">
        <f t="shared" si="8"/>
        <v>269104.01955458988</v>
      </c>
      <c r="H239" s="51">
        <f t="shared" si="9"/>
        <v>3.7160351660861834E-6</v>
      </c>
      <c r="I239" s="52">
        <v>2</v>
      </c>
    </row>
    <row r="240" spans="1:9" ht="12.6" customHeight="1">
      <c r="A240" s="48" t="s">
        <v>434</v>
      </c>
      <c r="B240" s="48" t="s">
        <v>435</v>
      </c>
      <c r="C240" s="49">
        <v>134735940.67000002</v>
      </c>
      <c r="D240" s="49">
        <v>19751982.169999998</v>
      </c>
      <c r="E240" s="50">
        <v>2478.922</v>
      </c>
      <c r="F240" s="49">
        <v>77870206</v>
      </c>
      <c r="G240" s="49">
        <f t="shared" si="8"/>
        <v>54352.634197445506</v>
      </c>
      <c r="H240" s="51">
        <f t="shared" si="9"/>
        <v>1.8398372310113324E-5</v>
      </c>
      <c r="I240" s="52">
        <v>40</v>
      </c>
    </row>
    <row r="241" spans="1:9" ht="12.6" customHeight="1">
      <c r="A241" s="48" t="s">
        <v>436</v>
      </c>
      <c r="B241" s="48" t="s">
        <v>437</v>
      </c>
      <c r="C241" s="49">
        <v>2289136.02</v>
      </c>
      <c r="D241" s="49">
        <v>183927.99</v>
      </c>
      <c r="E241" s="50">
        <v>22.084000000000007</v>
      </c>
      <c r="F241" s="49">
        <v>1154010</v>
      </c>
      <c r="G241" s="49">
        <f t="shared" si="8"/>
        <v>103655.86035138559</v>
      </c>
      <c r="H241" s="51">
        <f t="shared" si="9"/>
        <v>9.6473078956662459E-6</v>
      </c>
      <c r="I241" s="52">
        <v>9</v>
      </c>
    </row>
    <row r="242" spans="1:9" ht="12.6" customHeight="1">
      <c r="A242" s="48" t="s">
        <v>438</v>
      </c>
      <c r="B242" s="48" t="s">
        <v>439</v>
      </c>
      <c r="C242" s="49">
        <v>755742</v>
      </c>
      <c r="D242" s="49">
        <v>0</v>
      </c>
      <c r="E242" s="50">
        <v>17.231999999999999</v>
      </c>
      <c r="F242" s="49">
        <v>462983</v>
      </c>
      <c r="G242" s="49">
        <f t="shared" ref="G242:G294" si="10">C242/E242</f>
        <v>43856.894150417829</v>
      </c>
      <c r="H242" s="51">
        <f t="shared" ref="H242:H294" si="11">E242/C242</f>
        <v>2.2801432234810292E-5</v>
      </c>
      <c r="I242" s="52">
        <v>1</v>
      </c>
    </row>
    <row r="243" spans="1:9" ht="12.6" customHeight="1">
      <c r="A243" s="48" t="s">
        <v>440</v>
      </c>
      <c r="B243" s="48" t="s">
        <v>441</v>
      </c>
      <c r="C243" s="49">
        <v>818924</v>
      </c>
      <c r="D243" s="49">
        <v>15674</v>
      </c>
      <c r="E243" s="50">
        <v>7.7270000000000003</v>
      </c>
      <c r="F243" s="49">
        <v>490927</v>
      </c>
      <c r="G243" s="49">
        <f t="shared" si="10"/>
        <v>105982.14054613691</v>
      </c>
      <c r="H243" s="51">
        <f t="shared" si="11"/>
        <v>9.4355520170369906E-6</v>
      </c>
      <c r="I243" s="52">
        <v>1</v>
      </c>
    </row>
    <row r="244" spans="1:9" ht="12.6" customHeight="1">
      <c r="A244" s="48" t="s">
        <v>852</v>
      </c>
      <c r="B244" s="48" t="s">
        <v>853</v>
      </c>
      <c r="C244" s="49">
        <v>270087</v>
      </c>
      <c r="D244" s="49">
        <v>7316</v>
      </c>
      <c r="E244" s="50">
        <v>3.0339999999999998</v>
      </c>
      <c r="F244" s="49">
        <v>146028</v>
      </c>
      <c r="G244" s="49">
        <f t="shared" si="10"/>
        <v>89020.105471324991</v>
      </c>
      <c r="H244" s="51">
        <f t="shared" si="11"/>
        <v>1.1233417380325598E-5</v>
      </c>
      <c r="I244" s="52">
        <v>1</v>
      </c>
    </row>
    <row r="245" spans="1:9" ht="12.6" customHeight="1">
      <c r="A245" s="48" t="s">
        <v>442</v>
      </c>
      <c r="B245" s="48" t="s">
        <v>443</v>
      </c>
      <c r="C245" s="49">
        <v>2578332.11</v>
      </c>
      <c r="D245" s="49">
        <v>149673.32</v>
      </c>
      <c r="E245" s="50">
        <v>57.777999999999999</v>
      </c>
      <c r="F245" s="49">
        <v>1369612</v>
      </c>
      <c r="G245" s="49">
        <f t="shared" si="10"/>
        <v>44624.807193049259</v>
      </c>
      <c r="H245" s="51">
        <f t="shared" si="11"/>
        <v>2.2409060406108818E-5</v>
      </c>
      <c r="I245" s="52">
        <v>2</v>
      </c>
    </row>
    <row r="246" spans="1:9" ht="12.6" customHeight="1">
      <c r="A246" s="48" t="s">
        <v>446</v>
      </c>
      <c r="B246" s="48" t="s">
        <v>447</v>
      </c>
      <c r="C246" s="49">
        <v>895343.42</v>
      </c>
      <c r="D246" s="49">
        <v>506830.91000000003</v>
      </c>
      <c r="E246" s="50">
        <v>3.2669999999999999</v>
      </c>
      <c r="F246" s="49">
        <v>186388</v>
      </c>
      <c r="G246" s="49">
        <f t="shared" si="10"/>
        <v>274056.75543311908</v>
      </c>
      <c r="H246" s="51">
        <f t="shared" si="11"/>
        <v>3.6488792199980649E-6</v>
      </c>
      <c r="I246" s="52">
        <v>2</v>
      </c>
    </row>
    <row r="247" spans="1:9" ht="12.6" customHeight="1">
      <c r="A247" s="48" t="s">
        <v>448</v>
      </c>
      <c r="B247" s="48" t="s">
        <v>449</v>
      </c>
      <c r="C247" s="49">
        <v>13011868</v>
      </c>
      <c r="D247" s="49">
        <v>1422</v>
      </c>
      <c r="E247" s="50">
        <v>132.39999999999998</v>
      </c>
      <c r="F247" s="49">
        <v>5026841</v>
      </c>
      <c r="G247" s="49">
        <f t="shared" si="10"/>
        <v>98276.948640483402</v>
      </c>
      <c r="H247" s="51">
        <f t="shared" si="11"/>
        <v>1.0175326094608396E-5</v>
      </c>
      <c r="I247" s="52">
        <v>5</v>
      </c>
    </row>
    <row r="248" spans="1:9" ht="12.6" customHeight="1">
      <c r="A248" s="48" t="s">
        <v>450</v>
      </c>
      <c r="B248" s="48" t="s">
        <v>451</v>
      </c>
      <c r="C248" s="49">
        <v>58567829.990000002</v>
      </c>
      <c r="D248" s="49">
        <v>0</v>
      </c>
      <c r="E248" s="50">
        <v>97.816000000000003</v>
      </c>
      <c r="F248" s="49">
        <v>8552348</v>
      </c>
      <c r="G248" s="49">
        <f t="shared" si="10"/>
        <v>598755.11153594509</v>
      </c>
      <c r="H248" s="51">
        <f t="shared" si="11"/>
        <v>1.6701318798511284E-6</v>
      </c>
      <c r="I248" s="52">
        <v>1</v>
      </c>
    </row>
    <row r="249" spans="1:9" ht="12.6" customHeight="1">
      <c r="A249" s="48" t="s">
        <v>452</v>
      </c>
      <c r="B249" s="48" t="s">
        <v>453</v>
      </c>
      <c r="C249" s="49">
        <v>11592882</v>
      </c>
      <c r="D249" s="49">
        <v>795061</v>
      </c>
      <c r="E249" s="50">
        <v>110</v>
      </c>
      <c r="F249" s="49">
        <v>4609102</v>
      </c>
      <c r="G249" s="49">
        <f t="shared" si="10"/>
        <v>105389.83636363636</v>
      </c>
      <c r="H249" s="51">
        <f t="shared" si="11"/>
        <v>9.488581010313052E-6</v>
      </c>
      <c r="I249" s="52">
        <v>9</v>
      </c>
    </row>
    <row r="250" spans="1:9" ht="12.6" customHeight="1">
      <c r="A250" s="48" t="s">
        <v>455</v>
      </c>
      <c r="B250" s="48" t="s">
        <v>456</v>
      </c>
      <c r="C250" s="49">
        <v>7106082.459999999</v>
      </c>
      <c r="D250" s="49">
        <v>1443078.96</v>
      </c>
      <c r="E250" s="50">
        <v>32.593000000000004</v>
      </c>
      <c r="F250" s="49">
        <v>3884786</v>
      </c>
      <c r="G250" s="49">
        <f t="shared" si="10"/>
        <v>218024.80471266832</v>
      </c>
      <c r="H250" s="51">
        <f t="shared" si="11"/>
        <v>4.5866340819242346E-6</v>
      </c>
      <c r="I250" s="52">
        <v>27</v>
      </c>
    </row>
    <row r="251" spans="1:9" ht="12.6" customHeight="1">
      <c r="A251" s="48" t="s">
        <v>457</v>
      </c>
      <c r="B251" s="48" t="s">
        <v>458</v>
      </c>
      <c r="C251" s="49">
        <v>1589533</v>
      </c>
      <c r="D251" s="49">
        <v>0</v>
      </c>
      <c r="E251" s="50">
        <v>5.0569999999999986</v>
      </c>
      <c r="F251" s="49">
        <v>803673.1</v>
      </c>
      <c r="G251" s="49">
        <f t="shared" si="10"/>
        <v>314323.31421791587</v>
      </c>
      <c r="H251" s="51">
        <f t="shared" si="11"/>
        <v>3.1814375668828508E-6</v>
      </c>
      <c r="I251" s="52">
        <v>7</v>
      </c>
    </row>
    <row r="252" spans="1:9" ht="12.6" customHeight="1">
      <c r="A252" s="48" t="s">
        <v>459</v>
      </c>
      <c r="B252" s="48" t="s">
        <v>460</v>
      </c>
      <c r="C252" s="49">
        <v>6625270</v>
      </c>
      <c r="D252" s="49">
        <v>303244</v>
      </c>
      <c r="E252" s="50">
        <v>40.259000000000007</v>
      </c>
      <c r="F252" s="49">
        <v>3284355</v>
      </c>
      <c r="G252" s="49">
        <f t="shared" si="10"/>
        <v>164566.18395886631</v>
      </c>
      <c r="H252" s="51">
        <f t="shared" si="11"/>
        <v>6.0765825392776454E-6</v>
      </c>
      <c r="I252" s="52">
        <v>19</v>
      </c>
    </row>
    <row r="253" spans="1:9" ht="12.6" customHeight="1">
      <c r="A253" s="48" t="s">
        <v>461</v>
      </c>
      <c r="B253" s="48" t="s">
        <v>462</v>
      </c>
      <c r="C253" s="49">
        <v>10863276.030000001</v>
      </c>
      <c r="D253" s="49">
        <v>8280500.3599999994</v>
      </c>
      <c r="E253" s="50">
        <v>16.28</v>
      </c>
      <c r="F253" s="49">
        <v>1680402</v>
      </c>
      <c r="G253" s="49">
        <f t="shared" si="10"/>
        <v>667277.39742014743</v>
      </c>
      <c r="H253" s="51">
        <f t="shared" si="11"/>
        <v>1.4986271135006775E-6</v>
      </c>
      <c r="I253" s="52">
        <v>6</v>
      </c>
    </row>
    <row r="254" spans="1:9" ht="12.6" customHeight="1">
      <c r="A254" s="48" t="s">
        <v>463</v>
      </c>
      <c r="B254" s="48" t="s">
        <v>464</v>
      </c>
      <c r="C254" s="49">
        <v>3239387</v>
      </c>
      <c r="D254" s="49">
        <v>1235793</v>
      </c>
      <c r="E254" s="50">
        <v>10.744</v>
      </c>
      <c r="F254" s="49">
        <v>885138</v>
      </c>
      <c r="G254" s="49">
        <f t="shared" si="10"/>
        <v>301506.60833953833</v>
      </c>
      <c r="H254" s="51">
        <f t="shared" si="11"/>
        <v>3.3166768897942728E-6</v>
      </c>
      <c r="I254" s="52">
        <v>3</v>
      </c>
    </row>
    <row r="255" spans="1:9" ht="12.6" customHeight="1">
      <c r="A255" s="48" t="s">
        <v>854</v>
      </c>
      <c r="B255" s="48" t="s">
        <v>855</v>
      </c>
      <c r="C255" s="49">
        <v>546048.57999999996</v>
      </c>
      <c r="D255" s="49">
        <v>52040.14</v>
      </c>
      <c r="E255" s="50">
        <v>2.2309999999999999</v>
      </c>
      <c r="F255" s="49">
        <v>179504</v>
      </c>
      <c r="G255" s="49">
        <f t="shared" si="10"/>
        <v>244755.07844016136</v>
      </c>
      <c r="H255" s="51">
        <f t="shared" si="11"/>
        <v>4.0857170620240421E-6</v>
      </c>
      <c r="I255" s="52">
        <v>2</v>
      </c>
    </row>
    <row r="256" spans="1:9" ht="12.6" customHeight="1">
      <c r="A256" s="48" t="s">
        <v>465</v>
      </c>
      <c r="B256" s="48" t="s">
        <v>466</v>
      </c>
      <c r="C256" s="49">
        <v>6323720</v>
      </c>
      <c r="D256" s="49">
        <v>4545423</v>
      </c>
      <c r="E256" s="50">
        <v>22.704999999999998</v>
      </c>
      <c r="F256" s="49">
        <v>1637954</v>
      </c>
      <c r="G256" s="49">
        <f t="shared" si="10"/>
        <v>278516.62629376794</v>
      </c>
      <c r="H256" s="51">
        <f t="shared" si="11"/>
        <v>3.5904499250441195E-6</v>
      </c>
      <c r="I256" s="52">
        <v>8</v>
      </c>
    </row>
    <row r="257" spans="1:9" ht="12.6" customHeight="1">
      <c r="A257" s="48" t="s">
        <v>467</v>
      </c>
      <c r="B257" s="48" t="s">
        <v>468</v>
      </c>
      <c r="C257" s="49">
        <v>80548077.99000001</v>
      </c>
      <c r="D257" s="49">
        <v>4838121.120000001</v>
      </c>
      <c r="E257" s="50">
        <v>599.88900000000001</v>
      </c>
      <c r="F257" s="49">
        <v>56036045</v>
      </c>
      <c r="G257" s="49">
        <f t="shared" si="10"/>
        <v>134271.63690282704</v>
      </c>
      <c r="H257" s="51">
        <f t="shared" si="11"/>
        <v>7.4475892531473663E-6</v>
      </c>
      <c r="I257" s="52">
        <v>103</v>
      </c>
    </row>
    <row r="258" spans="1:9" ht="12.6" customHeight="1">
      <c r="A258" s="48" t="s">
        <v>469</v>
      </c>
      <c r="B258" s="48" t="s">
        <v>470</v>
      </c>
      <c r="C258" s="49">
        <v>15954945.020000001</v>
      </c>
      <c r="D258" s="49">
        <v>70267.7</v>
      </c>
      <c r="E258" s="50">
        <v>95.274999999999977</v>
      </c>
      <c r="F258" s="49">
        <v>4709279.8600000003</v>
      </c>
      <c r="G258" s="49">
        <f t="shared" si="10"/>
        <v>167462.03117292054</v>
      </c>
      <c r="H258" s="51">
        <f t="shared" si="11"/>
        <v>5.9715028714025595E-6</v>
      </c>
      <c r="I258" s="52">
        <v>64</v>
      </c>
    </row>
    <row r="259" spans="1:9" ht="12.6" customHeight="1">
      <c r="A259" s="48" t="s">
        <v>471</v>
      </c>
      <c r="B259" s="48" t="s">
        <v>472</v>
      </c>
      <c r="C259" s="49">
        <v>52420952.920000002</v>
      </c>
      <c r="D259" s="49">
        <v>16207</v>
      </c>
      <c r="E259" s="50">
        <v>421.02800000000002</v>
      </c>
      <c r="F259" s="49">
        <v>44987177</v>
      </c>
      <c r="G259" s="49">
        <f t="shared" si="10"/>
        <v>124507.04684724056</v>
      </c>
      <c r="H259" s="51">
        <f t="shared" si="11"/>
        <v>8.031673911814116E-6</v>
      </c>
      <c r="I259" s="52">
        <v>138</v>
      </c>
    </row>
    <row r="260" spans="1:9" ht="12.6" customHeight="1">
      <c r="A260" s="48" t="s">
        <v>473</v>
      </c>
      <c r="B260" s="48" t="s">
        <v>474</v>
      </c>
      <c r="C260" s="49">
        <v>8422799</v>
      </c>
      <c r="D260" s="49">
        <v>5094384</v>
      </c>
      <c r="E260" s="50">
        <v>27.171000000000006</v>
      </c>
      <c r="F260" s="49">
        <v>1279142</v>
      </c>
      <c r="G260" s="49">
        <f t="shared" si="10"/>
        <v>309992.2343675241</v>
      </c>
      <c r="H260" s="51">
        <f t="shared" si="11"/>
        <v>3.2258872614673586E-6</v>
      </c>
      <c r="I260" s="52">
        <v>13</v>
      </c>
    </row>
    <row r="261" spans="1:9" ht="12.6" customHeight="1">
      <c r="A261" s="48" t="s">
        <v>475</v>
      </c>
      <c r="B261" s="48" t="s">
        <v>476</v>
      </c>
      <c r="C261" s="49">
        <v>10738710.210000001</v>
      </c>
      <c r="D261" s="49">
        <v>0</v>
      </c>
      <c r="E261" s="50">
        <v>27.771000000000001</v>
      </c>
      <c r="F261" s="49">
        <v>9621941</v>
      </c>
      <c r="G261" s="49">
        <f t="shared" si="10"/>
        <v>386687.9194123366</v>
      </c>
      <c r="H261" s="51">
        <f t="shared" si="11"/>
        <v>2.5860647560951364E-6</v>
      </c>
      <c r="I261" s="52">
        <v>11</v>
      </c>
    </row>
    <row r="262" spans="1:9" ht="12.6" customHeight="1">
      <c r="A262" s="48" t="s">
        <v>477</v>
      </c>
      <c r="B262" s="48" t="s">
        <v>478</v>
      </c>
      <c r="C262" s="49">
        <v>1343388</v>
      </c>
      <c r="D262" s="49">
        <v>0</v>
      </c>
      <c r="E262" s="50">
        <v>13.803999999999998</v>
      </c>
      <c r="F262" s="49">
        <v>1041330</v>
      </c>
      <c r="G262" s="49">
        <f t="shared" si="10"/>
        <v>97318.748188930753</v>
      </c>
      <c r="H262" s="51">
        <f t="shared" si="11"/>
        <v>1.027551236128356E-5</v>
      </c>
      <c r="I262" s="52">
        <v>4</v>
      </c>
    </row>
    <row r="263" spans="1:9" ht="12.6" customHeight="1">
      <c r="A263" s="48" t="s">
        <v>479</v>
      </c>
      <c r="B263" s="48" t="s">
        <v>480</v>
      </c>
      <c r="C263" s="49">
        <v>12441129.82</v>
      </c>
      <c r="D263" s="49">
        <v>252681.35999999996</v>
      </c>
      <c r="E263" s="50">
        <v>124.34299999999998</v>
      </c>
      <c r="F263" s="49">
        <v>9148672.8300000001</v>
      </c>
      <c r="G263" s="49">
        <f t="shared" si="10"/>
        <v>100054.92725766632</v>
      </c>
      <c r="H263" s="51">
        <f t="shared" si="11"/>
        <v>9.9945102895807556E-6</v>
      </c>
      <c r="I263" s="52">
        <v>55</v>
      </c>
    </row>
    <row r="264" spans="1:9" ht="12.6" customHeight="1">
      <c r="A264" s="48" t="s">
        <v>481</v>
      </c>
      <c r="B264" s="48" t="s">
        <v>482</v>
      </c>
      <c r="C264" s="49">
        <v>1118999</v>
      </c>
      <c r="D264" s="49">
        <v>110948</v>
      </c>
      <c r="E264" s="50">
        <v>2.5030000000000001</v>
      </c>
      <c r="F264" s="49">
        <v>806208</v>
      </c>
      <c r="G264" s="49">
        <f t="shared" si="10"/>
        <v>447063.12425089889</v>
      </c>
      <c r="H264" s="51">
        <f t="shared" si="11"/>
        <v>2.2368205869710342E-6</v>
      </c>
      <c r="I264" s="52">
        <v>4</v>
      </c>
    </row>
    <row r="265" spans="1:9" ht="12.6" customHeight="1">
      <c r="A265" s="48" t="s">
        <v>483</v>
      </c>
      <c r="B265" s="48" t="s">
        <v>484</v>
      </c>
      <c r="C265" s="49">
        <v>1727455</v>
      </c>
      <c r="D265" s="49">
        <v>1</v>
      </c>
      <c r="E265" s="50">
        <v>9.6509999999999998</v>
      </c>
      <c r="F265" s="49">
        <v>1400273</v>
      </c>
      <c r="G265" s="49">
        <f t="shared" si="10"/>
        <v>178992.33240078748</v>
      </c>
      <c r="H265" s="51">
        <f t="shared" si="11"/>
        <v>5.5868314948869872E-6</v>
      </c>
      <c r="I265" s="52">
        <v>3</v>
      </c>
    </row>
    <row r="266" spans="1:9" ht="12.6" customHeight="1">
      <c r="A266" s="48" t="s">
        <v>485</v>
      </c>
      <c r="B266" s="48" t="s">
        <v>486</v>
      </c>
      <c r="C266" s="49">
        <v>2177662</v>
      </c>
      <c r="D266" s="49">
        <v>6024</v>
      </c>
      <c r="E266" s="50">
        <v>8.1050000000000004</v>
      </c>
      <c r="F266" s="49">
        <v>1914145</v>
      </c>
      <c r="G266" s="49">
        <f t="shared" si="10"/>
        <v>268681.30783466995</v>
      </c>
      <c r="H266" s="51">
        <f t="shared" si="11"/>
        <v>3.721881540845182E-6</v>
      </c>
      <c r="I266" s="52">
        <v>7</v>
      </c>
    </row>
    <row r="267" spans="1:9" ht="12.6" customHeight="1">
      <c r="A267" s="48" t="s">
        <v>487</v>
      </c>
      <c r="B267" s="48" t="s">
        <v>488</v>
      </c>
      <c r="C267" s="49">
        <v>8179678.0599999996</v>
      </c>
      <c r="D267" s="49">
        <v>4338</v>
      </c>
      <c r="E267" s="50">
        <v>24.677</v>
      </c>
      <c r="F267" s="49">
        <v>6725077</v>
      </c>
      <c r="G267" s="49">
        <f t="shared" si="10"/>
        <v>331469.71106698544</v>
      </c>
      <c r="H267" s="51">
        <f t="shared" si="11"/>
        <v>3.0168669009939005E-6</v>
      </c>
      <c r="I267" s="52">
        <v>17</v>
      </c>
    </row>
    <row r="268" spans="1:9" ht="12.6" customHeight="1">
      <c r="A268" s="48" t="s">
        <v>489</v>
      </c>
      <c r="B268" s="48" t="s">
        <v>490</v>
      </c>
      <c r="C268" s="49">
        <v>1062963.9100000001</v>
      </c>
      <c r="D268" s="49">
        <v>0</v>
      </c>
      <c r="E268" s="50">
        <v>5.83</v>
      </c>
      <c r="F268" s="49">
        <v>777535</v>
      </c>
      <c r="G268" s="49">
        <f t="shared" si="10"/>
        <v>182326.57118353347</v>
      </c>
      <c r="H268" s="51">
        <f t="shared" si="11"/>
        <v>5.4846641030361972E-6</v>
      </c>
      <c r="I268" s="52">
        <v>5</v>
      </c>
    </row>
    <row r="269" spans="1:9" ht="12.6" customHeight="1">
      <c r="A269" s="48" t="s">
        <v>491</v>
      </c>
      <c r="B269" s="48" t="s">
        <v>492</v>
      </c>
      <c r="C269" s="49">
        <v>979233</v>
      </c>
      <c r="D269" s="49">
        <v>95396</v>
      </c>
      <c r="E269" s="50">
        <v>2.67</v>
      </c>
      <c r="F269" s="49">
        <v>532793</v>
      </c>
      <c r="G269" s="49">
        <f t="shared" si="10"/>
        <v>366753.93258426967</v>
      </c>
      <c r="H269" s="51">
        <f t="shared" si="11"/>
        <v>2.7266237963794113E-6</v>
      </c>
      <c r="I269" s="52">
        <v>3</v>
      </c>
    </row>
    <row r="270" spans="1:9" ht="12.6" customHeight="1">
      <c r="A270" s="48" t="s">
        <v>493</v>
      </c>
      <c r="B270" s="48" t="s">
        <v>494</v>
      </c>
      <c r="C270" s="49">
        <v>259352.87</v>
      </c>
      <c r="D270" s="49">
        <v>0</v>
      </c>
      <c r="E270" s="50">
        <v>1.7149999999999999</v>
      </c>
      <c r="F270" s="49">
        <v>239577</v>
      </c>
      <c r="G270" s="49">
        <f t="shared" si="10"/>
        <v>151226.16326530612</v>
      </c>
      <c r="H270" s="51">
        <f t="shared" si="11"/>
        <v>6.612612384046492E-6</v>
      </c>
      <c r="I270" s="52">
        <v>4</v>
      </c>
    </row>
    <row r="271" spans="1:9" ht="12.6" customHeight="1">
      <c r="A271" s="48" t="s">
        <v>495</v>
      </c>
      <c r="B271" s="48" t="s">
        <v>496</v>
      </c>
      <c r="C271" s="49">
        <v>1291535.6200000001</v>
      </c>
      <c r="D271" s="49">
        <v>4470</v>
      </c>
      <c r="E271" s="50">
        <v>4.6779999999999999</v>
      </c>
      <c r="F271" s="49">
        <v>962813</v>
      </c>
      <c r="G271" s="49">
        <f t="shared" si="10"/>
        <v>276087.13552800345</v>
      </c>
      <c r="H271" s="51">
        <f t="shared" si="11"/>
        <v>3.6220448956723313E-6</v>
      </c>
      <c r="I271" s="52">
        <v>5</v>
      </c>
    </row>
    <row r="272" spans="1:9" ht="12.6" customHeight="1">
      <c r="A272" s="48" t="s">
        <v>497</v>
      </c>
      <c r="B272" s="48" t="s">
        <v>498</v>
      </c>
      <c r="C272" s="49">
        <v>1427980.59</v>
      </c>
      <c r="D272" s="49">
        <v>0</v>
      </c>
      <c r="E272" s="50">
        <v>7.4660000000000002</v>
      </c>
      <c r="F272" s="49">
        <v>1016822</v>
      </c>
      <c r="G272" s="49">
        <f t="shared" si="10"/>
        <v>191264.47763193143</v>
      </c>
      <c r="H272" s="51">
        <f t="shared" si="11"/>
        <v>5.228362382712779E-6</v>
      </c>
      <c r="I272" s="52">
        <v>6</v>
      </c>
    </row>
    <row r="273" spans="1:9" ht="12.6" customHeight="1">
      <c r="A273" s="48" t="s">
        <v>499</v>
      </c>
      <c r="B273" s="48" t="s">
        <v>500</v>
      </c>
      <c r="C273" s="49">
        <v>7416005.4100000001</v>
      </c>
      <c r="D273" s="49">
        <v>26578</v>
      </c>
      <c r="E273" s="50">
        <v>65.450999999999993</v>
      </c>
      <c r="F273" s="49">
        <v>4369867.47</v>
      </c>
      <c r="G273" s="49">
        <f t="shared" si="10"/>
        <v>113306.22007303174</v>
      </c>
      <c r="H273" s="51">
        <f t="shared" si="11"/>
        <v>8.8256408108526431E-6</v>
      </c>
      <c r="I273" s="52">
        <v>12</v>
      </c>
    </row>
    <row r="274" spans="1:9" ht="12.6" customHeight="1">
      <c r="A274" s="48" t="s">
        <v>501</v>
      </c>
      <c r="B274" s="48" t="s">
        <v>502</v>
      </c>
      <c r="C274" s="49">
        <v>5399745.6200000001</v>
      </c>
      <c r="D274" s="49">
        <v>36681</v>
      </c>
      <c r="E274" s="50">
        <v>44.122999999999998</v>
      </c>
      <c r="F274" s="49">
        <v>4798363</v>
      </c>
      <c r="G274" s="49">
        <f t="shared" si="10"/>
        <v>122379.38535457698</v>
      </c>
      <c r="H274" s="51">
        <f t="shared" si="11"/>
        <v>8.1713108551954343E-6</v>
      </c>
      <c r="I274" s="52">
        <v>27</v>
      </c>
    </row>
    <row r="275" spans="1:9" ht="12.6" customHeight="1">
      <c r="A275" s="48" t="s">
        <v>503</v>
      </c>
      <c r="B275" s="48" t="s">
        <v>504</v>
      </c>
      <c r="C275" s="49">
        <v>10136070.969999999</v>
      </c>
      <c r="D275" s="49">
        <v>37824.57</v>
      </c>
      <c r="E275" s="50">
        <v>50.562000000000005</v>
      </c>
      <c r="F275" s="49">
        <v>8403234</v>
      </c>
      <c r="G275" s="49">
        <f t="shared" si="10"/>
        <v>200468.15731181516</v>
      </c>
      <c r="H275" s="51">
        <f t="shared" si="11"/>
        <v>4.9883233996338136E-6</v>
      </c>
      <c r="I275" s="52">
        <v>32</v>
      </c>
    </row>
    <row r="276" spans="1:9" ht="12.6" customHeight="1">
      <c r="A276" s="48" t="s">
        <v>505</v>
      </c>
      <c r="B276" s="48" t="s">
        <v>506</v>
      </c>
      <c r="C276" s="49">
        <v>238196</v>
      </c>
      <c r="D276" s="49">
        <v>0</v>
      </c>
      <c r="E276" s="50">
        <v>1.758</v>
      </c>
      <c r="F276" s="49">
        <v>191679</v>
      </c>
      <c r="G276" s="49">
        <f t="shared" si="10"/>
        <v>135492.60523321957</v>
      </c>
      <c r="H276" s="51">
        <f t="shared" si="11"/>
        <v>7.3804765823103663E-6</v>
      </c>
      <c r="I276" s="52">
        <v>3</v>
      </c>
    </row>
    <row r="277" spans="1:9" ht="12.6" customHeight="1">
      <c r="A277" s="48" t="s">
        <v>507</v>
      </c>
      <c r="B277" s="48" t="s">
        <v>508</v>
      </c>
      <c r="C277" s="49">
        <v>9045534.8100000005</v>
      </c>
      <c r="D277" s="49">
        <v>0</v>
      </c>
      <c r="E277" s="50">
        <v>54.849000000000011</v>
      </c>
      <c r="F277" s="49">
        <v>6709285.75</v>
      </c>
      <c r="G277" s="49">
        <f t="shared" si="10"/>
        <v>164917.04151397472</v>
      </c>
      <c r="H277" s="51">
        <f t="shared" si="11"/>
        <v>6.0636547370713182E-6</v>
      </c>
      <c r="I277" s="52">
        <v>22</v>
      </c>
    </row>
    <row r="278" spans="1:9" ht="12.6" customHeight="1">
      <c r="A278" s="48" t="s">
        <v>509</v>
      </c>
      <c r="B278" s="48" t="s">
        <v>510</v>
      </c>
      <c r="C278" s="49">
        <v>1081243</v>
      </c>
      <c r="D278" s="49">
        <v>100</v>
      </c>
      <c r="E278" s="50">
        <v>7.9109999999999996</v>
      </c>
      <c r="F278" s="49">
        <v>1000037.5</v>
      </c>
      <c r="G278" s="49">
        <f t="shared" si="10"/>
        <v>136675.89432435849</v>
      </c>
      <c r="H278" s="51">
        <f t="shared" si="11"/>
        <v>7.3165791593564068E-6</v>
      </c>
      <c r="I278" s="52">
        <v>6</v>
      </c>
    </row>
    <row r="279" spans="1:9" ht="12.6" customHeight="1">
      <c r="A279" s="48" t="s">
        <v>511</v>
      </c>
      <c r="B279" s="48" t="s">
        <v>512</v>
      </c>
      <c r="C279" s="49">
        <v>4036835.8</v>
      </c>
      <c r="D279" s="49">
        <v>730544.39</v>
      </c>
      <c r="E279" s="50">
        <v>22.447000000000003</v>
      </c>
      <c r="F279" s="49">
        <v>1985413</v>
      </c>
      <c r="G279" s="49">
        <f t="shared" si="10"/>
        <v>179838.54412616382</v>
      </c>
      <c r="H279" s="51">
        <f t="shared" si="11"/>
        <v>5.5605432353726163E-6</v>
      </c>
      <c r="I279" s="52">
        <v>8</v>
      </c>
    </row>
    <row r="280" spans="1:9" ht="12.6" customHeight="1">
      <c r="A280" s="48" t="s">
        <v>513</v>
      </c>
      <c r="B280" s="48" t="s">
        <v>514</v>
      </c>
      <c r="C280" s="49">
        <v>594483</v>
      </c>
      <c r="D280" s="49">
        <v>0</v>
      </c>
      <c r="E280" s="50">
        <v>4.1909999999999998</v>
      </c>
      <c r="F280" s="49">
        <v>594483</v>
      </c>
      <c r="G280" s="49">
        <f t="shared" si="10"/>
        <v>141847.53042233357</v>
      </c>
      <c r="H280" s="51">
        <f t="shared" si="11"/>
        <v>7.049823123621701E-6</v>
      </c>
      <c r="I280" s="52">
        <v>1</v>
      </c>
    </row>
    <row r="281" spans="1:9" ht="12.6" customHeight="1">
      <c r="A281" s="48" t="s">
        <v>515</v>
      </c>
      <c r="B281" s="48" t="s">
        <v>516</v>
      </c>
      <c r="C281" s="49">
        <v>51932255.029999994</v>
      </c>
      <c r="D281" s="49">
        <v>2016425.2300000002</v>
      </c>
      <c r="E281" s="50">
        <v>364.89500000000004</v>
      </c>
      <c r="F281" s="49">
        <v>37800931</v>
      </c>
      <c r="G281" s="49">
        <f t="shared" si="10"/>
        <v>142321.09245125306</v>
      </c>
      <c r="H281" s="51">
        <f t="shared" si="11"/>
        <v>7.0263654021803814E-6</v>
      </c>
      <c r="I281" s="52">
        <v>125</v>
      </c>
    </row>
    <row r="282" spans="1:9" ht="12.6" customHeight="1">
      <c r="A282" s="48" t="s">
        <v>517</v>
      </c>
      <c r="B282" s="48" t="s">
        <v>518</v>
      </c>
      <c r="C282" s="49">
        <v>35980895.569999993</v>
      </c>
      <c r="D282" s="49">
        <v>294119.85000000003</v>
      </c>
      <c r="E282" s="50">
        <v>435.31899999999985</v>
      </c>
      <c r="F282" s="49">
        <v>25100432</v>
      </c>
      <c r="G282" s="49">
        <f t="shared" si="10"/>
        <v>82654.089460832183</v>
      </c>
      <c r="H282" s="51">
        <f t="shared" si="11"/>
        <v>1.2098614920606879E-5</v>
      </c>
      <c r="I282" s="52">
        <v>58</v>
      </c>
    </row>
    <row r="283" spans="1:9" ht="12.6" customHeight="1">
      <c r="A283" s="48" t="s">
        <v>519</v>
      </c>
      <c r="B283" s="48" t="s">
        <v>520</v>
      </c>
      <c r="C283" s="49">
        <v>7758749.0800000001</v>
      </c>
      <c r="D283" s="49">
        <v>68947.989999999991</v>
      </c>
      <c r="E283" s="50">
        <v>40.780999999999999</v>
      </c>
      <c r="F283" s="49">
        <v>4874098.92</v>
      </c>
      <c r="G283" s="49">
        <f t="shared" si="10"/>
        <v>190254.01731198354</v>
      </c>
      <c r="H283" s="51">
        <f t="shared" si="11"/>
        <v>5.2561307988581067E-6</v>
      </c>
      <c r="I283" s="52">
        <v>14</v>
      </c>
    </row>
    <row r="284" spans="1:9" ht="12.6" customHeight="1">
      <c r="A284" s="48" t="s">
        <v>521</v>
      </c>
      <c r="B284" s="48" t="s">
        <v>522</v>
      </c>
      <c r="C284" s="49">
        <v>113651624.90000001</v>
      </c>
      <c r="D284" s="49">
        <v>23935692.239999998</v>
      </c>
      <c r="E284" s="50">
        <v>301.02600000000001</v>
      </c>
      <c r="F284" s="49">
        <v>60882346</v>
      </c>
      <c r="G284" s="49">
        <f t="shared" si="10"/>
        <v>377547.5370898195</v>
      </c>
      <c r="H284" s="51">
        <f t="shared" si="11"/>
        <v>2.6486730855354449E-6</v>
      </c>
      <c r="I284" s="52">
        <v>11</v>
      </c>
    </row>
    <row r="285" spans="1:9" ht="12.6" customHeight="1">
      <c r="A285" s="48" t="s">
        <v>523</v>
      </c>
      <c r="B285" s="48" t="s">
        <v>524</v>
      </c>
      <c r="C285" s="49">
        <v>7143134.96</v>
      </c>
      <c r="D285" s="49">
        <v>565505.96</v>
      </c>
      <c r="E285" s="50">
        <v>46.533000000000001</v>
      </c>
      <c r="F285" s="49">
        <v>5534539</v>
      </c>
      <c r="G285" s="49">
        <f t="shared" si="10"/>
        <v>153506.86523542431</v>
      </c>
      <c r="H285" s="51">
        <f t="shared" si="11"/>
        <v>6.514366627618639E-6</v>
      </c>
      <c r="I285" s="52">
        <v>8</v>
      </c>
    </row>
    <row r="286" spans="1:9" ht="12.6" customHeight="1">
      <c r="A286" s="48" t="s">
        <v>525</v>
      </c>
      <c r="B286" s="48" t="s">
        <v>526</v>
      </c>
      <c r="C286" s="49">
        <v>923508619.75000191</v>
      </c>
      <c r="D286" s="49">
        <v>83948322.530000031</v>
      </c>
      <c r="E286" s="50">
        <v>4351.7649999999949</v>
      </c>
      <c r="F286" s="49">
        <v>438816563.45000005</v>
      </c>
      <c r="G286" s="49">
        <f t="shared" si="10"/>
        <v>212214.72661092752</v>
      </c>
      <c r="H286" s="51">
        <f t="shared" si="11"/>
        <v>4.7122083182916447E-6</v>
      </c>
      <c r="I286" s="52">
        <v>895</v>
      </c>
    </row>
    <row r="287" spans="1:9" ht="12.6" customHeight="1">
      <c r="A287" s="48" t="s">
        <v>527</v>
      </c>
      <c r="B287" s="48" t="s">
        <v>528</v>
      </c>
      <c r="C287" s="49">
        <v>9898703.9399999995</v>
      </c>
      <c r="D287" s="49">
        <v>609532.42000000004</v>
      </c>
      <c r="E287" s="50">
        <v>39.891999999999996</v>
      </c>
      <c r="F287" s="49">
        <v>3495040.76</v>
      </c>
      <c r="G287" s="49">
        <f t="shared" si="10"/>
        <v>248137.56993883487</v>
      </c>
      <c r="H287" s="51">
        <f t="shared" si="11"/>
        <v>4.030022540506449E-6</v>
      </c>
      <c r="I287" s="52">
        <v>15</v>
      </c>
    </row>
    <row r="288" spans="1:9" ht="12.6" customHeight="1">
      <c r="A288" s="48" t="s">
        <v>529</v>
      </c>
      <c r="B288" s="48" t="s">
        <v>530</v>
      </c>
      <c r="C288" s="49">
        <v>57095009.420000002</v>
      </c>
      <c r="D288" s="49">
        <v>9723642.0500000007</v>
      </c>
      <c r="E288" s="50">
        <v>302.21599999999989</v>
      </c>
      <c r="F288" s="49">
        <v>32436359.750000004</v>
      </c>
      <c r="G288" s="49">
        <f t="shared" si="10"/>
        <v>188921.20013500284</v>
      </c>
      <c r="H288" s="51">
        <f t="shared" si="11"/>
        <v>5.2932121926252913E-6</v>
      </c>
      <c r="I288" s="52">
        <v>58</v>
      </c>
    </row>
    <row r="289" spans="1:9" ht="12.6" customHeight="1">
      <c r="A289" s="48" t="s">
        <v>531</v>
      </c>
      <c r="B289" s="48" t="s">
        <v>532</v>
      </c>
      <c r="C289" s="49">
        <v>531434</v>
      </c>
      <c r="D289" s="49">
        <v>0</v>
      </c>
      <c r="E289" s="50">
        <v>7.149</v>
      </c>
      <c r="F289" s="49">
        <v>531434</v>
      </c>
      <c r="G289" s="49">
        <f t="shared" si="10"/>
        <v>74336.830325919713</v>
      </c>
      <c r="H289" s="51">
        <f t="shared" si="11"/>
        <v>1.3452281939055462E-5</v>
      </c>
      <c r="I289" s="52">
        <v>2</v>
      </c>
    </row>
    <row r="290" spans="1:9" ht="12.6" customHeight="1">
      <c r="A290" s="48" t="s">
        <v>533</v>
      </c>
      <c r="B290" s="48" t="s">
        <v>534</v>
      </c>
      <c r="C290" s="49">
        <v>10990730.550000001</v>
      </c>
      <c r="D290" s="49">
        <v>959607.85</v>
      </c>
      <c r="E290" s="50">
        <v>152.81700000000001</v>
      </c>
      <c r="F290" s="49">
        <v>7619403</v>
      </c>
      <c r="G290" s="49">
        <f t="shared" si="10"/>
        <v>71920.863189304859</v>
      </c>
      <c r="H290" s="51">
        <f t="shared" si="11"/>
        <v>1.3904171274583745E-5</v>
      </c>
      <c r="I290" s="52">
        <v>8</v>
      </c>
    </row>
    <row r="291" spans="1:9" ht="12.6" customHeight="1">
      <c r="A291" s="48" t="s">
        <v>535</v>
      </c>
      <c r="B291" s="48" t="s">
        <v>536</v>
      </c>
      <c r="C291" s="49">
        <v>842141.62</v>
      </c>
      <c r="D291" s="49">
        <v>137908.60999999999</v>
      </c>
      <c r="E291" s="50">
        <v>1.5649999999999999</v>
      </c>
      <c r="F291" s="49">
        <v>521428</v>
      </c>
      <c r="G291" s="49">
        <f t="shared" si="10"/>
        <v>538109.66134185309</v>
      </c>
      <c r="H291" s="51">
        <f t="shared" si="11"/>
        <v>1.8583572677479114E-6</v>
      </c>
      <c r="I291" s="52">
        <v>2</v>
      </c>
    </row>
    <row r="292" spans="1:9" ht="12.6" customHeight="1">
      <c r="A292" s="48" t="s">
        <v>537</v>
      </c>
      <c r="B292" s="48" t="s">
        <v>538</v>
      </c>
      <c r="C292" s="49">
        <v>140623228.95000002</v>
      </c>
      <c r="D292" s="49">
        <v>14949150.27</v>
      </c>
      <c r="E292" s="50">
        <v>596.02900000000011</v>
      </c>
      <c r="F292" s="49">
        <v>67570840.129999995</v>
      </c>
      <c r="G292" s="49">
        <f t="shared" si="10"/>
        <v>235933.53502933582</v>
      </c>
      <c r="H292" s="51">
        <f t="shared" si="11"/>
        <v>4.2384818244496723E-6</v>
      </c>
      <c r="I292" s="52">
        <v>133</v>
      </c>
    </row>
    <row r="293" spans="1:9" ht="12.6" customHeight="1">
      <c r="A293" s="48" t="s">
        <v>539</v>
      </c>
      <c r="B293" s="48" t="s">
        <v>540</v>
      </c>
      <c r="C293" s="49">
        <v>886725.37</v>
      </c>
      <c r="D293" s="49">
        <v>44944.959999999999</v>
      </c>
      <c r="E293" s="50">
        <v>3.056</v>
      </c>
      <c r="F293" s="49">
        <v>731083</v>
      </c>
      <c r="G293" s="49">
        <f t="shared" si="10"/>
        <v>290158.82526178012</v>
      </c>
      <c r="H293" s="51">
        <f t="shared" si="11"/>
        <v>3.4463883671220549E-6</v>
      </c>
      <c r="I293" s="52">
        <v>5</v>
      </c>
    </row>
    <row r="294" spans="1:9" ht="12.6" customHeight="1">
      <c r="A294" s="48" t="s">
        <v>541</v>
      </c>
      <c r="B294" s="48" t="s">
        <v>542</v>
      </c>
      <c r="C294" s="49">
        <v>1952157</v>
      </c>
      <c r="D294" s="49">
        <v>87153</v>
      </c>
      <c r="E294" s="50">
        <v>22.825000000000003</v>
      </c>
      <c r="F294" s="49">
        <v>1865004</v>
      </c>
      <c r="G294" s="49">
        <f t="shared" si="10"/>
        <v>85527.14129244248</v>
      </c>
      <c r="H294" s="51">
        <f t="shared" si="11"/>
        <v>1.1692194838837246E-5</v>
      </c>
      <c r="I294" s="52">
        <v>2</v>
      </c>
    </row>
    <row r="295" spans="1:9" ht="12.6" customHeight="1">
      <c r="A295" s="48" t="s">
        <v>543</v>
      </c>
      <c r="B295" s="48" t="s">
        <v>544</v>
      </c>
      <c r="C295" s="49">
        <v>579386.39</v>
      </c>
      <c r="D295" s="49">
        <v>9183.64</v>
      </c>
      <c r="E295" s="50">
        <v>3.6160000000000001</v>
      </c>
      <c r="F295" s="49">
        <v>257831</v>
      </c>
      <c r="G295" s="49">
        <f t="shared" ref="G295:G354" si="12">C295/E295</f>
        <v>160228.53705752213</v>
      </c>
      <c r="H295" s="51">
        <f t="shared" ref="H295:H354" si="13">E295/C295</f>
        <v>6.2410855042694397E-6</v>
      </c>
      <c r="I295" s="52">
        <v>5</v>
      </c>
    </row>
    <row r="296" spans="1:9" ht="12.6" customHeight="1">
      <c r="A296" s="48" t="s">
        <v>545</v>
      </c>
      <c r="B296" s="48" t="s">
        <v>546</v>
      </c>
      <c r="C296" s="49">
        <v>118708781.2</v>
      </c>
      <c r="D296" s="49">
        <v>3166941.3400000012</v>
      </c>
      <c r="E296" s="50">
        <v>594.62899999999979</v>
      </c>
      <c r="F296" s="49">
        <v>50759142.759999998</v>
      </c>
      <c r="G296" s="49">
        <f t="shared" si="12"/>
        <v>199635.03495456837</v>
      </c>
      <c r="H296" s="51">
        <f t="shared" si="13"/>
        <v>5.009140806510107E-6</v>
      </c>
      <c r="I296" s="52">
        <v>110</v>
      </c>
    </row>
    <row r="297" spans="1:9" ht="12.6" customHeight="1">
      <c r="A297" s="48" t="s">
        <v>547</v>
      </c>
      <c r="B297" s="48" t="s">
        <v>548</v>
      </c>
      <c r="C297" s="49">
        <v>5071156.28</v>
      </c>
      <c r="D297" s="49">
        <v>94432</v>
      </c>
      <c r="E297" s="50">
        <v>24.539000000000001</v>
      </c>
      <c r="F297" s="49">
        <v>1780214</v>
      </c>
      <c r="G297" s="49">
        <f t="shared" si="12"/>
        <v>206657.00639797872</v>
      </c>
      <c r="H297" s="51">
        <f t="shared" si="13"/>
        <v>4.8389358649384795E-6</v>
      </c>
      <c r="I297" s="52">
        <v>2</v>
      </c>
    </row>
    <row r="298" spans="1:9" ht="12.6" customHeight="1">
      <c r="A298" s="48" t="s">
        <v>549</v>
      </c>
      <c r="B298" s="48" t="s">
        <v>550</v>
      </c>
      <c r="C298" s="49">
        <v>116936574.38999997</v>
      </c>
      <c r="D298" s="49">
        <v>8399655.1100000013</v>
      </c>
      <c r="E298" s="50">
        <v>527.58900000000006</v>
      </c>
      <c r="F298" s="49">
        <v>86869079.589999974</v>
      </c>
      <c r="G298" s="49">
        <f t="shared" si="12"/>
        <v>221643.31400010228</v>
      </c>
      <c r="H298" s="51">
        <f t="shared" si="13"/>
        <v>4.5117535104151104E-6</v>
      </c>
      <c r="I298" s="52">
        <v>52</v>
      </c>
    </row>
    <row r="299" spans="1:9" ht="12.6" customHeight="1">
      <c r="A299" s="48" t="s">
        <v>551</v>
      </c>
      <c r="B299" s="48" t="s">
        <v>552</v>
      </c>
      <c r="C299" s="49">
        <v>914736661.77999973</v>
      </c>
      <c r="D299" s="49">
        <v>119673660.53999998</v>
      </c>
      <c r="E299" s="50">
        <v>4203.9209999999975</v>
      </c>
      <c r="F299" s="49">
        <v>485056415.63400012</v>
      </c>
      <c r="G299" s="49">
        <f t="shared" si="12"/>
        <v>217591.30625432788</v>
      </c>
      <c r="H299" s="51">
        <f t="shared" si="13"/>
        <v>4.5957718495938768E-6</v>
      </c>
      <c r="I299" s="52">
        <v>759</v>
      </c>
    </row>
    <row r="300" spans="1:9" ht="12.6" customHeight="1">
      <c r="A300" s="48" t="s">
        <v>553</v>
      </c>
      <c r="B300" s="48" t="s">
        <v>554</v>
      </c>
      <c r="C300" s="49">
        <v>8717765.0099999998</v>
      </c>
      <c r="D300" s="49">
        <v>241809.19</v>
      </c>
      <c r="E300" s="50">
        <v>55.122999999999998</v>
      </c>
      <c r="F300" s="49">
        <v>6259870</v>
      </c>
      <c r="G300" s="49">
        <f t="shared" si="12"/>
        <v>158151.13491645956</v>
      </c>
      <c r="H300" s="51">
        <f t="shared" si="13"/>
        <v>6.3230655949970365E-6</v>
      </c>
      <c r="I300" s="52">
        <v>6</v>
      </c>
    </row>
    <row r="301" spans="1:9" ht="12.6" customHeight="1">
      <c r="A301" s="48" t="s">
        <v>856</v>
      </c>
      <c r="B301" s="48" t="s">
        <v>857</v>
      </c>
      <c r="C301" s="49">
        <v>20401180.059999999</v>
      </c>
      <c r="D301" s="49">
        <v>18588971.050000001</v>
      </c>
      <c r="E301" s="50">
        <v>28.231999999999999</v>
      </c>
      <c r="F301" s="49">
        <v>1496033</v>
      </c>
      <c r="G301" s="49">
        <f t="shared" si="12"/>
        <v>722626.10017001978</v>
      </c>
      <c r="H301" s="51">
        <f t="shared" si="13"/>
        <v>1.3838415188224167E-6</v>
      </c>
      <c r="I301" s="52">
        <v>2</v>
      </c>
    </row>
    <row r="302" spans="1:9" ht="12.6" customHeight="1">
      <c r="A302" s="48" t="s">
        <v>555</v>
      </c>
      <c r="B302" s="48" t="s">
        <v>556</v>
      </c>
      <c r="C302" s="49">
        <v>762118</v>
      </c>
      <c r="D302" s="49">
        <v>2291</v>
      </c>
      <c r="E302" s="50">
        <v>8.2140000000000004</v>
      </c>
      <c r="F302" s="49">
        <v>740552.7</v>
      </c>
      <c r="G302" s="49">
        <f t="shared" si="12"/>
        <v>92782.809836863889</v>
      </c>
      <c r="H302" s="51">
        <f t="shared" si="13"/>
        <v>1.0777858546839205E-5</v>
      </c>
      <c r="I302" s="52">
        <v>2</v>
      </c>
    </row>
    <row r="303" spans="1:9" ht="12.6" customHeight="1">
      <c r="A303" s="48" t="s">
        <v>557</v>
      </c>
      <c r="B303" s="48" t="s">
        <v>558</v>
      </c>
      <c r="C303" s="49">
        <v>995999.71999999974</v>
      </c>
      <c r="D303" s="49">
        <v>0</v>
      </c>
      <c r="E303" s="50">
        <v>9.0699999999999985</v>
      </c>
      <c r="F303" s="49">
        <v>764405</v>
      </c>
      <c r="G303" s="49">
        <f t="shared" si="12"/>
        <v>109812.53803748621</v>
      </c>
      <c r="H303" s="51">
        <f t="shared" si="13"/>
        <v>9.1064282628513198E-6</v>
      </c>
      <c r="I303" s="52">
        <v>15</v>
      </c>
    </row>
    <row r="304" spans="1:9" ht="12.6" customHeight="1">
      <c r="A304" s="48" t="s">
        <v>559</v>
      </c>
      <c r="B304" s="48" t="s">
        <v>560</v>
      </c>
      <c r="C304" s="49">
        <v>1391858</v>
      </c>
      <c r="D304" s="49">
        <v>0</v>
      </c>
      <c r="E304" s="50">
        <v>20.906000000000002</v>
      </c>
      <c r="F304" s="49">
        <v>1224975</v>
      </c>
      <c r="G304" s="49">
        <f t="shared" si="12"/>
        <v>66576.963551133638</v>
      </c>
      <c r="H304" s="51">
        <f t="shared" si="13"/>
        <v>1.5020210395025931E-5</v>
      </c>
      <c r="I304" s="52">
        <v>4</v>
      </c>
    </row>
    <row r="305" spans="1:9" ht="12.6" customHeight="1">
      <c r="A305" s="48" t="s">
        <v>561</v>
      </c>
      <c r="B305" s="48" t="s">
        <v>562</v>
      </c>
      <c r="C305" s="49">
        <v>480852695.34000057</v>
      </c>
      <c r="D305" s="49">
        <v>38693327.489999965</v>
      </c>
      <c r="E305" s="50">
        <v>3354.776000000003</v>
      </c>
      <c r="F305" s="49">
        <v>292778112.0800001</v>
      </c>
      <c r="G305" s="49">
        <f t="shared" si="12"/>
        <v>143333.7711191448</v>
      </c>
      <c r="H305" s="51">
        <f t="shared" si="13"/>
        <v>6.976722876904981E-6</v>
      </c>
      <c r="I305" s="52">
        <v>1103</v>
      </c>
    </row>
    <row r="306" spans="1:9" ht="12.6" customHeight="1">
      <c r="A306" s="48" t="s">
        <v>563</v>
      </c>
      <c r="B306" s="48" t="s">
        <v>564</v>
      </c>
      <c r="C306" s="49">
        <v>1674017</v>
      </c>
      <c r="D306" s="49">
        <v>19074</v>
      </c>
      <c r="E306" s="50">
        <v>14.973000000000001</v>
      </c>
      <c r="F306" s="49">
        <v>777769</v>
      </c>
      <c r="G306" s="49">
        <f t="shared" si="12"/>
        <v>111802.37761303679</v>
      </c>
      <c r="H306" s="51">
        <f t="shared" si="13"/>
        <v>8.9443536117016735E-6</v>
      </c>
      <c r="I306" s="52">
        <v>1</v>
      </c>
    </row>
    <row r="307" spans="1:9" ht="12.6" customHeight="1">
      <c r="A307" s="48" t="s">
        <v>565</v>
      </c>
      <c r="B307" s="48" t="s">
        <v>566</v>
      </c>
      <c r="C307" s="49">
        <v>16440640.189999999</v>
      </c>
      <c r="D307" s="49">
        <v>2934492.26</v>
      </c>
      <c r="E307" s="50">
        <v>58.643000000000001</v>
      </c>
      <c r="F307" s="49">
        <v>5901234</v>
      </c>
      <c r="G307" s="49">
        <f t="shared" si="12"/>
        <v>280351.28131234756</v>
      </c>
      <c r="H307" s="51">
        <f t="shared" si="13"/>
        <v>3.5669535566911522E-6</v>
      </c>
      <c r="I307" s="52">
        <v>8</v>
      </c>
    </row>
    <row r="308" spans="1:9" ht="12.6" customHeight="1">
      <c r="A308" s="48" t="s">
        <v>567</v>
      </c>
      <c r="B308" s="48" t="s">
        <v>568</v>
      </c>
      <c r="C308" s="49">
        <v>179645</v>
      </c>
      <c r="D308" s="49">
        <v>0</v>
      </c>
      <c r="E308" s="50">
        <v>3.6669999999999998</v>
      </c>
      <c r="F308" s="49">
        <v>173838</v>
      </c>
      <c r="G308" s="49">
        <f t="shared" si="12"/>
        <v>48989.637305699485</v>
      </c>
      <c r="H308" s="51">
        <f t="shared" si="13"/>
        <v>2.0412480169222631E-5</v>
      </c>
      <c r="I308" s="52">
        <v>5</v>
      </c>
    </row>
    <row r="309" spans="1:9" ht="12.6" customHeight="1">
      <c r="A309" s="48" t="s">
        <v>569</v>
      </c>
      <c r="B309" s="48" t="s">
        <v>570</v>
      </c>
      <c r="C309" s="49">
        <v>5230866.43</v>
      </c>
      <c r="D309" s="49">
        <v>67239.789999999994</v>
      </c>
      <c r="E309" s="50">
        <v>81.212000000000003</v>
      </c>
      <c r="F309" s="49">
        <v>3140496.7</v>
      </c>
      <c r="G309" s="49">
        <f t="shared" si="12"/>
        <v>64410.018593311324</v>
      </c>
      <c r="H309" s="51">
        <f t="shared" si="13"/>
        <v>1.5525535030723391E-5</v>
      </c>
      <c r="I309" s="52">
        <v>5</v>
      </c>
    </row>
    <row r="310" spans="1:9" ht="12.6" customHeight="1">
      <c r="A310" s="48" t="s">
        <v>571</v>
      </c>
      <c r="B310" s="48" t="s">
        <v>572</v>
      </c>
      <c r="C310" s="49">
        <v>1309029.31</v>
      </c>
      <c r="D310" s="49">
        <v>10613.5</v>
      </c>
      <c r="E310" s="50">
        <v>18.273</v>
      </c>
      <c r="F310" s="49">
        <v>638901.5</v>
      </c>
      <c r="G310" s="49">
        <f t="shared" si="12"/>
        <v>71637.350736058666</v>
      </c>
      <c r="H310" s="51">
        <f t="shared" si="13"/>
        <v>1.3959198514814002E-5</v>
      </c>
      <c r="I310" s="52">
        <v>2</v>
      </c>
    </row>
    <row r="311" spans="1:9" ht="12.6" customHeight="1">
      <c r="A311" s="48" t="s">
        <v>573</v>
      </c>
      <c r="B311" s="48" t="s">
        <v>574</v>
      </c>
      <c r="C311" s="49">
        <v>10499669.109999999</v>
      </c>
      <c r="D311" s="49">
        <v>126257.57000000002</v>
      </c>
      <c r="E311" s="50">
        <v>108.92100000000001</v>
      </c>
      <c r="F311" s="49">
        <v>7875234</v>
      </c>
      <c r="G311" s="49">
        <f t="shared" si="12"/>
        <v>96397.105333223153</v>
      </c>
      <c r="H311" s="51">
        <f t="shared" si="13"/>
        <v>1.0373755483043028E-5</v>
      </c>
      <c r="I311" s="52">
        <v>13</v>
      </c>
    </row>
    <row r="312" spans="1:9" ht="12.6" customHeight="1">
      <c r="A312" s="48" t="s">
        <v>575</v>
      </c>
      <c r="B312" s="48" t="s">
        <v>576</v>
      </c>
      <c r="C312" s="49">
        <v>527187</v>
      </c>
      <c r="D312" s="49">
        <v>0</v>
      </c>
      <c r="E312" s="50">
        <v>7.5169999999999995</v>
      </c>
      <c r="F312" s="49">
        <v>232574</v>
      </c>
      <c r="G312" s="49">
        <f t="shared" si="12"/>
        <v>70132.632699215115</v>
      </c>
      <c r="H312" s="51">
        <f t="shared" si="13"/>
        <v>1.4258697577899302E-5</v>
      </c>
      <c r="I312" s="52">
        <v>6</v>
      </c>
    </row>
    <row r="313" spans="1:9" ht="12.6" customHeight="1">
      <c r="A313" s="48" t="s">
        <v>577</v>
      </c>
      <c r="B313" s="48" t="s">
        <v>578</v>
      </c>
      <c r="C313" s="49">
        <v>71606601.579999909</v>
      </c>
      <c r="D313" s="49">
        <v>1048539.32</v>
      </c>
      <c r="E313" s="50">
        <v>998.71899999999619</v>
      </c>
      <c r="F313" s="49">
        <v>46994346.000000007</v>
      </c>
      <c r="G313" s="49">
        <f t="shared" si="12"/>
        <v>71698.447290979922</v>
      </c>
      <c r="H313" s="51">
        <f t="shared" si="13"/>
        <v>1.3947303432410673E-5</v>
      </c>
      <c r="I313" s="52">
        <v>339</v>
      </c>
    </row>
    <row r="314" spans="1:9" ht="12.6" customHeight="1">
      <c r="A314" s="48" t="s">
        <v>579</v>
      </c>
      <c r="B314" s="48" t="s">
        <v>580</v>
      </c>
      <c r="C314" s="49">
        <v>244674</v>
      </c>
      <c r="D314" s="49">
        <v>48</v>
      </c>
      <c r="E314" s="50">
        <v>1.7490000000000001</v>
      </c>
      <c r="F314" s="49">
        <v>179868</v>
      </c>
      <c r="G314" s="49">
        <f t="shared" si="12"/>
        <v>139893.65351629502</v>
      </c>
      <c r="H314" s="51">
        <f t="shared" si="13"/>
        <v>7.1482871085607791E-6</v>
      </c>
      <c r="I314" s="52">
        <v>3</v>
      </c>
    </row>
    <row r="315" spans="1:9" ht="12.6" customHeight="1">
      <c r="A315" s="48" t="s">
        <v>581</v>
      </c>
      <c r="B315" s="48" t="s">
        <v>582</v>
      </c>
      <c r="C315" s="49">
        <v>6554394.4100000001</v>
      </c>
      <c r="D315" s="49">
        <v>214170.35</v>
      </c>
      <c r="E315" s="50">
        <v>99.443000000000012</v>
      </c>
      <c r="F315" s="49">
        <v>4910552.66</v>
      </c>
      <c r="G315" s="49">
        <f t="shared" si="12"/>
        <v>65911.068752953943</v>
      </c>
      <c r="H315" s="51">
        <f t="shared" si="13"/>
        <v>1.5171958502875632E-5</v>
      </c>
      <c r="I315" s="52">
        <v>19</v>
      </c>
    </row>
    <row r="316" spans="1:9" ht="12.6" customHeight="1">
      <c r="A316" s="48" t="s">
        <v>583</v>
      </c>
      <c r="B316" s="48" t="s">
        <v>584</v>
      </c>
      <c r="C316" s="49">
        <v>2333319.5700000003</v>
      </c>
      <c r="D316" s="49">
        <v>110006.31</v>
      </c>
      <c r="E316" s="50">
        <v>12.230999999999998</v>
      </c>
      <c r="F316" s="49">
        <v>2036982.42</v>
      </c>
      <c r="G316" s="49">
        <f t="shared" si="12"/>
        <v>190770.95658572484</v>
      </c>
      <c r="H316" s="51">
        <f t="shared" si="13"/>
        <v>5.2418880625082984E-6</v>
      </c>
      <c r="I316" s="52">
        <v>6</v>
      </c>
    </row>
    <row r="317" spans="1:9" ht="12.6" customHeight="1">
      <c r="A317" s="48" t="s">
        <v>585</v>
      </c>
      <c r="B317" s="48" t="s">
        <v>586</v>
      </c>
      <c r="C317" s="49">
        <v>258143159.51000014</v>
      </c>
      <c r="D317" s="49">
        <v>20260631.790000007</v>
      </c>
      <c r="E317" s="50">
        <v>2082.1289999999995</v>
      </c>
      <c r="F317" s="49">
        <v>120408137.68999997</v>
      </c>
      <c r="G317" s="49">
        <f t="shared" si="12"/>
        <v>123980.38714700204</v>
      </c>
      <c r="H317" s="51">
        <f t="shared" si="13"/>
        <v>8.0657918805682728E-6</v>
      </c>
      <c r="I317" s="52">
        <v>357</v>
      </c>
    </row>
    <row r="318" spans="1:9" ht="12.6" customHeight="1">
      <c r="A318" s="48" t="s">
        <v>587</v>
      </c>
      <c r="B318" s="48" t="s">
        <v>588</v>
      </c>
      <c r="C318" s="49">
        <v>28957933.969999999</v>
      </c>
      <c r="D318" s="49">
        <v>459491.22</v>
      </c>
      <c r="E318" s="50">
        <v>290.45499999999998</v>
      </c>
      <c r="F318" s="49">
        <v>24909047.43</v>
      </c>
      <c r="G318" s="49">
        <f t="shared" si="12"/>
        <v>99698.521182282973</v>
      </c>
      <c r="H318" s="51">
        <f t="shared" si="13"/>
        <v>1.0030239046090345E-5</v>
      </c>
      <c r="I318" s="52">
        <v>230</v>
      </c>
    </row>
    <row r="319" spans="1:9" ht="12.6" customHeight="1">
      <c r="A319" s="48" t="s">
        <v>589</v>
      </c>
      <c r="B319" s="48" t="s">
        <v>590</v>
      </c>
      <c r="C319" s="49">
        <v>1623673.82</v>
      </c>
      <c r="D319" s="49">
        <v>172241.91</v>
      </c>
      <c r="E319" s="50">
        <v>6.8970000000000002</v>
      </c>
      <c r="F319" s="49">
        <v>747636</v>
      </c>
      <c r="G319" s="49">
        <f t="shared" si="12"/>
        <v>235417.40176888503</v>
      </c>
      <c r="H319" s="51">
        <f t="shared" si="13"/>
        <v>4.2477743466972937E-6</v>
      </c>
      <c r="I319" s="52">
        <v>1</v>
      </c>
    </row>
    <row r="320" spans="1:9" ht="12.6" customHeight="1">
      <c r="A320" s="48" t="s">
        <v>591</v>
      </c>
      <c r="B320" s="48" t="s">
        <v>592</v>
      </c>
      <c r="C320" s="49">
        <v>13067758.690000001</v>
      </c>
      <c r="D320" s="49">
        <v>22652.16</v>
      </c>
      <c r="E320" s="50">
        <v>93.545000000000002</v>
      </c>
      <c r="F320" s="49">
        <v>10834902.17</v>
      </c>
      <c r="G320" s="49">
        <f t="shared" si="12"/>
        <v>139694.89219092418</v>
      </c>
      <c r="H320" s="51">
        <f t="shared" si="13"/>
        <v>7.1584578671156953E-6</v>
      </c>
      <c r="I320" s="52">
        <v>78</v>
      </c>
    </row>
    <row r="321" spans="1:9" ht="12.6" customHeight="1">
      <c r="A321" s="48" t="s">
        <v>593</v>
      </c>
      <c r="B321" s="48" t="s">
        <v>594</v>
      </c>
      <c r="C321" s="49">
        <v>64729242.100000009</v>
      </c>
      <c r="D321" s="49">
        <v>6520489.6499999994</v>
      </c>
      <c r="E321" s="50">
        <v>343.83699999999982</v>
      </c>
      <c r="F321" s="49">
        <v>27003549.470000003</v>
      </c>
      <c r="G321" s="49">
        <f t="shared" si="12"/>
        <v>188255.60396350609</v>
      </c>
      <c r="H321" s="51">
        <f t="shared" si="13"/>
        <v>5.3119268640409396E-6</v>
      </c>
      <c r="I321" s="52">
        <v>112</v>
      </c>
    </row>
    <row r="322" spans="1:9" ht="12.6" customHeight="1">
      <c r="A322" s="48" t="s">
        <v>595</v>
      </c>
      <c r="B322" s="48" t="s">
        <v>596</v>
      </c>
      <c r="C322" s="49">
        <v>2156666</v>
      </c>
      <c r="D322" s="49">
        <v>41874</v>
      </c>
      <c r="E322" s="50">
        <v>21.606999999999999</v>
      </c>
      <c r="F322" s="49">
        <v>919801</v>
      </c>
      <c r="G322" s="49">
        <f t="shared" si="12"/>
        <v>99813.301244966919</v>
      </c>
      <c r="H322" s="51">
        <f t="shared" si="13"/>
        <v>1.0018704797126676E-5</v>
      </c>
      <c r="I322" s="52">
        <v>3</v>
      </c>
    </row>
    <row r="323" spans="1:9" ht="12.6" customHeight="1">
      <c r="A323" s="48" t="s">
        <v>597</v>
      </c>
      <c r="B323" s="48" t="s">
        <v>598</v>
      </c>
      <c r="C323" s="49">
        <v>2270798</v>
      </c>
      <c r="D323" s="49">
        <v>0</v>
      </c>
      <c r="E323" s="50">
        <v>7.6969999999999992</v>
      </c>
      <c r="F323" s="49">
        <v>541026</v>
      </c>
      <c r="G323" s="49">
        <f t="shared" si="12"/>
        <v>295023.77549694688</v>
      </c>
      <c r="H323" s="51">
        <f t="shared" si="13"/>
        <v>3.3895573274241035E-6</v>
      </c>
      <c r="I323" s="52">
        <v>2</v>
      </c>
    </row>
    <row r="324" spans="1:9" ht="12.6" customHeight="1">
      <c r="A324" s="48" t="s">
        <v>599</v>
      </c>
      <c r="B324" s="48" t="s">
        <v>600</v>
      </c>
      <c r="C324" s="49">
        <v>5052765.18</v>
      </c>
      <c r="D324" s="49">
        <v>442628.75</v>
      </c>
      <c r="E324" s="50">
        <v>61.881000000000014</v>
      </c>
      <c r="F324" s="49">
        <v>2142922</v>
      </c>
      <c r="G324" s="49">
        <f t="shared" si="12"/>
        <v>81652.933533717922</v>
      </c>
      <c r="H324" s="51">
        <f t="shared" si="13"/>
        <v>1.224695741748284E-5</v>
      </c>
      <c r="I324" s="52">
        <v>13</v>
      </c>
    </row>
    <row r="325" spans="1:9" ht="12.6" customHeight="1">
      <c r="A325" s="48" t="s">
        <v>601</v>
      </c>
      <c r="B325" s="48" t="s">
        <v>602</v>
      </c>
      <c r="C325" s="49">
        <v>140381394.94999999</v>
      </c>
      <c r="D325" s="49">
        <v>25841004.199999999</v>
      </c>
      <c r="E325" s="50">
        <v>2096.3619999999996</v>
      </c>
      <c r="F325" s="49">
        <v>70554771.829999998</v>
      </c>
      <c r="G325" s="49">
        <f t="shared" si="12"/>
        <v>66964.29097169287</v>
      </c>
      <c r="H325" s="51">
        <f t="shared" si="13"/>
        <v>1.4933332160908263E-5</v>
      </c>
      <c r="I325" s="52">
        <v>140</v>
      </c>
    </row>
    <row r="326" spans="1:9" ht="12.6" customHeight="1">
      <c r="A326" s="48" t="s">
        <v>603</v>
      </c>
      <c r="B326" s="48" t="s">
        <v>604</v>
      </c>
      <c r="C326" s="49">
        <v>420963</v>
      </c>
      <c r="D326" s="49">
        <v>0</v>
      </c>
      <c r="E326" s="50">
        <v>6.9059999999999997</v>
      </c>
      <c r="F326" s="49">
        <v>262595</v>
      </c>
      <c r="G326" s="49">
        <f t="shared" si="12"/>
        <v>60956.12510860122</v>
      </c>
      <c r="H326" s="51">
        <f t="shared" si="13"/>
        <v>1.6405242265947364E-5</v>
      </c>
      <c r="I326" s="52">
        <v>3</v>
      </c>
    </row>
    <row r="327" spans="1:9" ht="12.6" customHeight="1">
      <c r="A327" s="48" t="s">
        <v>605</v>
      </c>
      <c r="B327" s="48" t="s">
        <v>606</v>
      </c>
      <c r="C327" s="49">
        <v>13284191.199999999</v>
      </c>
      <c r="D327" s="49">
        <v>860441</v>
      </c>
      <c r="E327" s="50">
        <v>244.99300000000002</v>
      </c>
      <c r="F327" s="49">
        <v>7249722</v>
      </c>
      <c r="G327" s="49">
        <f t="shared" si="12"/>
        <v>54222.737792508349</v>
      </c>
      <c r="H327" s="51">
        <f t="shared" si="13"/>
        <v>1.8442447591389683E-5</v>
      </c>
      <c r="I327" s="52">
        <v>45</v>
      </c>
    </row>
    <row r="328" spans="1:9" ht="12.6" customHeight="1">
      <c r="A328" s="48" t="s">
        <v>607</v>
      </c>
      <c r="B328" s="48" t="s">
        <v>608</v>
      </c>
      <c r="C328" s="49">
        <v>625840</v>
      </c>
      <c r="D328" s="49">
        <v>0</v>
      </c>
      <c r="E328" s="50">
        <v>7</v>
      </c>
      <c r="F328" s="49">
        <v>464788</v>
      </c>
      <c r="G328" s="49">
        <f t="shared" si="12"/>
        <v>89405.71428571429</v>
      </c>
      <c r="H328" s="51">
        <f t="shared" si="13"/>
        <v>1.118496740380928E-5</v>
      </c>
      <c r="I328" s="52">
        <v>1</v>
      </c>
    </row>
    <row r="329" spans="1:9" ht="12.6" customHeight="1">
      <c r="A329" s="48" t="s">
        <v>609</v>
      </c>
      <c r="B329" s="48" t="s">
        <v>610</v>
      </c>
      <c r="C329" s="49">
        <v>24209604.84</v>
      </c>
      <c r="D329" s="49">
        <v>5886899.8399999999</v>
      </c>
      <c r="E329" s="50">
        <v>257.28099999999995</v>
      </c>
      <c r="F329" s="49">
        <v>9699404</v>
      </c>
      <c r="G329" s="49">
        <f t="shared" si="12"/>
        <v>94097.911777395158</v>
      </c>
      <c r="H329" s="51">
        <f t="shared" si="13"/>
        <v>1.0627228395521385E-5</v>
      </c>
      <c r="I329" s="52">
        <v>101</v>
      </c>
    </row>
    <row r="330" spans="1:9" ht="12.6" customHeight="1">
      <c r="A330" s="48" t="s">
        <v>611</v>
      </c>
      <c r="B330" s="48" t="s">
        <v>612</v>
      </c>
      <c r="C330" s="49">
        <v>198104532.25999999</v>
      </c>
      <c r="D330" s="49">
        <v>15744308.690000009</v>
      </c>
      <c r="E330" s="50">
        <v>1857.814000000001</v>
      </c>
      <c r="F330" s="49">
        <v>134917010</v>
      </c>
      <c r="G330" s="49">
        <f t="shared" si="12"/>
        <v>106633.1356422117</v>
      </c>
      <c r="H330" s="51">
        <f t="shared" si="13"/>
        <v>9.3779479894065961E-6</v>
      </c>
      <c r="I330" s="52">
        <v>114</v>
      </c>
    </row>
    <row r="331" spans="1:9" ht="12.6" customHeight="1">
      <c r="A331" s="48" t="s">
        <v>613</v>
      </c>
      <c r="B331" s="48" t="s">
        <v>614</v>
      </c>
      <c r="C331" s="49">
        <v>475347</v>
      </c>
      <c r="D331" s="49">
        <v>0</v>
      </c>
      <c r="E331" s="50">
        <v>2.3149999999999999</v>
      </c>
      <c r="F331" s="49">
        <v>341373</v>
      </c>
      <c r="G331" s="49">
        <f t="shared" si="12"/>
        <v>205333.47732181425</v>
      </c>
      <c r="H331" s="51">
        <f t="shared" si="13"/>
        <v>4.8701264549897231E-6</v>
      </c>
      <c r="I331" s="52">
        <v>4</v>
      </c>
    </row>
    <row r="332" spans="1:9" ht="12.6" customHeight="1">
      <c r="A332" s="48" t="s">
        <v>615</v>
      </c>
      <c r="B332" s="48" t="s">
        <v>616</v>
      </c>
      <c r="C332" s="49">
        <v>14196540.76</v>
      </c>
      <c r="D332" s="49">
        <v>994565</v>
      </c>
      <c r="E332" s="50">
        <v>182.66300000000004</v>
      </c>
      <c r="F332" s="49">
        <v>6989891.2400000002</v>
      </c>
      <c r="G332" s="49">
        <f t="shared" si="12"/>
        <v>77719.848902076483</v>
      </c>
      <c r="H332" s="51">
        <f t="shared" si="13"/>
        <v>1.2866725992480441E-5</v>
      </c>
      <c r="I332" s="52">
        <v>118</v>
      </c>
    </row>
    <row r="333" spans="1:9" ht="12.6" customHeight="1">
      <c r="A333" s="48" t="s">
        <v>617</v>
      </c>
      <c r="B333" s="48" t="s">
        <v>618</v>
      </c>
      <c r="C333" s="49">
        <v>7764079</v>
      </c>
      <c r="D333" s="49">
        <v>628599</v>
      </c>
      <c r="E333" s="50">
        <v>93.480000000000032</v>
      </c>
      <c r="F333" s="49">
        <v>3946911.39</v>
      </c>
      <c r="G333" s="49">
        <f t="shared" si="12"/>
        <v>83056.044073598605</v>
      </c>
      <c r="H333" s="51">
        <f t="shared" si="13"/>
        <v>1.2040062961749878E-5</v>
      </c>
      <c r="I333" s="52">
        <v>32</v>
      </c>
    </row>
    <row r="334" spans="1:9" ht="12.6" customHeight="1">
      <c r="A334" s="48" t="s">
        <v>619</v>
      </c>
      <c r="B334" s="48" t="s">
        <v>620</v>
      </c>
      <c r="C334" s="49">
        <v>6863506.4500000002</v>
      </c>
      <c r="D334" s="49">
        <v>30342.510000000002</v>
      </c>
      <c r="E334" s="50">
        <v>98.753</v>
      </c>
      <c r="F334" s="49">
        <v>3344475.1</v>
      </c>
      <c r="G334" s="49">
        <f t="shared" si="12"/>
        <v>69501.751339199822</v>
      </c>
      <c r="H334" s="51">
        <f t="shared" si="13"/>
        <v>1.4388126640428814E-5</v>
      </c>
      <c r="I334" s="52">
        <v>9</v>
      </c>
    </row>
    <row r="335" spans="1:9" ht="12.6" customHeight="1">
      <c r="A335" s="48" t="s">
        <v>621</v>
      </c>
      <c r="B335" s="48" t="s">
        <v>622</v>
      </c>
      <c r="C335" s="49">
        <v>6195148</v>
      </c>
      <c r="D335" s="49">
        <v>796607</v>
      </c>
      <c r="E335" s="50">
        <v>71.893000000000001</v>
      </c>
      <c r="F335" s="49">
        <v>2907293</v>
      </c>
      <c r="G335" s="49">
        <f t="shared" si="12"/>
        <v>86171.783066501608</v>
      </c>
      <c r="H335" s="51">
        <f t="shared" si="13"/>
        <v>1.1604726795873157E-5</v>
      </c>
      <c r="I335" s="52">
        <v>10</v>
      </c>
    </row>
    <row r="336" spans="1:9" ht="12.6" customHeight="1">
      <c r="A336" s="48" t="s">
        <v>623</v>
      </c>
      <c r="B336" s="48" t="s">
        <v>624</v>
      </c>
      <c r="C336" s="49">
        <v>112270.54000000001</v>
      </c>
      <c r="D336" s="49">
        <v>14617.8</v>
      </c>
      <c r="E336" s="50">
        <v>1.49</v>
      </c>
      <c r="F336" s="49">
        <v>67438</v>
      </c>
      <c r="G336" s="49">
        <f t="shared" si="12"/>
        <v>75349.355704697999</v>
      </c>
      <c r="H336" s="51">
        <f t="shared" si="13"/>
        <v>1.3271513613455496E-5</v>
      </c>
      <c r="I336" s="52">
        <v>2</v>
      </c>
    </row>
    <row r="337" spans="1:9" ht="12.6" customHeight="1">
      <c r="A337" s="48" t="s">
        <v>625</v>
      </c>
      <c r="B337" s="48" t="s">
        <v>626</v>
      </c>
      <c r="C337" s="49">
        <v>973549</v>
      </c>
      <c r="D337" s="49">
        <v>52303</v>
      </c>
      <c r="E337" s="50">
        <v>5.6959999999999997</v>
      </c>
      <c r="F337" s="49">
        <v>405210</v>
      </c>
      <c r="G337" s="49">
        <f t="shared" si="12"/>
        <v>170918.01264044945</v>
      </c>
      <c r="H337" s="51">
        <f t="shared" si="13"/>
        <v>5.8507584107220071E-6</v>
      </c>
      <c r="I337" s="52">
        <v>11</v>
      </c>
    </row>
    <row r="338" spans="1:9" ht="12.6" customHeight="1">
      <c r="A338" s="48" t="s">
        <v>627</v>
      </c>
      <c r="B338" s="48" t="s">
        <v>628</v>
      </c>
      <c r="C338" s="49">
        <v>9440310</v>
      </c>
      <c r="D338" s="49">
        <v>866740</v>
      </c>
      <c r="E338" s="50">
        <v>126.154</v>
      </c>
      <c r="F338" s="49">
        <v>4853514</v>
      </c>
      <c r="G338" s="49">
        <f t="shared" si="12"/>
        <v>74831.634351665431</v>
      </c>
      <c r="H338" s="51">
        <f t="shared" si="13"/>
        <v>1.3363332348196192E-5</v>
      </c>
      <c r="I338" s="52">
        <v>20</v>
      </c>
    </row>
    <row r="339" spans="1:9" ht="12.6" customHeight="1">
      <c r="A339" s="48" t="s">
        <v>629</v>
      </c>
      <c r="B339" s="48" t="s">
        <v>630</v>
      </c>
      <c r="C339" s="49">
        <v>4051727.24</v>
      </c>
      <c r="D339" s="49">
        <v>601832.90999999992</v>
      </c>
      <c r="E339" s="50">
        <v>37.744999999999997</v>
      </c>
      <c r="F339" s="49">
        <v>2341808.65</v>
      </c>
      <c r="G339" s="49">
        <f t="shared" si="12"/>
        <v>107344.74076036562</v>
      </c>
      <c r="H339" s="51">
        <f t="shared" si="13"/>
        <v>9.3157801017227397E-6</v>
      </c>
      <c r="I339" s="52">
        <v>6</v>
      </c>
    </row>
    <row r="340" spans="1:9" ht="12.6" customHeight="1">
      <c r="A340" s="48" t="s">
        <v>631</v>
      </c>
      <c r="B340" s="48" t="s">
        <v>632</v>
      </c>
      <c r="C340" s="49">
        <v>714105</v>
      </c>
      <c r="D340" s="49">
        <v>0</v>
      </c>
      <c r="E340" s="50">
        <v>2.0089999999999999</v>
      </c>
      <c r="F340" s="49">
        <v>434404</v>
      </c>
      <c r="G340" s="49">
        <f t="shared" si="12"/>
        <v>355452.96167247387</v>
      </c>
      <c r="H340" s="51">
        <f t="shared" si="13"/>
        <v>2.8133117678772727E-6</v>
      </c>
      <c r="I340" s="52">
        <v>4</v>
      </c>
    </row>
    <row r="341" spans="1:9" ht="12.6" customHeight="1">
      <c r="A341" s="48" t="s">
        <v>633</v>
      </c>
      <c r="B341" s="48" t="s">
        <v>634</v>
      </c>
      <c r="C341" s="49">
        <v>3389577.34</v>
      </c>
      <c r="D341" s="49">
        <v>747771.11</v>
      </c>
      <c r="E341" s="50">
        <v>23.347000000000001</v>
      </c>
      <c r="F341" s="49">
        <v>2332055.1</v>
      </c>
      <c r="G341" s="49">
        <f t="shared" si="12"/>
        <v>145182.56478348395</v>
      </c>
      <c r="H341" s="51">
        <f t="shared" si="13"/>
        <v>6.8878794192080607E-6</v>
      </c>
      <c r="I341" s="52">
        <v>3</v>
      </c>
    </row>
    <row r="342" spans="1:9" ht="12.6" customHeight="1">
      <c r="A342" s="48" t="s">
        <v>635</v>
      </c>
      <c r="B342" s="48" t="s">
        <v>636</v>
      </c>
      <c r="C342" s="49">
        <v>659789.30000000005</v>
      </c>
      <c r="D342" s="49">
        <v>104419.82</v>
      </c>
      <c r="E342" s="50">
        <v>6.7530000000000001</v>
      </c>
      <c r="F342" s="49">
        <v>481668.45999999996</v>
      </c>
      <c r="G342" s="49">
        <f t="shared" si="12"/>
        <v>97703.139345476084</v>
      </c>
      <c r="H342" s="51">
        <f t="shared" si="13"/>
        <v>1.0235085655375133E-5</v>
      </c>
      <c r="I342" s="52">
        <v>4</v>
      </c>
    </row>
    <row r="343" spans="1:9" ht="12.6" customHeight="1">
      <c r="A343" s="48" t="s">
        <v>860</v>
      </c>
      <c r="B343" s="48" t="s">
        <v>861</v>
      </c>
      <c r="C343" s="49">
        <v>1337973.1399999999</v>
      </c>
      <c r="D343" s="49">
        <v>95179.94</v>
      </c>
      <c r="E343" s="50">
        <v>2.9569999999999999</v>
      </c>
      <c r="F343" s="49">
        <v>161792.82</v>
      </c>
      <c r="G343" s="49">
        <f t="shared" si="12"/>
        <v>452476.54379438621</v>
      </c>
      <c r="H343" s="51">
        <f t="shared" si="13"/>
        <v>2.2100593140457214E-6</v>
      </c>
      <c r="I343" s="52">
        <v>1</v>
      </c>
    </row>
    <row r="344" spans="1:9" ht="12.6" customHeight="1">
      <c r="A344" s="48" t="s">
        <v>637</v>
      </c>
      <c r="B344" s="48" t="s">
        <v>638</v>
      </c>
      <c r="C344" s="49">
        <v>8908727.2799999993</v>
      </c>
      <c r="D344" s="49">
        <v>624</v>
      </c>
      <c r="E344" s="50">
        <v>48.953999999999994</v>
      </c>
      <c r="F344" s="49">
        <v>3821546.6</v>
      </c>
      <c r="G344" s="49">
        <f t="shared" si="12"/>
        <v>181981.60068635864</v>
      </c>
      <c r="H344" s="51">
        <f t="shared" si="13"/>
        <v>5.4950610184129463E-6</v>
      </c>
      <c r="I344" s="52">
        <v>12</v>
      </c>
    </row>
    <row r="345" spans="1:9" ht="12.6" customHeight="1">
      <c r="A345" s="48" t="s">
        <v>639</v>
      </c>
      <c r="B345" s="48" t="s">
        <v>640</v>
      </c>
      <c r="C345" s="49">
        <v>6538634.9600000009</v>
      </c>
      <c r="D345" s="49">
        <v>2444146.21</v>
      </c>
      <c r="E345" s="50">
        <v>37.344000000000001</v>
      </c>
      <c r="F345" s="49">
        <v>2524475.54</v>
      </c>
      <c r="G345" s="49">
        <f t="shared" si="12"/>
        <v>175091.9815766924</v>
      </c>
      <c r="H345" s="51">
        <f t="shared" si="13"/>
        <v>5.7112838120573102E-6</v>
      </c>
      <c r="I345" s="52">
        <v>4</v>
      </c>
    </row>
    <row r="346" spans="1:9" ht="12.6" customHeight="1">
      <c r="A346" s="48" t="s">
        <v>641</v>
      </c>
      <c r="B346" s="48" t="s">
        <v>642</v>
      </c>
      <c r="C346" s="49">
        <v>621825</v>
      </c>
      <c r="D346" s="49">
        <v>0</v>
      </c>
      <c r="E346" s="50">
        <v>5.2229999999999999</v>
      </c>
      <c r="F346" s="49">
        <v>621825</v>
      </c>
      <c r="G346" s="49">
        <f t="shared" si="12"/>
        <v>119055.140723722</v>
      </c>
      <c r="H346" s="51">
        <f t="shared" si="13"/>
        <v>8.3994693040646483E-6</v>
      </c>
      <c r="I346" s="52">
        <v>2</v>
      </c>
    </row>
    <row r="347" spans="1:9" ht="12.6" customHeight="1">
      <c r="A347" s="48" t="s">
        <v>643</v>
      </c>
      <c r="B347" s="48" t="s">
        <v>644</v>
      </c>
      <c r="C347" s="49">
        <v>1407089.19</v>
      </c>
      <c r="D347" s="49">
        <v>382903.61</v>
      </c>
      <c r="E347" s="50">
        <v>4.0259999999999998</v>
      </c>
      <c r="F347" s="49">
        <v>890510</v>
      </c>
      <c r="G347" s="49">
        <f t="shared" si="12"/>
        <v>349500.54396423249</v>
      </c>
      <c r="H347" s="51">
        <f t="shared" si="13"/>
        <v>2.861225875809621E-6</v>
      </c>
      <c r="I347" s="52">
        <v>4</v>
      </c>
    </row>
    <row r="348" spans="1:9" ht="12.6" customHeight="1">
      <c r="A348" s="48" t="s">
        <v>645</v>
      </c>
      <c r="B348" s="48" t="s">
        <v>646</v>
      </c>
      <c r="C348" s="49">
        <v>3506652</v>
      </c>
      <c r="D348" s="49">
        <v>29613</v>
      </c>
      <c r="E348" s="50">
        <v>21.992999999999995</v>
      </c>
      <c r="F348" s="49">
        <v>1405396</v>
      </c>
      <c r="G348" s="49">
        <f t="shared" si="12"/>
        <v>159444.00491065343</v>
      </c>
      <c r="H348" s="51">
        <f t="shared" si="13"/>
        <v>6.2717942926757475E-6</v>
      </c>
      <c r="I348" s="52">
        <v>4</v>
      </c>
    </row>
    <row r="349" spans="1:9" ht="12.6" customHeight="1">
      <c r="A349" s="48" t="s">
        <v>647</v>
      </c>
      <c r="B349" s="48" t="s">
        <v>648</v>
      </c>
      <c r="C349" s="49">
        <v>4786606.7</v>
      </c>
      <c r="D349" s="49">
        <v>594221.44999999995</v>
      </c>
      <c r="E349" s="50">
        <v>43.613</v>
      </c>
      <c r="F349" s="49">
        <v>2415656</v>
      </c>
      <c r="G349" s="49">
        <f t="shared" si="12"/>
        <v>109751.83316900925</v>
      </c>
      <c r="H349" s="51">
        <f t="shared" si="13"/>
        <v>9.1114651220456435E-6</v>
      </c>
      <c r="I349" s="52">
        <v>6</v>
      </c>
    </row>
    <row r="350" spans="1:9" ht="12.6" customHeight="1">
      <c r="A350" s="48" t="s">
        <v>649</v>
      </c>
      <c r="B350" s="48" t="s">
        <v>650</v>
      </c>
      <c r="C350" s="49">
        <v>4908548.4899999993</v>
      </c>
      <c r="D350" s="49">
        <v>231512.39</v>
      </c>
      <c r="E350" s="50">
        <v>27.422999999999998</v>
      </c>
      <c r="F350" s="49">
        <v>3109619.13</v>
      </c>
      <c r="G350" s="49">
        <f t="shared" si="12"/>
        <v>178993.85515807898</v>
      </c>
      <c r="H350" s="51">
        <f t="shared" si="13"/>
        <v>5.5867839659459086E-6</v>
      </c>
      <c r="I350" s="52">
        <v>5</v>
      </c>
    </row>
    <row r="351" spans="1:9" ht="12.6" customHeight="1">
      <c r="A351" s="48" t="s">
        <v>651</v>
      </c>
      <c r="B351" s="48" t="s">
        <v>652</v>
      </c>
      <c r="C351" s="49">
        <v>105730815.72999994</v>
      </c>
      <c r="D351" s="49">
        <v>12659116.119999995</v>
      </c>
      <c r="E351" s="50">
        <v>699.11900000000026</v>
      </c>
      <c r="F351" s="49">
        <v>54020060</v>
      </c>
      <c r="G351" s="49">
        <f t="shared" si="12"/>
        <v>151234.36171810509</v>
      </c>
      <c r="H351" s="51">
        <f t="shared" si="13"/>
        <v>6.6122539126654349E-6</v>
      </c>
      <c r="I351" s="52">
        <v>141</v>
      </c>
    </row>
    <row r="352" spans="1:9" ht="12.6" customHeight="1">
      <c r="A352" s="48" t="s">
        <v>653</v>
      </c>
      <c r="B352" s="48" t="s">
        <v>654</v>
      </c>
      <c r="C352" s="49">
        <v>40908989.649999999</v>
      </c>
      <c r="D352" s="49">
        <v>1214647.51</v>
      </c>
      <c r="E352" s="50">
        <v>248.684</v>
      </c>
      <c r="F352" s="49">
        <v>17248928.699999999</v>
      </c>
      <c r="G352" s="49">
        <f t="shared" si="12"/>
        <v>164501.89658361615</v>
      </c>
      <c r="H352" s="51">
        <f t="shared" si="13"/>
        <v>6.0789572689923425E-6</v>
      </c>
      <c r="I352" s="52">
        <v>69</v>
      </c>
    </row>
    <row r="353" spans="1:9" ht="12.6" customHeight="1">
      <c r="A353" s="48" t="s">
        <v>655</v>
      </c>
      <c r="B353" s="48" t="s">
        <v>656</v>
      </c>
      <c r="C353" s="49">
        <v>1133576</v>
      </c>
      <c r="D353" s="49">
        <v>7692</v>
      </c>
      <c r="E353" s="50">
        <v>4.6870000000000003</v>
      </c>
      <c r="F353" s="49">
        <v>1097342</v>
      </c>
      <c r="G353" s="49">
        <f t="shared" si="12"/>
        <v>241855.34457008747</v>
      </c>
      <c r="H353" s="51">
        <f t="shared" si="13"/>
        <v>4.1347029224330793E-6</v>
      </c>
      <c r="I353" s="52">
        <v>2</v>
      </c>
    </row>
    <row r="354" spans="1:9" ht="12.6" customHeight="1">
      <c r="A354" s="48" t="s">
        <v>657</v>
      </c>
      <c r="B354" s="48" t="s">
        <v>658</v>
      </c>
      <c r="C354" s="49">
        <v>17333189</v>
      </c>
      <c r="D354" s="49">
        <v>1383261</v>
      </c>
      <c r="E354" s="50">
        <v>53.936000000000007</v>
      </c>
      <c r="F354" s="49">
        <v>6190293</v>
      </c>
      <c r="G354" s="49">
        <f t="shared" si="12"/>
        <v>321365.85953722929</v>
      </c>
      <c r="H354" s="51">
        <f t="shared" si="13"/>
        <v>3.1117182187305524E-6</v>
      </c>
      <c r="I354" s="52">
        <v>5</v>
      </c>
    </row>
    <row r="355" spans="1:9" ht="12.6" customHeight="1">
      <c r="A355" s="48" t="s">
        <v>659</v>
      </c>
      <c r="B355" s="48" t="s">
        <v>660</v>
      </c>
      <c r="C355" s="49">
        <v>3284294.31</v>
      </c>
      <c r="D355" s="49">
        <v>138375.79</v>
      </c>
      <c r="E355" s="50">
        <v>31.388000000000002</v>
      </c>
      <c r="F355" s="49">
        <v>2510816.6</v>
      </c>
      <c r="G355" s="49">
        <f t="shared" ref="G355:G394" si="14">C355/E355</f>
        <v>104635.34822225054</v>
      </c>
      <c r="H355" s="51">
        <f t="shared" ref="H355:H394" si="15">E355/C355</f>
        <v>9.5569997805708229E-6</v>
      </c>
      <c r="I355" s="52">
        <v>8</v>
      </c>
    </row>
    <row r="356" spans="1:9" ht="12.6" customHeight="1">
      <c r="A356" s="48" t="s">
        <v>661</v>
      </c>
      <c r="B356" s="48" t="s">
        <v>662</v>
      </c>
      <c r="C356" s="49">
        <v>284183809.81999993</v>
      </c>
      <c r="D356" s="49">
        <v>28936418.539999999</v>
      </c>
      <c r="E356" s="50">
        <v>1950.3519999999999</v>
      </c>
      <c r="F356" s="49">
        <v>121992986.23</v>
      </c>
      <c r="G356" s="49">
        <f t="shared" si="14"/>
        <v>145708.98474736867</v>
      </c>
      <c r="H356" s="51">
        <f t="shared" si="15"/>
        <v>6.8629947681936536E-6</v>
      </c>
      <c r="I356" s="52">
        <v>172</v>
      </c>
    </row>
    <row r="357" spans="1:9" ht="12.6" customHeight="1">
      <c r="A357" s="48" t="s">
        <v>663</v>
      </c>
      <c r="B357" s="48" t="s">
        <v>664</v>
      </c>
      <c r="C357" s="49">
        <v>4414546.4400000004</v>
      </c>
      <c r="D357" s="49">
        <v>450550</v>
      </c>
      <c r="E357" s="50">
        <v>54.994</v>
      </c>
      <c r="F357" s="49">
        <v>2255509</v>
      </c>
      <c r="G357" s="49">
        <f t="shared" si="14"/>
        <v>80273.237807760859</v>
      </c>
      <c r="H357" s="51">
        <f t="shared" si="15"/>
        <v>1.2457451914357933E-5</v>
      </c>
      <c r="I357" s="52">
        <v>2</v>
      </c>
    </row>
    <row r="358" spans="1:9" ht="12.6" customHeight="1">
      <c r="A358" s="48" t="s">
        <v>665</v>
      </c>
      <c r="B358" s="48" t="s">
        <v>666</v>
      </c>
      <c r="C358" s="49">
        <v>1659174</v>
      </c>
      <c r="D358" s="49">
        <v>61618</v>
      </c>
      <c r="E358" s="50">
        <v>18.067999999999998</v>
      </c>
      <c r="F358" s="49">
        <v>545745</v>
      </c>
      <c r="G358" s="49">
        <f t="shared" si="14"/>
        <v>91829.422182864742</v>
      </c>
      <c r="H358" s="51">
        <f t="shared" si="15"/>
        <v>1.0889755987015224E-5</v>
      </c>
      <c r="I358" s="52">
        <v>10</v>
      </c>
    </row>
    <row r="359" spans="1:9" ht="12.6" customHeight="1">
      <c r="A359" s="48" t="s">
        <v>667</v>
      </c>
      <c r="B359" s="48" t="s">
        <v>668</v>
      </c>
      <c r="C359" s="49">
        <v>2489741</v>
      </c>
      <c r="D359" s="49">
        <v>14509</v>
      </c>
      <c r="E359" s="50">
        <v>27.344000000000001</v>
      </c>
      <c r="F359" s="49">
        <v>1138945</v>
      </c>
      <c r="G359" s="49">
        <f t="shared" si="14"/>
        <v>91052.55266237566</v>
      </c>
      <c r="H359" s="51">
        <f t="shared" si="15"/>
        <v>1.098266847836783E-5</v>
      </c>
      <c r="I359" s="52">
        <v>2</v>
      </c>
    </row>
    <row r="360" spans="1:9" ht="12.6" customHeight="1">
      <c r="A360" s="48" t="s">
        <v>669</v>
      </c>
      <c r="B360" s="48" t="s">
        <v>670</v>
      </c>
      <c r="C360" s="49">
        <v>547728</v>
      </c>
      <c r="D360" s="49">
        <v>0</v>
      </c>
      <c r="E360" s="50">
        <v>4.5979999999999999</v>
      </c>
      <c r="F360" s="49">
        <v>275448</v>
      </c>
      <c r="G360" s="49">
        <f t="shared" si="14"/>
        <v>119123.09699869509</v>
      </c>
      <c r="H360" s="51">
        <f t="shared" si="15"/>
        <v>8.3946776502205474E-6</v>
      </c>
      <c r="I360" s="52">
        <v>2</v>
      </c>
    </row>
    <row r="361" spans="1:9" ht="12.6" customHeight="1">
      <c r="A361" s="48" t="s">
        <v>671</v>
      </c>
      <c r="B361" s="48" t="s">
        <v>672</v>
      </c>
      <c r="C361" s="49">
        <v>11315664</v>
      </c>
      <c r="D361" s="49">
        <v>4101551</v>
      </c>
      <c r="E361" s="50">
        <v>70.180999999999997</v>
      </c>
      <c r="F361" s="49">
        <v>5177703</v>
      </c>
      <c r="G361" s="49">
        <f t="shared" si="14"/>
        <v>161235.43409184823</v>
      </c>
      <c r="H361" s="51">
        <f t="shared" si="15"/>
        <v>6.2021106317755633E-6</v>
      </c>
      <c r="I361" s="52">
        <v>10</v>
      </c>
    </row>
    <row r="362" spans="1:9" ht="12.6" customHeight="1">
      <c r="A362" s="48" t="s">
        <v>673</v>
      </c>
      <c r="B362" s="48" t="s">
        <v>674</v>
      </c>
      <c r="C362" s="49">
        <v>2002333.13</v>
      </c>
      <c r="D362" s="49">
        <v>13901</v>
      </c>
      <c r="E362" s="50">
        <v>9.4080000000000013</v>
      </c>
      <c r="F362" s="49">
        <v>535052</v>
      </c>
      <c r="G362" s="49">
        <f t="shared" si="14"/>
        <v>212833.0282738095</v>
      </c>
      <c r="H362" s="51">
        <f t="shared" si="15"/>
        <v>4.6985188723316996E-6</v>
      </c>
      <c r="I362" s="52">
        <v>3</v>
      </c>
    </row>
    <row r="363" spans="1:9" ht="12.6" customHeight="1">
      <c r="A363" s="48" t="s">
        <v>675</v>
      </c>
      <c r="B363" s="48" t="s">
        <v>676</v>
      </c>
      <c r="C363" s="49">
        <v>5744075.6500000004</v>
      </c>
      <c r="D363" s="49">
        <v>57549.57</v>
      </c>
      <c r="E363" s="50">
        <v>22.363</v>
      </c>
      <c r="F363" s="49">
        <v>3327494</v>
      </c>
      <c r="G363" s="49">
        <f t="shared" si="14"/>
        <v>256856.2200956938</v>
      </c>
      <c r="H363" s="51">
        <f t="shared" si="15"/>
        <v>3.8932286694378753E-6</v>
      </c>
      <c r="I363" s="52">
        <v>6</v>
      </c>
    </row>
    <row r="364" spans="1:9" ht="12.6" customHeight="1">
      <c r="A364" s="48" t="s">
        <v>677</v>
      </c>
      <c r="B364" s="48" t="s">
        <v>678</v>
      </c>
      <c r="C364" s="49">
        <v>3239806</v>
      </c>
      <c r="D364" s="49">
        <v>0</v>
      </c>
      <c r="E364" s="50">
        <v>54.14</v>
      </c>
      <c r="F364" s="49">
        <v>1976871</v>
      </c>
      <c r="G364" s="49">
        <f t="shared" si="14"/>
        <v>59841.263391207976</v>
      </c>
      <c r="H364" s="51">
        <f t="shared" si="15"/>
        <v>1.671087713276659E-5</v>
      </c>
      <c r="I364" s="52">
        <v>4</v>
      </c>
    </row>
    <row r="365" spans="1:9" ht="12.6" customHeight="1">
      <c r="A365" s="48" t="s">
        <v>679</v>
      </c>
      <c r="B365" s="48" t="s">
        <v>680</v>
      </c>
      <c r="C365" s="49">
        <v>23919371</v>
      </c>
      <c r="D365" s="49">
        <v>0</v>
      </c>
      <c r="E365" s="50">
        <v>125.60399999999998</v>
      </c>
      <c r="F365" s="49">
        <v>4079379</v>
      </c>
      <c r="G365" s="49">
        <f t="shared" si="14"/>
        <v>190434.78710869083</v>
      </c>
      <c r="H365" s="51">
        <f t="shared" si="15"/>
        <v>5.2511414284263569E-6</v>
      </c>
      <c r="I365" s="52">
        <v>35</v>
      </c>
    </row>
    <row r="366" spans="1:9" ht="12.6" customHeight="1">
      <c r="A366" s="48" t="s">
        <v>681</v>
      </c>
      <c r="B366" s="48" t="s">
        <v>682</v>
      </c>
      <c r="C366" s="49">
        <v>1540527</v>
      </c>
      <c r="D366" s="49">
        <v>196295</v>
      </c>
      <c r="E366" s="50">
        <v>24.085999999999999</v>
      </c>
      <c r="F366" s="49">
        <v>1103669</v>
      </c>
      <c r="G366" s="49">
        <f t="shared" si="14"/>
        <v>63959.437017354481</v>
      </c>
      <c r="H366" s="51">
        <f t="shared" si="15"/>
        <v>1.5634909352448867E-5</v>
      </c>
      <c r="I366" s="52">
        <v>12</v>
      </c>
    </row>
    <row r="367" spans="1:9" ht="12.6" customHeight="1">
      <c r="A367" s="48" t="s">
        <v>683</v>
      </c>
      <c r="B367" s="48" t="s">
        <v>684</v>
      </c>
      <c r="C367" s="49">
        <v>1647177</v>
      </c>
      <c r="D367" s="49">
        <v>756913</v>
      </c>
      <c r="E367" s="50">
        <v>10.765000000000001</v>
      </c>
      <c r="F367" s="49">
        <v>589523</v>
      </c>
      <c r="G367" s="49">
        <f t="shared" si="14"/>
        <v>153012.26196005574</v>
      </c>
      <c r="H367" s="51">
        <f t="shared" si="15"/>
        <v>6.535423940475128E-6</v>
      </c>
      <c r="I367" s="52">
        <v>7</v>
      </c>
    </row>
    <row r="368" spans="1:9" ht="12.6" customHeight="1">
      <c r="A368" s="48" t="s">
        <v>685</v>
      </c>
      <c r="B368" s="48" t="s">
        <v>686</v>
      </c>
      <c r="C368" s="49">
        <v>552266</v>
      </c>
      <c r="D368" s="49">
        <v>6000</v>
      </c>
      <c r="E368" s="50">
        <v>1.629</v>
      </c>
      <c r="F368" s="49">
        <v>102410</v>
      </c>
      <c r="G368" s="49">
        <f t="shared" si="14"/>
        <v>339021.48557397176</v>
      </c>
      <c r="H368" s="51">
        <f t="shared" si="15"/>
        <v>2.9496655597121675E-6</v>
      </c>
      <c r="I368" s="52">
        <v>2</v>
      </c>
    </row>
    <row r="369" spans="1:9" ht="12.6" customHeight="1">
      <c r="A369" s="48" t="s">
        <v>687</v>
      </c>
      <c r="B369" s="48" t="s">
        <v>688</v>
      </c>
      <c r="C369" s="49">
        <v>4301618</v>
      </c>
      <c r="D369" s="49">
        <v>0</v>
      </c>
      <c r="E369" s="50">
        <v>45.174999999999997</v>
      </c>
      <c r="F369" s="49">
        <v>1817304</v>
      </c>
      <c r="G369" s="49">
        <f t="shared" si="14"/>
        <v>95221.2064194798</v>
      </c>
      <c r="H369" s="51">
        <f t="shared" si="15"/>
        <v>1.0501862322502834E-5</v>
      </c>
      <c r="I369" s="52">
        <v>1</v>
      </c>
    </row>
    <row r="370" spans="1:9" ht="12.6" customHeight="1">
      <c r="A370" s="48" t="s">
        <v>689</v>
      </c>
      <c r="B370" s="48" t="s">
        <v>690</v>
      </c>
      <c r="C370" s="49">
        <v>199494</v>
      </c>
      <c r="D370" s="49">
        <v>92197</v>
      </c>
      <c r="E370" s="50">
        <v>1.94</v>
      </c>
      <c r="F370" s="49">
        <v>83093</v>
      </c>
      <c r="G370" s="49">
        <f t="shared" si="14"/>
        <v>102831.9587628866</v>
      </c>
      <c r="H370" s="51">
        <f t="shared" si="15"/>
        <v>9.724603246212918E-6</v>
      </c>
      <c r="I370" s="52">
        <v>4</v>
      </c>
    </row>
    <row r="371" spans="1:9" ht="12.6" customHeight="1">
      <c r="A371" s="48" t="s">
        <v>691</v>
      </c>
      <c r="B371" s="48" t="s">
        <v>692</v>
      </c>
      <c r="C371" s="49">
        <v>985117</v>
      </c>
      <c r="D371" s="49">
        <v>31595</v>
      </c>
      <c r="E371" s="50">
        <v>3.0940000000000003</v>
      </c>
      <c r="F371" s="49">
        <v>113433</v>
      </c>
      <c r="G371" s="49">
        <f t="shared" si="14"/>
        <v>318395.9276018099</v>
      </c>
      <c r="H371" s="51">
        <f t="shared" si="15"/>
        <v>3.140743688313165E-6</v>
      </c>
      <c r="I371" s="52">
        <v>3</v>
      </c>
    </row>
    <row r="372" spans="1:9" ht="12.6" customHeight="1">
      <c r="A372" s="48" t="s">
        <v>693</v>
      </c>
      <c r="B372" s="48" t="s">
        <v>694</v>
      </c>
      <c r="C372" s="49">
        <v>1407727</v>
      </c>
      <c r="D372" s="49">
        <v>0</v>
      </c>
      <c r="E372" s="50">
        <v>13.851000000000001</v>
      </c>
      <c r="F372" s="49">
        <v>959258</v>
      </c>
      <c r="G372" s="49">
        <f t="shared" si="14"/>
        <v>101633.60046206049</v>
      </c>
      <c r="H372" s="51">
        <f t="shared" si="15"/>
        <v>9.8392657098997192E-6</v>
      </c>
      <c r="I372" s="52">
        <v>1</v>
      </c>
    </row>
    <row r="373" spans="1:9" ht="12.6" customHeight="1">
      <c r="A373" s="48" t="s">
        <v>695</v>
      </c>
      <c r="B373" s="48" t="s">
        <v>696</v>
      </c>
      <c r="C373" s="49">
        <v>312599.8</v>
      </c>
      <c r="D373" s="49">
        <v>0</v>
      </c>
      <c r="E373" s="50">
        <v>3.1240000000000001</v>
      </c>
      <c r="F373" s="49">
        <v>173105</v>
      </c>
      <c r="G373" s="49">
        <f t="shared" si="14"/>
        <v>100063.95646606914</v>
      </c>
      <c r="H373" s="51">
        <f t="shared" si="15"/>
        <v>9.9936084412082159E-6</v>
      </c>
      <c r="I373" s="52">
        <v>3</v>
      </c>
    </row>
    <row r="374" spans="1:9" ht="12.6" customHeight="1">
      <c r="A374" s="48" t="s">
        <v>862</v>
      </c>
      <c r="B374" s="48" t="s">
        <v>863</v>
      </c>
      <c r="C374" s="49">
        <v>1230453</v>
      </c>
      <c r="D374" s="49">
        <v>665777</v>
      </c>
      <c r="E374" s="50">
        <v>2.181</v>
      </c>
      <c r="F374" s="49">
        <v>189990</v>
      </c>
      <c r="G374" s="49">
        <f t="shared" si="14"/>
        <v>564169.18844566715</v>
      </c>
      <c r="H374" s="51">
        <f t="shared" si="15"/>
        <v>1.772517926324695E-6</v>
      </c>
      <c r="I374" s="52">
        <v>2</v>
      </c>
    </row>
    <row r="375" spans="1:9" ht="12.6" customHeight="1">
      <c r="A375" s="48" t="s">
        <v>697</v>
      </c>
      <c r="B375" s="48" t="s">
        <v>698</v>
      </c>
      <c r="C375" s="49">
        <v>8657174</v>
      </c>
      <c r="D375" s="49">
        <v>2009403</v>
      </c>
      <c r="E375" s="50">
        <v>20.14</v>
      </c>
      <c r="F375" s="49">
        <v>1344198</v>
      </c>
      <c r="G375" s="49">
        <f t="shared" si="14"/>
        <v>429849.75173783512</v>
      </c>
      <c r="H375" s="51">
        <f t="shared" si="15"/>
        <v>2.3263942713869445E-6</v>
      </c>
      <c r="I375" s="52">
        <v>6</v>
      </c>
    </row>
    <row r="376" spans="1:9" ht="12.6" customHeight="1">
      <c r="A376" s="48" t="s">
        <v>699</v>
      </c>
      <c r="B376" s="48" t="s">
        <v>700</v>
      </c>
      <c r="C376" s="49">
        <v>858459</v>
      </c>
      <c r="D376" s="49">
        <v>192858</v>
      </c>
      <c r="E376" s="50">
        <v>19.534999999999997</v>
      </c>
      <c r="F376" s="49">
        <v>547565</v>
      </c>
      <c r="G376" s="49">
        <f t="shared" si="14"/>
        <v>43944.663424622478</v>
      </c>
      <c r="H376" s="51">
        <f t="shared" si="15"/>
        <v>2.2755891661686809E-5</v>
      </c>
      <c r="I376" s="52">
        <v>3</v>
      </c>
    </row>
    <row r="377" spans="1:9" ht="12.6" customHeight="1">
      <c r="A377" s="48" t="s">
        <v>864</v>
      </c>
      <c r="B377" s="48" t="s">
        <v>865</v>
      </c>
      <c r="C377" s="49">
        <v>3649637</v>
      </c>
      <c r="D377" s="49">
        <v>0</v>
      </c>
      <c r="E377" s="50">
        <v>34.958999999999996</v>
      </c>
      <c r="F377" s="49">
        <v>1824818.63</v>
      </c>
      <c r="G377" s="49">
        <f t="shared" si="14"/>
        <v>104397.63723218629</v>
      </c>
      <c r="H377" s="51">
        <f t="shared" si="15"/>
        <v>9.5787608466266639E-6</v>
      </c>
      <c r="I377" s="52">
        <v>9</v>
      </c>
    </row>
    <row r="378" spans="1:9" ht="12.6" customHeight="1">
      <c r="A378" s="48" t="s">
        <v>701</v>
      </c>
      <c r="B378" s="48" t="s">
        <v>702</v>
      </c>
      <c r="C378" s="49">
        <v>2103388</v>
      </c>
      <c r="D378" s="49">
        <v>0</v>
      </c>
      <c r="E378" s="50">
        <v>7.8469999999999995</v>
      </c>
      <c r="F378" s="49">
        <v>522158</v>
      </c>
      <c r="G378" s="49">
        <f t="shared" si="14"/>
        <v>268049.95539696701</v>
      </c>
      <c r="H378" s="51">
        <f t="shared" si="15"/>
        <v>3.7306478880739074E-6</v>
      </c>
      <c r="I378" s="52">
        <v>2</v>
      </c>
    </row>
    <row r="379" spans="1:9" ht="12.6" customHeight="1">
      <c r="A379" s="48" t="s">
        <v>703</v>
      </c>
      <c r="B379" s="48" t="s">
        <v>704</v>
      </c>
      <c r="C379" s="49">
        <v>180739925.25</v>
      </c>
      <c r="D379" s="49">
        <v>62104500.569999993</v>
      </c>
      <c r="E379" s="50">
        <v>929.78499999999997</v>
      </c>
      <c r="F379" s="49">
        <v>82517064</v>
      </c>
      <c r="G379" s="49">
        <f t="shared" si="14"/>
        <v>194388.94502492511</v>
      </c>
      <c r="H379" s="51">
        <f t="shared" si="15"/>
        <v>5.1443254649680672E-6</v>
      </c>
      <c r="I379" s="52">
        <v>9</v>
      </c>
    </row>
    <row r="380" spans="1:9" ht="12.6" customHeight="1">
      <c r="A380" s="48" t="s">
        <v>705</v>
      </c>
      <c r="B380" s="48" t="s">
        <v>454</v>
      </c>
      <c r="C380" s="49">
        <v>1407566</v>
      </c>
      <c r="D380" s="49">
        <v>698639</v>
      </c>
      <c r="E380" s="50">
        <v>2.6419999999999999</v>
      </c>
      <c r="F380" s="49">
        <v>313714</v>
      </c>
      <c r="G380" s="49">
        <f t="shared" si="14"/>
        <v>532765.32929598796</v>
      </c>
      <c r="H380" s="51">
        <f t="shared" si="15"/>
        <v>1.876999018163269E-6</v>
      </c>
      <c r="I380" s="52">
        <v>2</v>
      </c>
    </row>
    <row r="381" spans="1:9" ht="12.6" customHeight="1">
      <c r="A381" s="48" t="s">
        <v>706</v>
      </c>
      <c r="B381" s="48" t="s">
        <v>707</v>
      </c>
      <c r="C381" s="49">
        <v>47712471.329999998</v>
      </c>
      <c r="D381" s="49">
        <v>13727445.51</v>
      </c>
      <c r="E381" s="50">
        <v>446.76299999999998</v>
      </c>
      <c r="F381" s="49">
        <v>23538582</v>
      </c>
      <c r="G381" s="49">
        <f t="shared" si="14"/>
        <v>106795.93281001336</v>
      </c>
      <c r="H381" s="51">
        <f t="shared" si="15"/>
        <v>9.3636524696026471E-6</v>
      </c>
      <c r="I381" s="52">
        <v>28</v>
      </c>
    </row>
    <row r="382" spans="1:9" ht="12.6" customHeight="1">
      <c r="A382" s="48" t="s">
        <v>708</v>
      </c>
      <c r="B382" s="48" t="s">
        <v>709</v>
      </c>
      <c r="C382" s="49">
        <v>93065782.069999993</v>
      </c>
      <c r="D382" s="49">
        <v>21849940.510000002</v>
      </c>
      <c r="E382" s="50">
        <v>595.245</v>
      </c>
      <c r="F382" s="49">
        <v>40884105</v>
      </c>
      <c r="G382" s="49">
        <f t="shared" si="14"/>
        <v>156348.70023267728</v>
      </c>
      <c r="H382" s="51">
        <f t="shared" si="15"/>
        <v>6.3959597905950316E-6</v>
      </c>
      <c r="I382" s="52">
        <v>30</v>
      </c>
    </row>
    <row r="383" spans="1:9" ht="12.6" customHeight="1">
      <c r="A383" s="48" t="s">
        <v>866</v>
      </c>
      <c r="B383" s="48" t="s">
        <v>867</v>
      </c>
      <c r="C383" s="49">
        <v>16460430.860000001</v>
      </c>
      <c r="D383" s="49">
        <v>5995061.209999999</v>
      </c>
      <c r="E383" s="50">
        <v>89.769000000000005</v>
      </c>
      <c r="F383" s="49">
        <v>7167711</v>
      </c>
      <c r="G383" s="49">
        <f t="shared" si="14"/>
        <v>183364.31128786106</v>
      </c>
      <c r="H383" s="51">
        <f t="shared" si="15"/>
        <v>5.4536239521010936E-6</v>
      </c>
      <c r="I383" s="52">
        <v>15</v>
      </c>
    </row>
    <row r="384" spans="1:9" ht="12.6" customHeight="1">
      <c r="A384" s="48" t="s">
        <v>710</v>
      </c>
      <c r="B384" s="48" t="s">
        <v>711</v>
      </c>
      <c r="C384" s="49">
        <v>10230207.82</v>
      </c>
      <c r="D384" s="49">
        <v>4016661.8200000008</v>
      </c>
      <c r="E384" s="50">
        <v>85.952000000000012</v>
      </c>
      <c r="F384" s="49">
        <v>6213546</v>
      </c>
      <c r="G384" s="49">
        <f t="shared" si="14"/>
        <v>119022.33595495159</v>
      </c>
      <c r="H384" s="51">
        <f t="shared" si="15"/>
        <v>8.4017843539761064E-6</v>
      </c>
      <c r="I384" s="52">
        <v>20</v>
      </c>
    </row>
    <row r="385" spans="1:9" ht="12.6" customHeight="1">
      <c r="A385" s="48" t="s">
        <v>712</v>
      </c>
      <c r="B385" s="48" t="s">
        <v>713</v>
      </c>
      <c r="C385" s="49">
        <v>4786726</v>
      </c>
      <c r="D385" s="49">
        <v>2332905</v>
      </c>
      <c r="E385" s="50">
        <v>44.402000000000001</v>
      </c>
      <c r="F385" s="49">
        <v>2255736</v>
      </c>
      <c r="G385" s="49">
        <f t="shared" si="14"/>
        <v>107804.28809513085</v>
      </c>
      <c r="H385" s="51">
        <f t="shared" si="15"/>
        <v>9.276068862099063E-6</v>
      </c>
      <c r="I385" s="52">
        <v>2</v>
      </c>
    </row>
    <row r="386" spans="1:9" ht="12.6" customHeight="1">
      <c r="A386" s="48" t="s">
        <v>714</v>
      </c>
      <c r="B386" s="48" t="s">
        <v>715</v>
      </c>
      <c r="C386" s="49">
        <v>1209643</v>
      </c>
      <c r="D386" s="49">
        <v>329581</v>
      </c>
      <c r="E386" s="50">
        <v>8.2089999999999996</v>
      </c>
      <c r="F386" s="49">
        <v>449783</v>
      </c>
      <c r="G386" s="49">
        <f t="shared" si="14"/>
        <v>147355.70715068828</v>
      </c>
      <c r="H386" s="51">
        <f t="shared" si="15"/>
        <v>6.7862997595158238E-6</v>
      </c>
      <c r="I386" s="52">
        <v>3</v>
      </c>
    </row>
    <row r="387" spans="1:9" ht="12.6" customHeight="1">
      <c r="A387" s="48" t="s">
        <v>716</v>
      </c>
      <c r="B387" s="48" t="s">
        <v>717</v>
      </c>
      <c r="C387" s="49">
        <v>12697454</v>
      </c>
      <c r="D387" s="49">
        <v>9449017</v>
      </c>
      <c r="E387" s="50">
        <v>70.562000000000012</v>
      </c>
      <c r="F387" s="49">
        <v>3059192</v>
      </c>
      <c r="G387" s="49">
        <f t="shared" si="14"/>
        <v>179947.47881295878</v>
      </c>
      <c r="H387" s="51">
        <f t="shared" si="15"/>
        <v>5.5571770529745581E-6</v>
      </c>
      <c r="I387" s="52">
        <v>3</v>
      </c>
    </row>
    <row r="388" spans="1:9" ht="12.6" customHeight="1">
      <c r="A388" s="48" t="s">
        <v>718</v>
      </c>
      <c r="B388" s="48" t="s">
        <v>719</v>
      </c>
      <c r="C388" s="49">
        <v>4124087.83</v>
      </c>
      <c r="D388" s="49">
        <v>1412915.83</v>
      </c>
      <c r="E388" s="50">
        <v>38.086000000000013</v>
      </c>
      <c r="F388" s="49">
        <v>2646150</v>
      </c>
      <c r="G388" s="49">
        <f t="shared" si="14"/>
        <v>108283.56430184316</v>
      </c>
      <c r="H388" s="51">
        <f t="shared" si="15"/>
        <v>9.2350118547305563E-6</v>
      </c>
      <c r="I388" s="52">
        <v>27</v>
      </c>
    </row>
    <row r="389" spans="1:9" ht="12.6" customHeight="1">
      <c r="A389" s="48" t="s">
        <v>720</v>
      </c>
      <c r="B389" s="48" t="s">
        <v>721</v>
      </c>
      <c r="C389" s="49">
        <v>349002.23999999999</v>
      </c>
      <c r="D389" s="49">
        <v>38681.56</v>
      </c>
      <c r="E389" s="50">
        <v>2.1850000000000001</v>
      </c>
      <c r="F389" s="49">
        <v>124471</v>
      </c>
      <c r="G389" s="49">
        <f t="shared" si="14"/>
        <v>159726.42562929061</v>
      </c>
      <c r="H389" s="51">
        <f t="shared" si="15"/>
        <v>6.2607048023531317E-6</v>
      </c>
      <c r="I389" s="52">
        <v>2</v>
      </c>
    </row>
    <row r="390" spans="1:9" ht="12.6" customHeight="1">
      <c r="A390" s="48" t="s">
        <v>722</v>
      </c>
      <c r="B390" s="48" t="s">
        <v>723</v>
      </c>
      <c r="C390" s="49">
        <v>1566335.74</v>
      </c>
      <c r="D390" s="49">
        <v>169334.85</v>
      </c>
      <c r="E390" s="50">
        <v>8.9009999999999998</v>
      </c>
      <c r="F390" s="49">
        <v>504833</v>
      </c>
      <c r="G390" s="49">
        <f t="shared" si="14"/>
        <v>175973.00752724413</v>
      </c>
      <c r="H390" s="51">
        <f t="shared" si="15"/>
        <v>5.6826897150415528E-6</v>
      </c>
      <c r="I390" s="52">
        <v>1</v>
      </c>
    </row>
    <row r="391" spans="1:9" ht="12.6" customHeight="1">
      <c r="A391" s="48" t="s">
        <v>724</v>
      </c>
      <c r="B391" s="48" t="s">
        <v>725</v>
      </c>
      <c r="C391" s="49">
        <v>4434131.3499999996</v>
      </c>
      <c r="D391" s="49">
        <v>479369.11</v>
      </c>
      <c r="E391" s="50">
        <v>24.056000000000001</v>
      </c>
      <c r="F391" s="49">
        <v>1429129</v>
      </c>
      <c r="G391" s="49">
        <f t="shared" si="14"/>
        <v>184325.38036248751</v>
      </c>
      <c r="H391" s="51">
        <f t="shared" si="15"/>
        <v>5.4251888591437429E-6</v>
      </c>
      <c r="I391" s="52">
        <v>1</v>
      </c>
    </row>
    <row r="392" spans="1:9" ht="12.6" customHeight="1">
      <c r="A392" s="48" t="s">
        <v>726</v>
      </c>
      <c r="B392" s="48" t="s">
        <v>727</v>
      </c>
      <c r="C392" s="49">
        <v>45208039</v>
      </c>
      <c r="D392" s="49">
        <v>17280542</v>
      </c>
      <c r="E392" s="50">
        <v>393.74100000000004</v>
      </c>
      <c r="F392" s="49">
        <v>22692682</v>
      </c>
      <c r="G392" s="49">
        <f t="shared" si="14"/>
        <v>114816.69168311148</v>
      </c>
      <c r="H392" s="51">
        <f t="shared" si="15"/>
        <v>8.7095350453046644E-6</v>
      </c>
      <c r="I392" s="52">
        <v>8</v>
      </c>
    </row>
    <row r="393" spans="1:9" ht="12.6" customHeight="1">
      <c r="A393" s="48" t="s">
        <v>868</v>
      </c>
      <c r="B393" s="48" t="s">
        <v>869</v>
      </c>
      <c r="C393" s="49">
        <v>1397754</v>
      </c>
      <c r="D393" s="49">
        <v>0</v>
      </c>
      <c r="E393" s="50">
        <v>13.938000000000001</v>
      </c>
      <c r="F393" s="49">
        <v>747348</v>
      </c>
      <c r="G393" s="49">
        <f t="shared" si="14"/>
        <v>100283.68489022815</v>
      </c>
      <c r="H393" s="51">
        <f t="shared" si="15"/>
        <v>9.9717117604385327E-6</v>
      </c>
      <c r="I393" s="52">
        <v>1</v>
      </c>
    </row>
    <row r="394" spans="1:9" ht="12.6" customHeight="1">
      <c r="A394" s="48" t="s">
        <v>728</v>
      </c>
      <c r="B394" s="48" t="s">
        <v>729</v>
      </c>
      <c r="C394" s="49">
        <v>12320323</v>
      </c>
      <c r="D394" s="49">
        <v>3779806</v>
      </c>
      <c r="E394" s="50">
        <v>81.227000000000004</v>
      </c>
      <c r="F394" s="49">
        <v>6131196</v>
      </c>
      <c r="G394" s="49">
        <f t="shared" si="14"/>
        <v>151677.68106664039</v>
      </c>
      <c r="H394" s="51">
        <f t="shared" si="15"/>
        <v>6.592927799052022E-6</v>
      </c>
      <c r="I394" s="52">
        <v>2</v>
      </c>
    </row>
    <row r="395" spans="1:9" ht="12.6" customHeight="1">
      <c r="A395" s="48" t="s">
        <v>870</v>
      </c>
      <c r="B395" s="48" t="s">
        <v>871</v>
      </c>
      <c r="C395" s="49">
        <v>359971.53</v>
      </c>
      <c r="D395" s="49">
        <v>168368.69</v>
      </c>
      <c r="E395" s="50">
        <v>4.5979999999999999</v>
      </c>
      <c r="F395" s="49">
        <v>185856</v>
      </c>
      <c r="G395" s="49">
        <f t="shared" ref="G395:G401" si="16">C395/E395</f>
        <v>78288.719008264467</v>
      </c>
      <c r="H395" s="51">
        <f t="shared" ref="H395:H401" si="17">E395/C395</f>
        <v>1.2773232372015641E-5</v>
      </c>
      <c r="I395" s="52">
        <v>1</v>
      </c>
    </row>
    <row r="396" spans="1:9" ht="12.6" customHeight="1">
      <c r="A396" s="48" t="s">
        <v>730</v>
      </c>
      <c r="B396" s="48" t="s">
        <v>731</v>
      </c>
      <c r="C396" s="49">
        <v>649996.15</v>
      </c>
      <c r="D396" s="49">
        <v>70270.38</v>
      </c>
      <c r="E396" s="50">
        <v>4.6609999999999996</v>
      </c>
      <c r="F396" s="49">
        <v>209495</v>
      </c>
      <c r="G396" s="49">
        <f t="shared" si="16"/>
        <v>139454.22656082388</v>
      </c>
      <c r="H396" s="51">
        <f t="shared" si="17"/>
        <v>7.1708117040385537E-6</v>
      </c>
      <c r="I396" s="52">
        <v>1</v>
      </c>
    </row>
    <row r="397" spans="1:9" ht="12.6" customHeight="1">
      <c r="A397" s="48" t="s">
        <v>732</v>
      </c>
      <c r="B397" s="48" t="s">
        <v>733</v>
      </c>
      <c r="C397" s="49">
        <v>236374</v>
      </c>
      <c r="D397" s="49">
        <v>0</v>
      </c>
      <c r="E397" s="50">
        <v>1.58</v>
      </c>
      <c r="F397" s="49">
        <v>69715</v>
      </c>
      <c r="G397" s="49">
        <f t="shared" si="16"/>
        <v>149603.79746835443</v>
      </c>
      <c r="H397" s="51">
        <f t="shared" si="17"/>
        <v>6.6843223027913392E-6</v>
      </c>
      <c r="I397" s="52">
        <v>3</v>
      </c>
    </row>
    <row r="398" spans="1:9" ht="12.6" customHeight="1">
      <c r="A398" s="48" t="s">
        <v>734</v>
      </c>
      <c r="B398" s="48" t="s">
        <v>735</v>
      </c>
      <c r="C398" s="49">
        <v>3452293.92</v>
      </c>
      <c r="D398" s="49">
        <v>442238.25</v>
      </c>
      <c r="E398" s="50">
        <v>20.463000000000001</v>
      </c>
      <c r="F398" s="49">
        <v>1121740</v>
      </c>
      <c r="G398" s="49">
        <f t="shared" si="16"/>
        <v>168709.08077994428</v>
      </c>
      <c r="H398" s="51">
        <f t="shared" si="17"/>
        <v>5.9273632182511279E-6</v>
      </c>
      <c r="I398" s="52">
        <v>2</v>
      </c>
    </row>
    <row r="399" spans="1:9" ht="12.6" customHeight="1">
      <c r="A399" s="48" t="s">
        <v>736</v>
      </c>
      <c r="B399" s="48" t="s">
        <v>737</v>
      </c>
      <c r="C399" s="49">
        <v>2517455.58</v>
      </c>
      <c r="D399" s="49">
        <v>280068.71000000002</v>
      </c>
      <c r="E399" s="50">
        <v>14.547000000000001</v>
      </c>
      <c r="F399" s="49">
        <v>807415</v>
      </c>
      <c r="G399" s="49">
        <f t="shared" si="16"/>
        <v>173056.68385234068</v>
      </c>
      <c r="H399" s="51">
        <f t="shared" si="17"/>
        <v>5.7784534970821614E-6</v>
      </c>
      <c r="I399" s="52">
        <v>2</v>
      </c>
    </row>
    <row r="400" spans="1:9" ht="12.6" customHeight="1">
      <c r="A400" s="48" t="s">
        <v>738</v>
      </c>
      <c r="B400" s="48" t="s">
        <v>739</v>
      </c>
      <c r="C400" s="49">
        <v>549161</v>
      </c>
      <c r="D400" s="49">
        <v>0</v>
      </c>
      <c r="E400" s="50">
        <v>5.2309999999999999</v>
      </c>
      <c r="F400" s="49">
        <v>162907</v>
      </c>
      <c r="G400" s="49">
        <f t="shared" si="16"/>
        <v>104982.0302045498</v>
      </c>
      <c r="H400" s="51">
        <f t="shared" si="17"/>
        <v>9.5254397162216549E-6</v>
      </c>
      <c r="I400" s="52">
        <v>2</v>
      </c>
    </row>
    <row r="401" spans="1:9" ht="12.6" customHeight="1">
      <c r="A401" s="48" t="s">
        <v>740</v>
      </c>
      <c r="B401" s="48" t="s">
        <v>741</v>
      </c>
      <c r="C401" s="49">
        <v>5387495</v>
      </c>
      <c r="D401" s="49">
        <v>0</v>
      </c>
      <c r="E401" s="50">
        <v>23.511999999999997</v>
      </c>
      <c r="F401" s="49">
        <v>1981542</v>
      </c>
      <c r="G401" s="49">
        <f t="shared" si="16"/>
        <v>229138.09969377343</v>
      </c>
      <c r="H401" s="51">
        <f t="shared" si="17"/>
        <v>4.3641803843901473E-6</v>
      </c>
      <c r="I401" s="52">
        <v>4</v>
      </c>
    </row>
    <row r="405" spans="1:9" ht="12.6" customHeight="1">
      <c r="C405" s="22"/>
      <c r="D405" s="22"/>
      <c r="E405" s="23"/>
      <c r="F405" s="22"/>
      <c r="G405" s="24"/>
    </row>
  </sheetData>
  <pageMargins left="0.56999999999999995" right="0.55000000000000004" top="0.47" bottom="0.43" header="0.3" footer="0.18"/>
  <pageSetup scale="59" fitToHeight="6" orientation="portrait" r:id="rId1"/>
  <headerFooter>
    <oddFooter>&amp;LARMY CMRA Generating Force Data FY2014
As Of 01.08.2015&amp;C&amp;P of &amp;N</oddFooter>
  </headerFooter>
</worksheet>
</file>

<file path=xl/worksheets/sheet3.xml><?xml version="1.0" encoding="utf-8"?>
<worksheet xmlns="http://schemas.openxmlformats.org/spreadsheetml/2006/main" xmlns:r="http://schemas.openxmlformats.org/officeDocument/2006/relationships">
  <sheetPr>
    <pageSetUpPr fitToPage="1"/>
  </sheetPr>
  <dimension ref="A1:I90"/>
  <sheetViews>
    <sheetView workbookViewId="0">
      <pane ySplit="1" topLeftCell="A11" activePane="bottomLeft" state="frozen"/>
      <selection pane="bottomLeft" activeCell="I1" sqref="I1:I1048576"/>
    </sheetView>
  </sheetViews>
  <sheetFormatPr defaultRowHeight="12.6" customHeight="1"/>
  <cols>
    <col min="1" max="1" width="9.109375" style="6"/>
    <col min="2" max="2" width="32.5546875" customWidth="1"/>
    <col min="3" max="3" width="14.88671875" style="22" customWidth="1"/>
    <col min="4" max="4" width="18.44140625" style="22" customWidth="1"/>
    <col min="5" max="5" width="17.6640625" style="23" customWidth="1"/>
    <col min="6" max="6" width="19" style="22" customWidth="1"/>
    <col min="7" max="7" width="22.88671875" style="16" customWidth="1"/>
    <col min="8" max="8" width="20" style="17" customWidth="1"/>
    <col min="9" max="9" width="8.109375" customWidth="1"/>
  </cols>
  <sheetData>
    <row r="1" spans="1:9" ht="40.5" customHeight="1">
      <c r="A1" s="31" t="s">
        <v>798</v>
      </c>
      <c r="B1" s="31" t="s">
        <v>804</v>
      </c>
      <c r="C1" s="34" t="s">
        <v>803</v>
      </c>
      <c r="D1" s="34" t="s">
        <v>742</v>
      </c>
      <c r="E1" s="33" t="s">
        <v>743</v>
      </c>
      <c r="F1" s="34" t="s">
        <v>807</v>
      </c>
      <c r="G1" s="34" t="s">
        <v>805</v>
      </c>
      <c r="H1" s="42" t="s">
        <v>806</v>
      </c>
      <c r="I1" s="31" t="s">
        <v>876</v>
      </c>
    </row>
    <row r="2" spans="1:9" ht="12.6" customHeight="1">
      <c r="A2" s="35" t="s">
        <v>18</v>
      </c>
      <c r="B2" s="35" t="s">
        <v>19</v>
      </c>
      <c r="C2" s="36">
        <v>18465513.32</v>
      </c>
      <c r="D2" s="36">
        <v>7380632.0499999998</v>
      </c>
      <c r="E2" s="37">
        <v>44.670999999999999</v>
      </c>
      <c r="F2" s="36">
        <v>10054073</v>
      </c>
      <c r="G2" s="43">
        <f>C2/E2</f>
        <v>413366.91186675918</v>
      </c>
      <c r="H2" s="38">
        <f>E2/C2</f>
        <v>2.4191583101898843E-6</v>
      </c>
      <c r="I2" s="39">
        <v>1</v>
      </c>
    </row>
    <row r="3" spans="1:9" ht="12.6" customHeight="1">
      <c r="A3" s="35" t="s">
        <v>26</v>
      </c>
      <c r="B3" s="35" t="s">
        <v>27</v>
      </c>
      <c r="C3" s="36">
        <v>17757800.579999998</v>
      </c>
      <c r="D3" s="36">
        <v>310488.31</v>
      </c>
      <c r="E3" s="37">
        <v>65.349999999999994</v>
      </c>
      <c r="F3" s="36">
        <v>10230665.039999999</v>
      </c>
      <c r="G3" s="43">
        <f t="shared" ref="G3:G54" si="0">C3/E3</f>
        <v>271733.75026778883</v>
      </c>
      <c r="H3" s="38">
        <f t="shared" ref="H3:H54" si="1">E3/C3</f>
        <v>3.6800728618160886E-6</v>
      </c>
      <c r="I3" s="39">
        <v>3</v>
      </c>
    </row>
    <row r="4" spans="1:9" ht="12.6" customHeight="1">
      <c r="A4" s="35" t="s">
        <v>90</v>
      </c>
      <c r="B4" s="35" t="s">
        <v>91</v>
      </c>
      <c r="C4" s="36">
        <v>14386568.42</v>
      </c>
      <c r="D4" s="36">
        <v>0</v>
      </c>
      <c r="E4" s="37">
        <v>28.327000000000002</v>
      </c>
      <c r="F4" s="36">
        <v>2404499</v>
      </c>
      <c r="G4" s="43">
        <f t="shared" si="0"/>
        <v>507874.76330003171</v>
      </c>
      <c r="H4" s="38">
        <f t="shared" si="1"/>
        <v>1.9689893498591518E-6</v>
      </c>
      <c r="I4" s="39">
        <v>1</v>
      </c>
    </row>
    <row r="5" spans="1:9" ht="12.6" customHeight="1">
      <c r="A5" s="35" t="s">
        <v>94</v>
      </c>
      <c r="B5" s="35" t="s">
        <v>95</v>
      </c>
      <c r="C5" s="36">
        <v>301395.03000000003</v>
      </c>
      <c r="D5" s="36">
        <v>0</v>
      </c>
      <c r="E5" s="37">
        <v>0.439</v>
      </c>
      <c r="F5" s="36">
        <v>60399</v>
      </c>
      <c r="G5" s="43">
        <f t="shared" si="0"/>
        <v>686549.04328018229</v>
      </c>
      <c r="H5" s="38">
        <f t="shared" si="1"/>
        <v>1.4565601828271687E-6</v>
      </c>
      <c r="I5" s="39">
        <v>1</v>
      </c>
    </row>
    <row r="6" spans="1:9" ht="12.6" customHeight="1">
      <c r="A6" s="35" t="s">
        <v>108</v>
      </c>
      <c r="B6" s="35" t="s">
        <v>109</v>
      </c>
      <c r="C6" s="36">
        <v>1032041.09</v>
      </c>
      <c r="D6" s="36">
        <v>0</v>
      </c>
      <c r="E6" s="37">
        <v>4.194</v>
      </c>
      <c r="F6" s="36">
        <v>364862.37</v>
      </c>
      <c r="G6" s="43">
        <f t="shared" si="0"/>
        <v>246075.6056270863</v>
      </c>
      <c r="H6" s="38">
        <f t="shared" si="1"/>
        <v>4.0637916848833993E-6</v>
      </c>
      <c r="I6" s="39">
        <v>1</v>
      </c>
    </row>
    <row r="7" spans="1:9" ht="12.6" customHeight="1">
      <c r="A7" s="35" t="s">
        <v>114</v>
      </c>
      <c r="B7" s="35" t="s">
        <v>115</v>
      </c>
      <c r="C7" s="36">
        <v>1703204.08</v>
      </c>
      <c r="D7" s="36">
        <v>0</v>
      </c>
      <c r="E7" s="37">
        <v>3.1379999999999999</v>
      </c>
      <c r="F7" s="36">
        <v>284665</v>
      </c>
      <c r="G7" s="43">
        <f t="shared" si="0"/>
        <v>542767.39324410458</v>
      </c>
      <c r="H7" s="38">
        <f t="shared" si="1"/>
        <v>1.8424098655282693E-6</v>
      </c>
      <c r="I7" s="39">
        <v>1</v>
      </c>
    </row>
    <row r="8" spans="1:9" ht="12.6" customHeight="1">
      <c r="A8" s="35" t="s">
        <v>118</v>
      </c>
      <c r="B8" s="35" t="s">
        <v>119</v>
      </c>
      <c r="C8" s="36">
        <v>45909.98</v>
      </c>
      <c r="D8" s="36">
        <v>2929.19</v>
      </c>
      <c r="E8" s="37">
        <v>0.32800000000000001</v>
      </c>
      <c r="F8" s="36">
        <v>23690</v>
      </c>
      <c r="G8" s="43">
        <f t="shared" si="0"/>
        <v>139969.45121951221</v>
      </c>
      <c r="H8" s="38">
        <f t="shared" si="1"/>
        <v>7.144416094278412E-6</v>
      </c>
      <c r="I8" s="39">
        <v>1</v>
      </c>
    </row>
    <row r="9" spans="1:9" ht="12.6" customHeight="1">
      <c r="A9" s="35" t="s">
        <v>142</v>
      </c>
      <c r="B9" s="35" t="s">
        <v>143</v>
      </c>
      <c r="C9" s="36">
        <v>4935689.5999999996</v>
      </c>
      <c r="D9" s="36">
        <v>3418380.39</v>
      </c>
      <c r="E9" s="37">
        <v>7.9460000000000006</v>
      </c>
      <c r="F9" s="36">
        <v>1071296</v>
      </c>
      <c r="G9" s="43">
        <f t="shared" si="0"/>
        <v>621153.98942864325</v>
      </c>
      <c r="H9" s="38">
        <f t="shared" si="1"/>
        <v>1.6099067494033663E-6</v>
      </c>
      <c r="I9" s="39">
        <v>2</v>
      </c>
    </row>
    <row r="10" spans="1:9" ht="12.6" customHeight="1">
      <c r="A10" s="35" t="s">
        <v>196</v>
      </c>
      <c r="B10" s="35" t="s">
        <v>197</v>
      </c>
      <c r="C10" s="36">
        <v>2260172.66</v>
      </c>
      <c r="D10" s="36">
        <v>414317.7</v>
      </c>
      <c r="E10" s="37">
        <v>7.1210000000000004</v>
      </c>
      <c r="F10" s="36">
        <v>1174055</v>
      </c>
      <c r="G10" s="43">
        <f t="shared" si="0"/>
        <v>317395.40233113326</v>
      </c>
      <c r="H10" s="38">
        <f t="shared" si="1"/>
        <v>3.1506442521077129E-6</v>
      </c>
      <c r="I10" s="39">
        <v>2</v>
      </c>
    </row>
    <row r="11" spans="1:9" ht="12.6" customHeight="1">
      <c r="A11" s="35" t="s">
        <v>206</v>
      </c>
      <c r="B11" s="35" t="s">
        <v>207</v>
      </c>
      <c r="C11" s="36">
        <v>6830067.0899999999</v>
      </c>
      <c r="D11" s="36">
        <v>800999.88</v>
      </c>
      <c r="E11" s="37">
        <v>28.061999999999994</v>
      </c>
      <c r="F11" s="36">
        <v>3973516</v>
      </c>
      <c r="G11" s="43">
        <f t="shared" si="0"/>
        <v>243392.02800940778</v>
      </c>
      <c r="H11" s="38">
        <f t="shared" si="1"/>
        <v>4.1085980020732117E-6</v>
      </c>
      <c r="I11" s="39">
        <v>6</v>
      </c>
    </row>
    <row r="12" spans="1:9" ht="12.6" customHeight="1">
      <c r="A12" s="35" t="s">
        <v>236</v>
      </c>
      <c r="B12" s="35" t="s">
        <v>237</v>
      </c>
      <c r="C12" s="36">
        <v>6037854.4500000002</v>
      </c>
      <c r="D12" s="36">
        <v>659689.37</v>
      </c>
      <c r="E12" s="37">
        <v>22.943000000000001</v>
      </c>
      <c r="F12" s="36">
        <v>4299957</v>
      </c>
      <c r="G12" s="43">
        <f t="shared" si="0"/>
        <v>263167.60885673191</v>
      </c>
      <c r="H12" s="38">
        <f t="shared" si="1"/>
        <v>3.7998597332865485E-6</v>
      </c>
      <c r="I12" s="39">
        <v>2</v>
      </c>
    </row>
    <row r="13" spans="1:9" ht="12.6" customHeight="1">
      <c r="A13" s="35" t="s">
        <v>242</v>
      </c>
      <c r="B13" s="35" t="s">
        <v>243</v>
      </c>
      <c r="C13" s="36">
        <v>6715671.7200000007</v>
      </c>
      <c r="D13" s="36">
        <v>207.04000000000002</v>
      </c>
      <c r="E13" s="37">
        <v>90.713000000000008</v>
      </c>
      <c r="F13" s="36">
        <v>3467700</v>
      </c>
      <c r="G13" s="43">
        <f t="shared" si="0"/>
        <v>74032.076108165318</v>
      </c>
      <c r="H13" s="38">
        <f t="shared" si="1"/>
        <v>1.3507658471429869E-5</v>
      </c>
      <c r="I13" s="39">
        <v>3</v>
      </c>
    </row>
    <row r="14" spans="1:9" ht="12.6" customHeight="1">
      <c r="A14" s="35" t="s">
        <v>256</v>
      </c>
      <c r="B14" s="35" t="s">
        <v>257</v>
      </c>
      <c r="C14" s="36">
        <v>2231508.7999999998</v>
      </c>
      <c r="D14" s="36">
        <v>0</v>
      </c>
      <c r="E14" s="37">
        <v>11.366</v>
      </c>
      <c r="F14" s="36">
        <v>1730045</v>
      </c>
      <c r="G14" s="43">
        <f t="shared" si="0"/>
        <v>196331.93735702973</v>
      </c>
      <c r="H14" s="38">
        <f t="shared" si="1"/>
        <v>5.0934148231904802E-6</v>
      </c>
      <c r="I14" s="39">
        <v>3</v>
      </c>
    </row>
    <row r="15" spans="1:9" ht="12.6" customHeight="1">
      <c r="A15" s="35" t="s">
        <v>266</v>
      </c>
      <c r="B15" s="35" t="s">
        <v>267</v>
      </c>
      <c r="C15" s="36">
        <v>63840196.990000002</v>
      </c>
      <c r="D15" s="36">
        <v>25997552.989999998</v>
      </c>
      <c r="E15" s="37">
        <v>575.97500000000002</v>
      </c>
      <c r="F15" s="36">
        <v>37823848</v>
      </c>
      <c r="G15" s="43">
        <f t="shared" si="0"/>
        <v>110838.48602803941</v>
      </c>
      <c r="H15" s="38">
        <f t="shared" si="1"/>
        <v>9.022136947513201E-6</v>
      </c>
      <c r="I15" s="39">
        <v>4</v>
      </c>
    </row>
    <row r="16" spans="1:9" ht="12.6" customHeight="1">
      <c r="A16" s="35" t="s">
        <v>278</v>
      </c>
      <c r="B16" s="35" t="s">
        <v>279</v>
      </c>
      <c r="C16" s="36">
        <v>53242479.940000005</v>
      </c>
      <c r="D16" s="36">
        <v>21831177.619999997</v>
      </c>
      <c r="E16" s="37">
        <v>258.32100000000003</v>
      </c>
      <c r="F16" s="36">
        <v>24884632.700000003</v>
      </c>
      <c r="G16" s="43">
        <f t="shared" si="0"/>
        <v>206109.7624273675</v>
      </c>
      <c r="H16" s="38">
        <f t="shared" si="1"/>
        <v>4.8517837691089341E-6</v>
      </c>
      <c r="I16" s="39">
        <v>8</v>
      </c>
    </row>
    <row r="17" spans="1:9" ht="12.6" customHeight="1">
      <c r="A17" s="35" t="s">
        <v>300</v>
      </c>
      <c r="B17" s="35" t="s">
        <v>301</v>
      </c>
      <c r="C17" s="36">
        <v>44111829</v>
      </c>
      <c r="D17" s="36">
        <v>10701131</v>
      </c>
      <c r="E17" s="37">
        <v>152.995</v>
      </c>
      <c r="F17" s="36">
        <v>12611798</v>
      </c>
      <c r="G17" s="43">
        <f t="shared" si="0"/>
        <v>288322.03013170365</v>
      </c>
      <c r="H17" s="38">
        <f t="shared" si="1"/>
        <v>3.4683440580076604E-6</v>
      </c>
      <c r="I17" s="39">
        <v>2</v>
      </c>
    </row>
    <row r="18" spans="1:9" ht="12.6" customHeight="1">
      <c r="A18" s="35" t="s">
        <v>322</v>
      </c>
      <c r="B18" s="35" t="s">
        <v>323</v>
      </c>
      <c r="C18" s="36">
        <v>11370152.720000001</v>
      </c>
      <c r="D18" s="36">
        <v>116314.8</v>
      </c>
      <c r="E18" s="37">
        <v>73.224999999999994</v>
      </c>
      <c r="F18" s="36">
        <v>5447732</v>
      </c>
      <c r="G18" s="43">
        <f t="shared" si="0"/>
        <v>155276.92345510414</v>
      </c>
      <c r="H18" s="38">
        <f t="shared" si="1"/>
        <v>6.4401069891697981E-6</v>
      </c>
      <c r="I18" s="39">
        <v>1</v>
      </c>
    </row>
    <row r="19" spans="1:9" ht="12.6" customHeight="1">
      <c r="A19" s="35" t="s">
        <v>326</v>
      </c>
      <c r="B19" s="35" t="s">
        <v>327</v>
      </c>
      <c r="C19" s="36">
        <v>377686.63</v>
      </c>
      <c r="D19" s="36">
        <v>18325.650000000001</v>
      </c>
      <c r="E19" s="37">
        <v>1.9179999999999999</v>
      </c>
      <c r="F19" s="36">
        <v>118932</v>
      </c>
      <c r="G19" s="43">
        <f t="shared" si="0"/>
        <v>196916.90823774767</v>
      </c>
      <c r="H19" s="38">
        <f t="shared" si="1"/>
        <v>5.07828407905252E-6</v>
      </c>
      <c r="I19" s="39">
        <v>3</v>
      </c>
    </row>
    <row r="20" spans="1:9" ht="12.6" customHeight="1">
      <c r="A20" s="35" t="s">
        <v>332</v>
      </c>
      <c r="B20" s="35" t="s">
        <v>333</v>
      </c>
      <c r="C20" s="36">
        <v>64472874.899999999</v>
      </c>
      <c r="D20" s="36">
        <v>1282864.8</v>
      </c>
      <c r="E20" s="37">
        <v>275.59199999999998</v>
      </c>
      <c r="F20" s="36">
        <v>49230701.869999997</v>
      </c>
      <c r="G20" s="43">
        <f t="shared" si="0"/>
        <v>233943.20190716712</v>
      </c>
      <c r="H20" s="38">
        <f t="shared" si="1"/>
        <v>4.2745418197568228E-6</v>
      </c>
      <c r="I20" s="39">
        <v>3</v>
      </c>
    </row>
    <row r="21" spans="1:9" ht="12.6" customHeight="1">
      <c r="A21" s="35" t="s">
        <v>334</v>
      </c>
      <c r="B21" s="35" t="s">
        <v>335</v>
      </c>
      <c r="C21" s="36">
        <v>2807691.23</v>
      </c>
      <c r="D21" s="36">
        <v>2336.91</v>
      </c>
      <c r="E21" s="37">
        <v>18.582999999999998</v>
      </c>
      <c r="F21" s="36">
        <v>2618216</v>
      </c>
      <c r="G21" s="43">
        <f t="shared" si="0"/>
        <v>151089.23370822796</v>
      </c>
      <c r="H21" s="38">
        <f t="shared" si="1"/>
        <v>6.6186052801824646E-6</v>
      </c>
      <c r="I21" s="39">
        <v>1</v>
      </c>
    </row>
    <row r="22" spans="1:9" ht="12.6" customHeight="1">
      <c r="A22" s="35" t="s">
        <v>338</v>
      </c>
      <c r="B22" s="35" t="s">
        <v>339</v>
      </c>
      <c r="C22" s="36">
        <v>244502806</v>
      </c>
      <c r="D22" s="36">
        <v>75286181</v>
      </c>
      <c r="E22" s="37">
        <v>5324.7790000000005</v>
      </c>
      <c r="F22" s="36">
        <v>140298272</v>
      </c>
      <c r="G22" s="43">
        <f t="shared" si="0"/>
        <v>45917.925607804566</v>
      </c>
      <c r="H22" s="38">
        <f t="shared" si="1"/>
        <v>2.1777987284121395E-5</v>
      </c>
      <c r="I22" s="39">
        <v>1</v>
      </c>
    </row>
    <row r="23" spans="1:9" ht="12.6" customHeight="1">
      <c r="A23" s="35" t="s">
        <v>346</v>
      </c>
      <c r="B23" s="35" t="s">
        <v>347</v>
      </c>
      <c r="C23" s="36">
        <v>10170216.519999998</v>
      </c>
      <c r="D23" s="36">
        <v>3744400.7199999993</v>
      </c>
      <c r="E23" s="37">
        <v>45.370999999999995</v>
      </c>
      <c r="F23" s="36">
        <v>2004159.8900000001</v>
      </c>
      <c r="G23" s="43">
        <f t="shared" si="0"/>
        <v>224156.76357144429</v>
      </c>
      <c r="H23" s="38">
        <f t="shared" si="1"/>
        <v>4.4611636252558372E-6</v>
      </c>
      <c r="I23" s="39">
        <v>23</v>
      </c>
    </row>
    <row r="24" spans="1:9" ht="12.6" customHeight="1">
      <c r="A24" s="35" t="s">
        <v>348</v>
      </c>
      <c r="B24" s="35" t="s">
        <v>349</v>
      </c>
      <c r="C24" s="36">
        <v>803709.43999999994</v>
      </c>
      <c r="D24" s="36">
        <v>53729.62</v>
      </c>
      <c r="E24" s="37">
        <v>3.08</v>
      </c>
      <c r="F24" s="36">
        <v>420750</v>
      </c>
      <c r="G24" s="43">
        <f t="shared" si="0"/>
        <v>260944.62337662335</v>
      </c>
      <c r="H24" s="38">
        <f t="shared" si="1"/>
        <v>3.8322307126316697E-6</v>
      </c>
      <c r="I24" s="39">
        <v>1</v>
      </c>
    </row>
    <row r="25" spans="1:9" ht="12.6" customHeight="1">
      <c r="A25" s="35" t="s">
        <v>360</v>
      </c>
      <c r="B25" s="35" t="s">
        <v>361</v>
      </c>
      <c r="C25" s="36">
        <v>957552</v>
      </c>
      <c r="D25" s="36">
        <v>267623</v>
      </c>
      <c r="E25" s="37">
        <v>28.067</v>
      </c>
      <c r="F25" s="36">
        <v>581220</v>
      </c>
      <c r="G25" s="43">
        <f t="shared" si="0"/>
        <v>34116.649445968578</v>
      </c>
      <c r="H25" s="38">
        <f t="shared" si="1"/>
        <v>2.9311201898173677E-5</v>
      </c>
      <c r="I25" s="39">
        <v>1</v>
      </c>
    </row>
    <row r="26" spans="1:9" ht="12.6" customHeight="1">
      <c r="A26" s="35" t="s">
        <v>362</v>
      </c>
      <c r="B26" s="35" t="s">
        <v>363</v>
      </c>
      <c r="C26" s="36">
        <v>69984591.070000008</v>
      </c>
      <c r="D26" s="36">
        <v>179330.00999999998</v>
      </c>
      <c r="E26" s="37">
        <v>408.024</v>
      </c>
      <c r="F26" s="36">
        <v>38328169</v>
      </c>
      <c r="G26" s="43">
        <f t="shared" si="0"/>
        <v>171520.77100856815</v>
      </c>
      <c r="H26" s="38">
        <f t="shared" si="1"/>
        <v>5.8301976729689842E-6</v>
      </c>
      <c r="I26" s="39">
        <v>9</v>
      </c>
    </row>
    <row r="27" spans="1:9" ht="12.6" customHeight="1">
      <c r="A27" s="35" t="s">
        <v>366</v>
      </c>
      <c r="B27" s="35" t="s">
        <v>367</v>
      </c>
      <c r="C27" s="36">
        <v>5854454</v>
      </c>
      <c r="D27" s="36">
        <v>10698</v>
      </c>
      <c r="E27" s="37">
        <v>20.952999999999999</v>
      </c>
      <c r="F27" s="36">
        <v>908809</v>
      </c>
      <c r="G27" s="43">
        <f t="shared" si="0"/>
        <v>279408.86746527941</v>
      </c>
      <c r="H27" s="38">
        <f t="shared" si="1"/>
        <v>3.5789844791674852E-6</v>
      </c>
      <c r="I27" s="39">
        <v>1</v>
      </c>
    </row>
    <row r="28" spans="1:9" ht="12.6" customHeight="1">
      <c r="A28" s="35" t="s">
        <v>404</v>
      </c>
      <c r="B28" s="35" t="s">
        <v>405</v>
      </c>
      <c r="C28" s="36">
        <v>3682470.23</v>
      </c>
      <c r="D28" s="36">
        <v>59770.42</v>
      </c>
      <c r="E28" s="37">
        <v>14.603</v>
      </c>
      <c r="F28" s="36">
        <v>1343623</v>
      </c>
      <c r="G28" s="43">
        <f t="shared" si="0"/>
        <v>252172.17215640622</v>
      </c>
      <c r="H28" s="38">
        <f t="shared" si="1"/>
        <v>3.9655446175867659E-6</v>
      </c>
      <c r="I28" s="39">
        <v>1</v>
      </c>
    </row>
    <row r="29" spans="1:9" ht="12.6" customHeight="1">
      <c r="A29" s="35" t="s">
        <v>410</v>
      </c>
      <c r="B29" s="35" t="s">
        <v>411</v>
      </c>
      <c r="C29" s="36">
        <v>2861091.6599999997</v>
      </c>
      <c r="D29" s="36">
        <v>426368.19999999995</v>
      </c>
      <c r="E29" s="37">
        <v>18.596999999999998</v>
      </c>
      <c r="F29" s="36">
        <v>1352500</v>
      </c>
      <c r="G29" s="43">
        <f t="shared" si="0"/>
        <v>153846.94628165834</v>
      </c>
      <c r="H29" s="38">
        <f t="shared" si="1"/>
        <v>6.4999665197723863E-6</v>
      </c>
      <c r="I29" s="39">
        <v>7</v>
      </c>
    </row>
    <row r="30" spans="1:9" ht="12.6" customHeight="1">
      <c r="A30" s="35" t="s">
        <v>412</v>
      </c>
      <c r="B30" s="35" t="s">
        <v>413</v>
      </c>
      <c r="C30" s="36">
        <v>60786948.899999991</v>
      </c>
      <c r="D30" s="36">
        <v>17510609.800000001</v>
      </c>
      <c r="E30" s="37">
        <v>171.15299999999999</v>
      </c>
      <c r="F30" s="36">
        <v>15083501</v>
      </c>
      <c r="G30" s="43">
        <f t="shared" si="0"/>
        <v>355161.4572925978</v>
      </c>
      <c r="H30" s="38">
        <f t="shared" si="1"/>
        <v>2.8156208379789239E-6</v>
      </c>
      <c r="I30" s="39">
        <v>19</v>
      </c>
    </row>
    <row r="31" spans="1:9" ht="12.6" customHeight="1">
      <c r="A31" s="35" t="s">
        <v>422</v>
      </c>
      <c r="B31" s="35" t="s">
        <v>423</v>
      </c>
      <c r="C31" s="36">
        <v>40638003</v>
      </c>
      <c r="D31" s="36">
        <v>456053</v>
      </c>
      <c r="E31" s="37">
        <v>210.71599999999998</v>
      </c>
      <c r="F31" s="36">
        <v>25454323</v>
      </c>
      <c r="G31" s="43">
        <f t="shared" si="0"/>
        <v>192856.75031796354</v>
      </c>
      <c r="H31" s="38">
        <f t="shared" si="1"/>
        <v>5.1851957390721187E-6</v>
      </c>
      <c r="I31" s="39">
        <v>11</v>
      </c>
    </row>
    <row r="32" spans="1:9" ht="12.6" customHeight="1">
      <c r="A32" s="35" t="s">
        <v>444</v>
      </c>
      <c r="B32" s="35" t="s">
        <v>445</v>
      </c>
      <c r="C32" s="36">
        <v>1094999.96</v>
      </c>
      <c r="D32" s="36">
        <v>13862.78</v>
      </c>
      <c r="E32" s="37">
        <v>25.882999999999999</v>
      </c>
      <c r="F32" s="36">
        <v>503921</v>
      </c>
      <c r="G32" s="43">
        <f t="shared" si="0"/>
        <v>42305.75899238883</v>
      </c>
      <c r="H32" s="38">
        <f t="shared" si="1"/>
        <v>2.3637443785842697E-5</v>
      </c>
      <c r="I32" s="39">
        <v>2</v>
      </c>
    </row>
    <row r="33" spans="1:9" ht="12.6" customHeight="1">
      <c r="A33" s="35" t="s">
        <v>455</v>
      </c>
      <c r="B33" s="35" t="s">
        <v>456</v>
      </c>
      <c r="C33" s="36">
        <v>367101.76</v>
      </c>
      <c r="D33" s="36">
        <v>0</v>
      </c>
      <c r="E33" s="37">
        <v>2.7440000000000002</v>
      </c>
      <c r="F33" s="36">
        <v>154106</v>
      </c>
      <c r="G33" s="43">
        <f t="shared" si="0"/>
        <v>133783.44023323615</v>
      </c>
      <c r="H33" s="38">
        <f t="shared" si="1"/>
        <v>7.4747666696013664E-6</v>
      </c>
      <c r="I33" s="39">
        <v>3</v>
      </c>
    </row>
    <row r="34" spans="1:9" ht="12.6" customHeight="1">
      <c r="A34" s="35" t="s">
        <v>523</v>
      </c>
      <c r="B34" s="35" t="s">
        <v>524</v>
      </c>
      <c r="C34" s="36">
        <v>1967619.94</v>
      </c>
      <c r="D34" s="36">
        <v>0</v>
      </c>
      <c r="E34" s="37">
        <v>11.913</v>
      </c>
      <c r="F34" s="36">
        <v>557678</v>
      </c>
      <c r="G34" s="43">
        <f t="shared" si="0"/>
        <v>165165.78024007386</v>
      </c>
      <c r="H34" s="38">
        <f t="shared" si="1"/>
        <v>6.0545229075082464E-6</v>
      </c>
      <c r="I34" s="39">
        <v>5</v>
      </c>
    </row>
    <row r="35" spans="1:9" ht="12.6" customHeight="1">
      <c r="A35" s="35" t="s">
        <v>525</v>
      </c>
      <c r="B35" s="35" t="s">
        <v>526</v>
      </c>
      <c r="C35" s="36">
        <v>206805683.54999998</v>
      </c>
      <c r="D35" s="36">
        <v>50198949.430000007</v>
      </c>
      <c r="E35" s="37">
        <v>700.08500000000004</v>
      </c>
      <c r="F35" s="36">
        <v>35039838.789999999</v>
      </c>
      <c r="G35" s="43">
        <f t="shared" si="0"/>
        <v>295400.82068605948</v>
      </c>
      <c r="H35" s="38">
        <f t="shared" si="1"/>
        <v>3.3852309471501471E-6</v>
      </c>
      <c r="I35" s="39">
        <v>7</v>
      </c>
    </row>
    <row r="36" spans="1:9" ht="12.6" customHeight="1">
      <c r="A36" s="35" t="s">
        <v>537</v>
      </c>
      <c r="B36" s="35" t="s">
        <v>538</v>
      </c>
      <c r="C36" s="36">
        <v>11835493.200000001</v>
      </c>
      <c r="D36" s="36">
        <v>3432076.16</v>
      </c>
      <c r="E36" s="37">
        <v>41.954000000000001</v>
      </c>
      <c r="F36" s="36">
        <v>8251549.9399999995</v>
      </c>
      <c r="G36" s="43">
        <f t="shared" si="0"/>
        <v>282106.43085283885</v>
      </c>
      <c r="H36" s="38">
        <f t="shared" si="1"/>
        <v>3.5447614468656021E-6</v>
      </c>
      <c r="I36" s="39">
        <v>11</v>
      </c>
    </row>
    <row r="37" spans="1:9" ht="12.6" customHeight="1">
      <c r="A37" s="35" t="s">
        <v>545</v>
      </c>
      <c r="B37" s="35" t="s">
        <v>546</v>
      </c>
      <c r="C37" s="36">
        <v>2914028.0300000003</v>
      </c>
      <c r="D37" s="36">
        <v>170463.52000000002</v>
      </c>
      <c r="E37" s="37">
        <v>12.809000000000001</v>
      </c>
      <c r="F37" s="36">
        <v>1948968</v>
      </c>
      <c r="G37" s="43">
        <f t="shared" si="0"/>
        <v>227498.47997501757</v>
      </c>
      <c r="H37" s="38">
        <f t="shared" si="1"/>
        <v>4.3956337647170811E-6</v>
      </c>
      <c r="I37" s="39">
        <v>5</v>
      </c>
    </row>
    <row r="38" spans="1:9" ht="12.6" customHeight="1">
      <c r="A38" s="35" t="s">
        <v>549</v>
      </c>
      <c r="B38" s="35" t="s">
        <v>550</v>
      </c>
      <c r="C38" s="36">
        <v>31889282.009999994</v>
      </c>
      <c r="D38" s="36">
        <v>9626558.9100000001</v>
      </c>
      <c r="E38" s="37">
        <v>168.46700000000001</v>
      </c>
      <c r="F38" s="36">
        <v>12558844.439999999</v>
      </c>
      <c r="G38" s="43">
        <f t="shared" si="0"/>
        <v>189290.97099135138</v>
      </c>
      <c r="H38" s="38">
        <f t="shared" si="1"/>
        <v>5.2828721558287613E-6</v>
      </c>
      <c r="I38" s="39">
        <v>12</v>
      </c>
    </row>
    <row r="39" spans="1:9" ht="12.6" customHeight="1">
      <c r="A39" s="35" t="s">
        <v>551</v>
      </c>
      <c r="B39" s="35" t="s">
        <v>552</v>
      </c>
      <c r="C39" s="36">
        <v>322606627.10000002</v>
      </c>
      <c r="D39" s="36">
        <v>85364998.650000006</v>
      </c>
      <c r="E39" s="37">
        <v>1403.7979999999998</v>
      </c>
      <c r="F39" s="36">
        <v>126363279.31999999</v>
      </c>
      <c r="G39" s="43">
        <f t="shared" si="0"/>
        <v>229809.86374107961</v>
      </c>
      <c r="H39" s="38">
        <f t="shared" si="1"/>
        <v>4.3514233189166858E-6</v>
      </c>
      <c r="I39" s="39">
        <v>20</v>
      </c>
    </row>
    <row r="40" spans="1:9" ht="12.6" customHeight="1">
      <c r="A40" s="35" t="s">
        <v>561</v>
      </c>
      <c r="B40" s="35" t="s">
        <v>562</v>
      </c>
      <c r="C40" s="36">
        <v>50203382.659999996</v>
      </c>
      <c r="D40" s="36">
        <v>22262872.940000001</v>
      </c>
      <c r="E40" s="37">
        <v>266.28899999999999</v>
      </c>
      <c r="F40" s="36">
        <v>21918492</v>
      </c>
      <c r="G40" s="43">
        <f t="shared" si="0"/>
        <v>188529.69014867305</v>
      </c>
      <c r="H40" s="38">
        <f t="shared" si="1"/>
        <v>5.3042043362581659E-6</v>
      </c>
      <c r="I40" s="39">
        <v>8</v>
      </c>
    </row>
    <row r="41" spans="1:9" ht="12.6" customHeight="1">
      <c r="A41" s="35" t="s">
        <v>858</v>
      </c>
      <c r="B41" s="35" t="s">
        <v>859</v>
      </c>
      <c r="C41" s="36">
        <v>1609835</v>
      </c>
      <c r="D41" s="36">
        <v>38165</v>
      </c>
      <c r="E41" s="37">
        <v>11.603</v>
      </c>
      <c r="F41" s="36">
        <v>1007199</v>
      </c>
      <c r="G41" s="43">
        <f t="shared" si="0"/>
        <v>138742.99750064639</v>
      </c>
      <c r="H41" s="38">
        <f t="shared" si="1"/>
        <v>7.2075709622414719E-6</v>
      </c>
      <c r="I41" s="39">
        <v>1</v>
      </c>
    </row>
    <row r="42" spans="1:9" ht="12.6" customHeight="1">
      <c r="A42" s="35" t="s">
        <v>573</v>
      </c>
      <c r="B42" s="35" t="s">
        <v>574</v>
      </c>
      <c r="C42" s="36">
        <v>9210247.9699999988</v>
      </c>
      <c r="D42" s="36">
        <v>1962248.4400000002</v>
      </c>
      <c r="E42" s="37">
        <v>63.58</v>
      </c>
      <c r="F42" s="36">
        <v>3685268.01</v>
      </c>
      <c r="G42" s="43">
        <f t="shared" si="0"/>
        <v>144860.77335640136</v>
      </c>
      <c r="H42" s="38">
        <f t="shared" si="1"/>
        <v>6.9031800454336747E-6</v>
      </c>
      <c r="I42" s="39">
        <v>2</v>
      </c>
    </row>
    <row r="43" spans="1:9" ht="12.6" customHeight="1">
      <c r="A43" s="35" t="s">
        <v>581</v>
      </c>
      <c r="B43" s="35" t="s">
        <v>582</v>
      </c>
      <c r="C43" s="36">
        <v>224820.43</v>
      </c>
      <c r="D43" s="36">
        <v>0</v>
      </c>
      <c r="E43" s="37">
        <v>2.3650000000000002</v>
      </c>
      <c r="F43" s="36">
        <v>204591</v>
      </c>
      <c r="G43" s="43">
        <f t="shared" si="0"/>
        <v>95061.492600422818</v>
      </c>
      <c r="H43" s="38">
        <f t="shared" si="1"/>
        <v>1.0519506612455105E-5</v>
      </c>
      <c r="I43" s="39">
        <v>1</v>
      </c>
    </row>
    <row r="44" spans="1:9" ht="12.6" customHeight="1">
      <c r="A44" s="35" t="s">
        <v>585</v>
      </c>
      <c r="B44" s="35" t="s">
        <v>586</v>
      </c>
      <c r="C44" s="36">
        <v>91725687.100000009</v>
      </c>
      <c r="D44" s="36">
        <v>17368500.869999997</v>
      </c>
      <c r="E44" s="37">
        <v>753.65099999999995</v>
      </c>
      <c r="F44" s="36">
        <v>37143958</v>
      </c>
      <c r="G44" s="43">
        <f t="shared" si="0"/>
        <v>121708.43945009031</v>
      </c>
      <c r="H44" s="38">
        <f t="shared" si="1"/>
        <v>8.2163570950236023E-6</v>
      </c>
      <c r="I44" s="39">
        <v>15</v>
      </c>
    </row>
    <row r="45" spans="1:9" ht="12.6" customHeight="1">
      <c r="A45" s="35" t="s">
        <v>587</v>
      </c>
      <c r="B45" s="35" t="s">
        <v>588</v>
      </c>
      <c r="C45" s="36">
        <v>1764569.53</v>
      </c>
      <c r="D45" s="36">
        <v>206940.86</v>
      </c>
      <c r="E45" s="37">
        <v>5.2759999999999998</v>
      </c>
      <c r="F45" s="36">
        <v>1026570.48</v>
      </c>
      <c r="G45" s="43">
        <f t="shared" si="0"/>
        <v>334452.14746019716</v>
      </c>
      <c r="H45" s="38">
        <f t="shared" si="1"/>
        <v>2.9899643569159895E-6</v>
      </c>
      <c r="I45" s="39">
        <v>1</v>
      </c>
    </row>
    <row r="46" spans="1:9" ht="12.6" customHeight="1">
      <c r="A46" s="35" t="s">
        <v>601</v>
      </c>
      <c r="B46" s="35" t="s">
        <v>602</v>
      </c>
      <c r="C46" s="36">
        <v>8235351</v>
      </c>
      <c r="D46" s="36">
        <v>0</v>
      </c>
      <c r="E46" s="37">
        <v>135.471</v>
      </c>
      <c r="F46" s="36">
        <v>672644</v>
      </c>
      <c r="G46" s="43">
        <f t="shared" si="0"/>
        <v>60790.508669752198</v>
      </c>
      <c r="H46" s="38">
        <f t="shared" si="1"/>
        <v>1.6449936377939448E-5</v>
      </c>
      <c r="I46" s="39">
        <v>1</v>
      </c>
    </row>
    <row r="47" spans="1:9" ht="12.6" customHeight="1">
      <c r="A47" s="35" t="s">
        <v>609</v>
      </c>
      <c r="B47" s="35" t="s">
        <v>610</v>
      </c>
      <c r="C47" s="36">
        <v>665327</v>
      </c>
      <c r="D47" s="36">
        <v>0</v>
      </c>
      <c r="E47" s="37">
        <v>29.379000000000001</v>
      </c>
      <c r="F47" s="36">
        <v>166236</v>
      </c>
      <c r="G47" s="43">
        <f t="shared" si="0"/>
        <v>22646.346029476837</v>
      </c>
      <c r="H47" s="38">
        <f t="shared" si="1"/>
        <v>4.4157233961645932E-5</v>
      </c>
      <c r="I47" s="39">
        <v>1</v>
      </c>
    </row>
    <row r="48" spans="1:9" ht="12.6" customHeight="1">
      <c r="A48" s="35" t="s">
        <v>611</v>
      </c>
      <c r="B48" s="35" t="s">
        <v>612</v>
      </c>
      <c r="C48" s="36">
        <v>20063449.57</v>
      </c>
      <c r="D48" s="36">
        <v>1870841.72</v>
      </c>
      <c r="E48" s="37">
        <v>216.44699999999997</v>
      </c>
      <c r="F48" s="36">
        <v>16437275</v>
      </c>
      <c r="G48" s="43">
        <f t="shared" si="0"/>
        <v>92694.514453884796</v>
      </c>
      <c r="H48" s="38">
        <f t="shared" si="1"/>
        <v>1.078812490568141E-5</v>
      </c>
      <c r="I48" s="39">
        <v>3</v>
      </c>
    </row>
    <row r="49" spans="1:9" ht="12.6" customHeight="1">
      <c r="A49" s="35" t="s">
        <v>671</v>
      </c>
      <c r="B49" s="35" t="s">
        <v>672</v>
      </c>
      <c r="C49" s="36">
        <v>29659045</v>
      </c>
      <c r="D49" s="36">
        <v>18506772</v>
      </c>
      <c r="E49" s="37">
        <v>533.74400000000003</v>
      </c>
      <c r="F49" s="36">
        <v>10152573</v>
      </c>
      <c r="G49" s="43">
        <f t="shared" si="0"/>
        <v>55567.922075002243</v>
      </c>
      <c r="H49" s="38">
        <f t="shared" si="1"/>
        <v>1.7995994139393229E-5</v>
      </c>
      <c r="I49" s="39">
        <v>1</v>
      </c>
    </row>
    <row r="50" spans="1:9" ht="12.6" customHeight="1">
      <c r="A50" s="35" t="s">
        <v>744</v>
      </c>
      <c r="B50" s="35" t="s">
        <v>745</v>
      </c>
      <c r="C50" s="36">
        <v>1072210</v>
      </c>
      <c r="D50" s="36">
        <v>0</v>
      </c>
      <c r="E50" s="37">
        <v>4.819</v>
      </c>
      <c r="F50" s="36">
        <v>397088</v>
      </c>
      <c r="G50" s="43">
        <f t="shared" si="0"/>
        <v>222496.36854119113</v>
      </c>
      <c r="H50" s="38">
        <f t="shared" si="1"/>
        <v>4.4944553772115534E-6</v>
      </c>
      <c r="I50" s="39">
        <v>11</v>
      </c>
    </row>
    <row r="51" spans="1:9" ht="12.6" customHeight="1">
      <c r="A51" s="35" t="s">
        <v>746</v>
      </c>
      <c r="B51" s="35" t="s">
        <v>747</v>
      </c>
      <c r="C51" s="36">
        <v>3204471</v>
      </c>
      <c r="D51" s="36">
        <v>0</v>
      </c>
      <c r="E51" s="37">
        <v>21.887</v>
      </c>
      <c r="F51" s="36">
        <v>970446</v>
      </c>
      <c r="G51" s="43">
        <f t="shared" si="0"/>
        <v>146409.78663133367</v>
      </c>
      <c r="H51" s="38">
        <f t="shared" si="1"/>
        <v>6.8301445074709679E-6</v>
      </c>
      <c r="I51" s="39">
        <v>1</v>
      </c>
    </row>
    <row r="52" spans="1:9" ht="12.6" customHeight="1">
      <c r="A52" s="35" t="s">
        <v>706</v>
      </c>
      <c r="B52" s="35" t="s">
        <v>707</v>
      </c>
      <c r="C52" s="36">
        <v>45749203</v>
      </c>
      <c r="D52" s="36">
        <v>0</v>
      </c>
      <c r="E52" s="37">
        <v>782.49300000000005</v>
      </c>
      <c r="F52" s="36">
        <v>6823250</v>
      </c>
      <c r="G52" s="43">
        <f t="shared" si="0"/>
        <v>58465.958161926043</v>
      </c>
      <c r="H52" s="38">
        <f t="shared" si="1"/>
        <v>1.7103970095391609E-5</v>
      </c>
      <c r="I52" s="39">
        <v>3</v>
      </c>
    </row>
    <row r="53" spans="1:9" ht="12.6" customHeight="1">
      <c r="A53" s="35" t="s">
        <v>708</v>
      </c>
      <c r="B53" s="35" t="s">
        <v>709</v>
      </c>
      <c r="C53" s="36">
        <v>21258605</v>
      </c>
      <c r="D53" s="36">
        <v>139174</v>
      </c>
      <c r="E53" s="37">
        <v>109.258</v>
      </c>
      <c r="F53" s="36">
        <v>11284117</v>
      </c>
      <c r="G53" s="43">
        <f t="shared" si="0"/>
        <v>194572.52558165079</v>
      </c>
      <c r="H53" s="38">
        <f t="shared" si="1"/>
        <v>5.1394717574365765E-6</v>
      </c>
      <c r="I53" s="39">
        <v>1</v>
      </c>
    </row>
    <row r="54" spans="1:9" ht="12.6" customHeight="1">
      <c r="A54" s="35" t="s">
        <v>866</v>
      </c>
      <c r="B54" s="35" t="s">
        <v>867</v>
      </c>
      <c r="C54" s="36">
        <v>18355850.560000002</v>
      </c>
      <c r="D54" s="36">
        <v>9727155.7200000007</v>
      </c>
      <c r="E54" s="37">
        <v>76.334000000000003</v>
      </c>
      <c r="F54" s="36">
        <v>5350102</v>
      </c>
      <c r="G54" s="43">
        <f t="shared" si="0"/>
        <v>240467.55783792282</v>
      </c>
      <c r="H54" s="38">
        <f t="shared" si="1"/>
        <v>4.1585651261697778E-6</v>
      </c>
      <c r="I54" s="39">
        <v>3</v>
      </c>
    </row>
    <row r="55" spans="1:9" ht="12.6" customHeight="1">
      <c r="A55" s="21"/>
      <c r="B55" s="21"/>
      <c r="H55" s="30"/>
      <c r="I55" s="9"/>
    </row>
    <row r="56" spans="1:9" ht="12.6" customHeight="1">
      <c r="A56" s="10"/>
      <c r="B56" s="11"/>
      <c r="C56" s="12"/>
      <c r="D56" s="12"/>
      <c r="E56" s="13"/>
      <c r="F56" s="12"/>
      <c r="G56" s="12"/>
      <c r="H56" s="14"/>
      <c r="I56" s="9"/>
    </row>
    <row r="57" spans="1:9" ht="12.6" customHeight="1">
      <c r="A57" s="10"/>
      <c r="B57" s="11"/>
      <c r="C57" s="12"/>
      <c r="D57" s="12"/>
      <c r="E57" s="13"/>
      <c r="F57" s="12"/>
      <c r="G57" s="12"/>
      <c r="H57" s="14"/>
      <c r="I57" s="9"/>
    </row>
    <row r="58" spans="1:9" ht="12.6" customHeight="1">
      <c r="A58" s="10"/>
      <c r="B58" s="11"/>
      <c r="C58" s="12"/>
      <c r="D58" s="12"/>
      <c r="E58" s="13"/>
      <c r="F58" s="12"/>
      <c r="G58" s="12"/>
      <c r="H58" s="14"/>
      <c r="I58" s="9"/>
    </row>
    <row r="59" spans="1:9" ht="12.6" customHeight="1">
      <c r="A59" s="10"/>
      <c r="B59" s="11"/>
      <c r="C59" s="12"/>
      <c r="D59" s="12"/>
      <c r="E59" s="13"/>
      <c r="F59" s="12"/>
      <c r="G59" s="12"/>
      <c r="H59" s="14"/>
      <c r="I59" s="9"/>
    </row>
    <row r="60" spans="1:9" ht="12.6" customHeight="1">
      <c r="A60" s="10"/>
      <c r="B60" s="11"/>
      <c r="C60" s="12"/>
      <c r="D60" s="12"/>
      <c r="E60" s="13"/>
      <c r="F60" s="12"/>
      <c r="G60" s="12"/>
      <c r="H60" s="14"/>
      <c r="I60" s="9"/>
    </row>
    <row r="61" spans="1:9" ht="12.6" customHeight="1">
      <c r="A61" s="10"/>
      <c r="B61" s="11"/>
      <c r="C61" s="12"/>
      <c r="D61" s="12"/>
      <c r="E61" s="13"/>
      <c r="F61" s="12"/>
      <c r="G61" s="12"/>
      <c r="H61" s="14"/>
      <c r="I61" s="9"/>
    </row>
    <row r="62" spans="1:9" ht="12.6" customHeight="1">
      <c r="A62" s="10"/>
      <c r="B62" s="11"/>
      <c r="C62" s="12"/>
      <c r="D62" s="12"/>
      <c r="E62" s="13"/>
      <c r="F62" s="12"/>
      <c r="G62" s="12"/>
      <c r="H62" s="14"/>
      <c r="I62" s="9"/>
    </row>
    <row r="63" spans="1:9" ht="12.6" customHeight="1">
      <c r="A63" s="10"/>
      <c r="B63" s="11"/>
      <c r="C63" s="12"/>
      <c r="D63" s="12"/>
      <c r="E63" s="13"/>
      <c r="F63" s="12"/>
      <c r="G63" s="12"/>
      <c r="H63" s="14"/>
      <c r="I63" s="9"/>
    </row>
    <row r="64" spans="1:9" ht="12.6" customHeight="1">
      <c r="A64" s="10"/>
      <c r="B64" s="11"/>
      <c r="C64" s="12"/>
      <c r="D64" s="12"/>
      <c r="E64" s="13"/>
      <c r="F64" s="12"/>
      <c r="G64" s="12"/>
      <c r="H64" s="14"/>
      <c r="I64" s="9"/>
    </row>
    <row r="65" spans="1:9" ht="12.6" customHeight="1">
      <c r="A65" s="10"/>
      <c r="B65" s="11"/>
      <c r="C65" s="12"/>
      <c r="D65" s="12"/>
      <c r="E65" s="13"/>
      <c r="F65" s="12"/>
      <c r="G65" s="12"/>
      <c r="H65" s="14"/>
      <c r="I65" s="9"/>
    </row>
    <row r="66" spans="1:9" ht="12.6" customHeight="1">
      <c r="A66" s="10"/>
      <c r="B66" s="11"/>
      <c r="C66" s="12"/>
      <c r="D66" s="12"/>
      <c r="E66" s="13"/>
      <c r="F66" s="12"/>
      <c r="G66" s="12"/>
      <c r="H66" s="14"/>
      <c r="I66" s="9"/>
    </row>
    <row r="67" spans="1:9" ht="12.6" customHeight="1">
      <c r="A67" s="10"/>
      <c r="B67" s="11"/>
      <c r="C67" s="12"/>
      <c r="D67" s="12"/>
      <c r="E67" s="13"/>
      <c r="F67" s="12"/>
      <c r="G67" s="12"/>
      <c r="H67" s="14"/>
      <c r="I67" s="9"/>
    </row>
    <row r="68" spans="1:9" ht="12.6" customHeight="1">
      <c r="A68" s="10"/>
      <c r="B68" s="11"/>
      <c r="C68" s="12"/>
      <c r="D68" s="12"/>
      <c r="E68" s="13"/>
      <c r="F68" s="12"/>
      <c r="G68" s="12"/>
      <c r="H68" s="14"/>
      <c r="I68" s="9"/>
    </row>
    <row r="69" spans="1:9" ht="12.6" customHeight="1">
      <c r="A69" s="10"/>
      <c r="B69" s="11"/>
      <c r="C69" s="12"/>
      <c r="D69" s="12"/>
      <c r="E69" s="13"/>
      <c r="F69" s="12"/>
      <c r="G69" s="12"/>
      <c r="H69" s="14"/>
      <c r="I69" s="9"/>
    </row>
    <row r="70" spans="1:9" ht="12.6" customHeight="1">
      <c r="A70" s="10"/>
      <c r="B70" s="11"/>
      <c r="C70" s="12"/>
      <c r="D70" s="12"/>
      <c r="E70" s="13"/>
      <c r="F70" s="12"/>
      <c r="G70" s="12"/>
      <c r="H70" s="14"/>
      <c r="I70" s="9"/>
    </row>
    <row r="71" spans="1:9" ht="12.6" customHeight="1">
      <c r="A71" s="10"/>
      <c r="B71" s="11"/>
      <c r="C71" s="12"/>
      <c r="D71" s="12"/>
      <c r="E71" s="13"/>
      <c r="F71" s="12"/>
      <c r="G71" s="12"/>
      <c r="H71" s="14"/>
      <c r="I71" s="9"/>
    </row>
    <row r="72" spans="1:9" ht="12.6" customHeight="1">
      <c r="A72" s="10"/>
      <c r="B72" s="11"/>
      <c r="C72" s="12"/>
      <c r="D72" s="12"/>
      <c r="E72" s="13"/>
      <c r="F72" s="12"/>
      <c r="G72" s="12"/>
      <c r="H72" s="14"/>
      <c r="I72" s="9"/>
    </row>
    <row r="73" spans="1:9" ht="12.6" customHeight="1">
      <c r="A73" s="10"/>
      <c r="B73" s="11"/>
      <c r="C73" s="12"/>
      <c r="D73" s="12"/>
      <c r="E73" s="13"/>
      <c r="F73" s="12"/>
      <c r="G73" s="12"/>
      <c r="H73" s="14"/>
      <c r="I73" s="9"/>
    </row>
    <row r="74" spans="1:9" ht="12.6" customHeight="1">
      <c r="A74" s="10"/>
      <c r="B74" s="11"/>
      <c r="C74" s="12"/>
      <c r="D74" s="12"/>
      <c r="E74" s="13"/>
      <c r="F74" s="12"/>
      <c r="G74" s="12"/>
      <c r="H74" s="14"/>
      <c r="I74" s="9"/>
    </row>
    <row r="75" spans="1:9" ht="12.6" customHeight="1">
      <c r="A75" s="10"/>
      <c r="B75" s="11"/>
      <c r="C75" s="12"/>
      <c r="D75" s="12"/>
      <c r="E75" s="13"/>
      <c r="F75" s="12"/>
      <c r="G75" s="12"/>
      <c r="H75" s="14"/>
      <c r="I75" s="9"/>
    </row>
    <row r="76" spans="1:9" ht="12.6" customHeight="1">
      <c r="A76" s="10"/>
      <c r="B76" s="11"/>
      <c r="C76" s="12"/>
      <c r="D76" s="12"/>
      <c r="E76" s="13"/>
      <c r="F76" s="12"/>
      <c r="G76" s="12"/>
      <c r="H76" s="14"/>
      <c r="I76" s="9"/>
    </row>
    <row r="77" spans="1:9" ht="12.6" customHeight="1">
      <c r="A77" s="10"/>
      <c r="B77" s="11"/>
      <c r="C77" s="12"/>
      <c r="D77" s="12"/>
      <c r="E77" s="13"/>
      <c r="F77" s="12"/>
      <c r="G77" s="12"/>
      <c r="H77" s="14"/>
      <c r="I77" s="9"/>
    </row>
    <row r="78" spans="1:9" ht="12.6" customHeight="1">
      <c r="A78" s="10"/>
      <c r="B78" s="11"/>
      <c r="C78" s="12"/>
      <c r="D78" s="12"/>
      <c r="E78" s="13"/>
      <c r="F78" s="12"/>
      <c r="G78" s="12"/>
      <c r="H78" s="14"/>
      <c r="I78" s="9"/>
    </row>
    <row r="79" spans="1:9" ht="12.6" customHeight="1">
      <c r="A79" s="10"/>
      <c r="B79" s="11"/>
      <c r="C79" s="12"/>
      <c r="D79" s="12"/>
      <c r="E79" s="13"/>
      <c r="F79" s="12"/>
      <c r="G79" s="12"/>
      <c r="H79" s="14"/>
      <c r="I79" s="9"/>
    </row>
    <row r="80" spans="1:9" ht="12.6" customHeight="1">
      <c r="A80" s="10"/>
      <c r="B80" s="11"/>
      <c r="C80" s="12"/>
      <c r="D80" s="12"/>
      <c r="E80" s="13"/>
      <c r="F80" s="12"/>
      <c r="G80" s="12"/>
      <c r="H80" s="14"/>
      <c r="I80" s="9"/>
    </row>
    <row r="81" spans="1:9" ht="12.6" customHeight="1">
      <c r="A81" s="10"/>
      <c r="B81" s="11"/>
      <c r="C81" s="12"/>
      <c r="D81" s="12"/>
      <c r="E81" s="13"/>
      <c r="F81" s="12"/>
      <c r="G81" s="12"/>
      <c r="H81" s="14"/>
      <c r="I81" s="9"/>
    </row>
    <row r="82" spans="1:9" ht="12.6" customHeight="1">
      <c r="A82" s="10"/>
      <c r="B82" s="11"/>
      <c r="C82" s="12"/>
      <c r="D82" s="12"/>
      <c r="E82" s="13"/>
      <c r="F82" s="12"/>
      <c r="G82" s="12"/>
      <c r="H82" s="14"/>
      <c r="I82" s="9"/>
    </row>
    <row r="83" spans="1:9" ht="12.6" customHeight="1">
      <c r="A83" s="10"/>
      <c r="B83" s="11"/>
      <c r="C83" s="12"/>
      <c r="D83" s="12"/>
      <c r="E83" s="13"/>
      <c r="F83" s="12"/>
      <c r="G83" s="12"/>
      <c r="H83" s="14"/>
      <c r="I83" s="9"/>
    </row>
    <row r="84" spans="1:9" ht="12.6" customHeight="1">
      <c r="A84" s="10"/>
      <c r="B84" s="11"/>
      <c r="C84" s="12"/>
      <c r="D84" s="12"/>
      <c r="E84" s="13"/>
      <c r="F84" s="12"/>
      <c r="G84" s="12"/>
      <c r="H84" s="14"/>
      <c r="I84" s="9"/>
    </row>
    <row r="85" spans="1:9" ht="12.6" customHeight="1">
      <c r="A85" s="10"/>
      <c r="B85" s="11"/>
      <c r="C85" s="12"/>
      <c r="D85" s="12"/>
      <c r="E85" s="13"/>
      <c r="F85" s="12"/>
      <c r="G85" s="12"/>
      <c r="H85" s="14"/>
      <c r="I85" s="9"/>
    </row>
    <row r="86" spans="1:9" ht="12.6" customHeight="1">
      <c r="A86" s="10"/>
      <c r="B86" s="11"/>
      <c r="C86" s="12"/>
      <c r="D86" s="12"/>
      <c r="E86" s="13"/>
      <c r="F86" s="12"/>
      <c r="G86" s="12"/>
      <c r="H86" s="14"/>
      <c r="I86" s="9"/>
    </row>
    <row r="87" spans="1:9" ht="12.6" customHeight="1">
      <c r="A87" s="10"/>
      <c r="B87" s="11"/>
      <c r="C87" s="12"/>
      <c r="D87" s="12"/>
      <c r="E87" s="13"/>
      <c r="F87" s="12"/>
      <c r="G87" s="12"/>
      <c r="H87" s="14"/>
      <c r="I87" s="9"/>
    </row>
    <row r="88" spans="1:9" ht="12.6" customHeight="1">
      <c r="A88" s="10"/>
      <c r="B88" s="11"/>
      <c r="C88" s="12"/>
      <c r="D88" s="12"/>
      <c r="E88" s="13"/>
      <c r="F88" s="12"/>
      <c r="G88" s="12"/>
      <c r="H88" s="14"/>
      <c r="I88" s="9"/>
    </row>
    <row r="89" spans="1:9" ht="12.6" customHeight="1">
      <c r="A89" s="10"/>
      <c r="B89" s="11"/>
      <c r="C89" s="12"/>
      <c r="D89" s="12"/>
      <c r="E89" s="13"/>
      <c r="F89" s="12"/>
      <c r="G89" s="12"/>
      <c r="H89" s="14"/>
      <c r="I89" s="9"/>
    </row>
    <row r="90" spans="1:9" ht="12.6" customHeight="1">
      <c r="A90" s="10"/>
      <c r="B90" s="11"/>
      <c r="C90" s="12"/>
      <c r="D90" s="12"/>
      <c r="E90" s="13"/>
      <c r="F90" s="12"/>
      <c r="G90" s="12"/>
      <c r="H90" s="14"/>
      <c r="I90" s="9"/>
    </row>
  </sheetData>
  <pageMargins left="0.39" right="0.47" top="0.53" bottom="0.6" header="0.3" footer="0.3"/>
  <pageSetup scale="59" fitToHeight="2" orientation="portrait" r:id="rId1"/>
  <headerFooter>
    <oddFooter>&amp;LARMY CMRA OCO Data FY 2014
As Of 01.08.2015&amp;C&amp;P of &amp;N</oddFooter>
  </headerFooter>
</worksheet>
</file>

<file path=xl/worksheets/sheet4.xml><?xml version="1.0" encoding="utf-8"?>
<worksheet xmlns="http://schemas.openxmlformats.org/spreadsheetml/2006/main" xmlns:r="http://schemas.openxmlformats.org/officeDocument/2006/relationships">
  <sheetPr>
    <pageSetUpPr fitToPage="1"/>
  </sheetPr>
  <dimension ref="A1:I25"/>
  <sheetViews>
    <sheetView topLeftCell="C1" workbookViewId="0">
      <pane ySplit="1" topLeftCell="A2" activePane="bottomLeft" state="frozen"/>
      <selection pane="bottomLeft" activeCell="J13" sqref="J13"/>
    </sheetView>
  </sheetViews>
  <sheetFormatPr defaultRowHeight="12.6" customHeight="1"/>
  <cols>
    <col min="1" max="1" width="8.6640625" customWidth="1"/>
    <col min="2" max="2" width="43.5546875" customWidth="1"/>
    <col min="3" max="3" width="19.6640625" style="25" customWidth="1"/>
    <col min="4" max="4" width="18.5546875" style="25" customWidth="1"/>
    <col min="5" max="5" width="18.44140625" style="26" customWidth="1"/>
    <col min="6" max="6" width="17.5546875" style="25" customWidth="1"/>
    <col min="7" max="7" width="21.6640625" customWidth="1"/>
    <col min="8" max="8" width="26.109375" customWidth="1"/>
  </cols>
  <sheetData>
    <row r="1" spans="1:9" ht="30" customHeight="1">
      <c r="A1" s="31" t="s">
        <v>798</v>
      </c>
      <c r="B1" s="31" t="s">
        <v>804</v>
      </c>
      <c r="C1" s="34" t="s">
        <v>803</v>
      </c>
      <c r="D1" s="34" t="s">
        <v>742</v>
      </c>
      <c r="E1" s="33" t="s">
        <v>743</v>
      </c>
      <c r="F1" s="34" t="s">
        <v>807</v>
      </c>
      <c r="G1" s="34" t="s">
        <v>805</v>
      </c>
      <c r="H1" s="31" t="s">
        <v>806</v>
      </c>
      <c r="I1" s="31" t="s">
        <v>876</v>
      </c>
    </row>
    <row r="2" spans="1:9" ht="12.6" customHeight="1">
      <c r="A2" s="35" t="s">
        <v>748</v>
      </c>
      <c r="B2" s="35" t="s">
        <v>749</v>
      </c>
      <c r="C2" s="36">
        <v>793718885.71000028</v>
      </c>
      <c r="D2" s="36">
        <v>104642112.80000003</v>
      </c>
      <c r="E2" s="40">
        <v>3140.857</v>
      </c>
      <c r="F2" s="36">
        <v>337889968.64999992</v>
      </c>
      <c r="G2" s="36">
        <f>C2/E2</f>
        <v>252707.74368587945</v>
      </c>
      <c r="H2" s="38">
        <f>E2/C2</f>
        <v>3.957140313211055E-6</v>
      </c>
      <c r="I2" s="39">
        <v>992</v>
      </c>
    </row>
    <row r="3" spans="1:9" ht="12.6" customHeight="1">
      <c r="A3" s="35" t="s">
        <v>748</v>
      </c>
      <c r="B3" s="35" t="s">
        <v>750</v>
      </c>
      <c r="C3" s="36">
        <v>810482133.24000049</v>
      </c>
      <c r="D3" s="36">
        <v>156629068.57999995</v>
      </c>
      <c r="E3" s="40">
        <v>3202.2050000000004</v>
      </c>
      <c r="F3" s="36">
        <v>332874520.54999995</v>
      </c>
      <c r="G3" s="36">
        <f t="shared" ref="G3:G25" si="0">C3/E3</f>
        <v>253101.26404774221</v>
      </c>
      <c r="H3" s="38">
        <f t="shared" ref="H3:H25" si="1">E3/C3</f>
        <v>3.9509877746456888E-6</v>
      </c>
      <c r="I3" s="39">
        <v>384</v>
      </c>
    </row>
    <row r="4" spans="1:9" ht="12.6" customHeight="1">
      <c r="A4" s="35" t="s">
        <v>751</v>
      </c>
      <c r="B4" s="35" t="s">
        <v>752</v>
      </c>
      <c r="C4" s="36">
        <v>129748142.06</v>
      </c>
      <c r="D4" s="36">
        <v>11748397.51</v>
      </c>
      <c r="E4" s="40">
        <v>610.697</v>
      </c>
      <c r="F4" s="36">
        <v>63903164.410000004</v>
      </c>
      <c r="G4" s="36">
        <f t="shared" si="0"/>
        <v>212459.1115725147</v>
      </c>
      <c r="H4" s="38">
        <f t="shared" si="1"/>
        <v>4.7067880148726349E-6</v>
      </c>
      <c r="I4" s="39">
        <v>254</v>
      </c>
    </row>
    <row r="5" spans="1:9" ht="12.6" customHeight="1">
      <c r="A5" s="35" t="s">
        <v>753</v>
      </c>
      <c r="B5" s="35" t="s">
        <v>754</v>
      </c>
      <c r="C5" s="36">
        <v>455355788.88999993</v>
      </c>
      <c r="D5" s="36">
        <v>58492622.879999988</v>
      </c>
      <c r="E5" s="40">
        <v>1769.1289999999999</v>
      </c>
      <c r="F5" s="36">
        <v>189567787.81000003</v>
      </c>
      <c r="G5" s="36">
        <f t="shared" si="0"/>
        <v>257389.81662162565</v>
      </c>
      <c r="H5" s="38">
        <f t="shared" si="1"/>
        <v>3.8851575914133543E-6</v>
      </c>
      <c r="I5" s="39">
        <v>543</v>
      </c>
    </row>
    <row r="6" spans="1:9" ht="12.6" customHeight="1">
      <c r="A6" s="35" t="s">
        <v>755</v>
      </c>
      <c r="B6" s="35" t="s">
        <v>756</v>
      </c>
      <c r="C6" s="36">
        <v>847755411.08000016</v>
      </c>
      <c r="D6" s="36">
        <v>105703119.96000002</v>
      </c>
      <c r="E6" s="40">
        <v>3987.960999999998</v>
      </c>
      <c r="F6" s="36">
        <v>463321615.00999993</v>
      </c>
      <c r="G6" s="36">
        <f t="shared" si="0"/>
        <v>212578.66139613718</v>
      </c>
      <c r="H6" s="38">
        <f t="shared" si="1"/>
        <v>4.7041410150594319E-6</v>
      </c>
      <c r="I6" s="39">
        <v>534</v>
      </c>
    </row>
    <row r="7" spans="1:9" ht="12.6" customHeight="1">
      <c r="A7" s="35" t="s">
        <v>757</v>
      </c>
      <c r="B7" s="35" t="s">
        <v>758</v>
      </c>
      <c r="C7" s="36">
        <v>93140510.649999991</v>
      </c>
      <c r="D7" s="36">
        <v>18853466.309999999</v>
      </c>
      <c r="E7" s="40">
        <v>496.30899999999986</v>
      </c>
      <c r="F7" s="36">
        <v>35007849.369999997</v>
      </c>
      <c r="G7" s="36">
        <f t="shared" si="0"/>
        <v>187666.37447638472</v>
      </c>
      <c r="H7" s="38">
        <f t="shared" si="1"/>
        <v>5.3286050992893059E-6</v>
      </c>
      <c r="I7" s="39">
        <v>234</v>
      </c>
    </row>
    <row r="8" spans="1:9" ht="12.6" customHeight="1">
      <c r="A8" s="35" t="s">
        <v>759</v>
      </c>
      <c r="B8" s="35" t="s">
        <v>760</v>
      </c>
      <c r="C8" s="36">
        <v>4665778.9499999993</v>
      </c>
      <c r="D8" s="36">
        <v>463019.51</v>
      </c>
      <c r="E8" s="40">
        <v>67.772999999999982</v>
      </c>
      <c r="F8" s="36">
        <v>3071868.76</v>
      </c>
      <c r="G8" s="36">
        <f t="shared" si="0"/>
        <v>68844.214510203179</v>
      </c>
      <c r="H8" s="38">
        <f t="shared" si="1"/>
        <v>1.4525548836813196E-5</v>
      </c>
      <c r="I8" s="39">
        <v>29</v>
      </c>
    </row>
    <row r="9" spans="1:9" ht="12.6" customHeight="1">
      <c r="A9" s="35" t="s">
        <v>761</v>
      </c>
      <c r="B9" s="35" t="s">
        <v>762</v>
      </c>
      <c r="C9" s="36">
        <v>33050849.450000003</v>
      </c>
      <c r="D9" s="36">
        <v>3128035.9899999998</v>
      </c>
      <c r="E9" s="40">
        <v>194.01099999999994</v>
      </c>
      <c r="F9" s="36">
        <v>16931700.689999998</v>
      </c>
      <c r="G9" s="36">
        <f t="shared" si="0"/>
        <v>170355.54401554557</v>
      </c>
      <c r="H9" s="38">
        <f t="shared" si="1"/>
        <v>5.8700760563961822E-6</v>
      </c>
      <c r="I9" s="39">
        <v>37</v>
      </c>
    </row>
    <row r="10" spans="1:9" ht="12.6" customHeight="1">
      <c r="A10" s="35" t="s">
        <v>763</v>
      </c>
      <c r="B10" s="35" t="s">
        <v>764</v>
      </c>
      <c r="C10" s="36">
        <v>1137601241.8799996</v>
      </c>
      <c r="D10" s="36">
        <v>90508969.670000061</v>
      </c>
      <c r="E10" s="40">
        <v>7121.0880000000088</v>
      </c>
      <c r="F10" s="36">
        <v>466416348.77000004</v>
      </c>
      <c r="G10" s="36">
        <f t="shared" si="0"/>
        <v>159751.04392474832</v>
      </c>
      <c r="H10" s="38">
        <f t="shared" si="1"/>
        <v>6.2597400018935453E-6</v>
      </c>
      <c r="I10" s="39">
        <v>656</v>
      </c>
    </row>
    <row r="11" spans="1:9" ht="12.6" customHeight="1">
      <c r="A11" s="35" t="s">
        <v>765</v>
      </c>
      <c r="B11" s="35" t="s">
        <v>766</v>
      </c>
      <c r="C11" s="36">
        <v>78705597.689999983</v>
      </c>
      <c r="D11" s="36">
        <v>39202105.07</v>
      </c>
      <c r="E11" s="40">
        <v>198.84399999999999</v>
      </c>
      <c r="F11" s="36">
        <v>23924206.760000002</v>
      </c>
      <c r="G11" s="36">
        <f t="shared" si="0"/>
        <v>395815.80379594048</v>
      </c>
      <c r="H11" s="38">
        <f t="shared" si="1"/>
        <v>2.5264276726948013E-6</v>
      </c>
      <c r="I11" s="39">
        <v>21</v>
      </c>
    </row>
    <row r="12" spans="1:9" ht="12.6" customHeight="1">
      <c r="A12" s="35" t="s">
        <v>767</v>
      </c>
      <c r="B12" s="35" t="s">
        <v>768</v>
      </c>
      <c r="C12" s="36">
        <v>427139493.79999995</v>
      </c>
      <c r="D12" s="36">
        <v>118053042.65000004</v>
      </c>
      <c r="E12" s="40">
        <v>1701.2640000000004</v>
      </c>
      <c r="F12" s="36">
        <v>141857945.88999999</v>
      </c>
      <c r="G12" s="36">
        <f t="shared" si="0"/>
        <v>251071.84646239493</v>
      </c>
      <c r="H12" s="38">
        <f t="shared" si="1"/>
        <v>3.9829236694197732E-6</v>
      </c>
      <c r="I12" s="39">
        <v>318</v>
      </c>
    </row>
    <row r="13" spans="1:9" ht="12.6" customHeight="1">
      <c r="A13" s="35" t="s">
        <v>769</v>
      </c>
      <c r="B13" s="35" t="s">
        <v>770</v>
      </c>
      <c r="C13" s="36">
        <v>360424457.87000006</v>
      </c>
      <c r="D13" s="36">
        <v>32554339.859999999</v>
      </c>
      <c r="E13" s="40">
        <v>3597.4570000000008</v>
      </c>
      <c r="F13" s="36">
        <v>153039381.92000002</v>
      </c>
      <c r="G13" s="36">
        <f t="shared" si="0"/>
        <v>100188.67713220755</v>
      </c>
      <c r="H13" s="38">
        <f t="shared" si="1"/>
        <v>9.9811678187986676E-6</v>
      </c>
      <c r="I13" s="39">
        <v>128</v>
      </c>
    </row>
    <row r="14" spans="1:9" ht="12.6" customHeight="1">
      <c r="A14" s="35" t="s">
        <v>771</v>
      </c>
      <c r="B14" s="35" t="s">
        <v>772</v>
      </c>
      <c r="C14" s="36">
        <v>28491295.449999999</v>
      </c>
      <c r="D14" s="36">
        <v>11677051.300000001</v>
      </c>
      <c r="E14" s="40">
        <v>98.048999999999978</v>
      </c>
      <c r="F14" s="36">
        <v>10111028.1</v>
      </c>
      <c r="G14" s="36">
        <f t="shared" si="0"/>
        <v>290582.21348509425</v>
      </c>
      <c r="H14" s="38">
        <f t="shared" si="1"/>
        <v>3.4413668614004697E-6</v>
      </c>
      <c r="I14" s="39">
        <v>64</v>
      </c>
    </row>
    <row r="15" spans="1:9" ht="12.6" customHeight="1">
      <c r="A15" s="35" t="s">
        <v>773</v>
      </c>
      <c r="B15" s="35" t="s">
        <v>774</v>
      </c>
      <c r="C15" s="36">
        <v>10140410.58</v>
      </c>
      <c r="D15" s="36">
        <v>5835356.1400000006</v>
      </c>
      <c r="E15" s="40">
        <v>35.876000000000005</v>
      </c>
      <c r="F15" s="36">
        <v>2713282</v>
      </c>
      <c r="G15" s="36">
        <f t="shared" si="0"/>
        <v>282651.64957074361</v>
      </c>
      <c r="H15" s="38">
        <f t="shared" si="1"/>
        <v>3.5379238066315065E-6</v>
      </c>
      <c r="I15" s="39">
        <v>14</v>
      </c>
    </row>
    <row r="16" spans="1:9" ht="12.6" customHeight="1">
      <c r="A16" s="35" t="s">
        <v>775</v>
      </c>
      <c r="B16" s="35" t="s">
        <v>776</v>
      </c>
      <c r="C16" s="36">
        <v>290190122.64999992</v>
      </c>
      <c r="D16" s="36">
        <v>13340991.369999999</v>
      </c>
      <c r="E16" s="40">
        <v>1993.6479999999988</v>
      </c>
      <c r="F16" s="36">
        <v>207240211.40999994</v>
      </c>
      <c r="G16" s="36">
        <f t="shared" si="0"/>
        <v>145557.35147327918</v>
      </c>
      <c r="H16" s="38">
        <f t="shared" si="1"/>
        <v>6.8701442412791901E-6</v>
      </c>
      <c r="I16" s="39">
        <v>681</v>
      </c>
    </row>
    <row r="17" spans="1:9" ht="12.6" customHeight="1">
      <c r="A17" s="35" t="s">
        <v>777</v>
      </c>
      <c r="B17" s="35" t="s">
        <v>778</v>
      </c>
      <c r="C17" s="36">
        <v>3463464088.9699936</v>
      </c>
      <c r="D17" s="36">
        <v>356160746.91999882</v>
      </c>
      <c r="E17" s="40">
        <v>19356.385999999922</v>
      </c>
      <c r="F17" s="36">
        <v>1835055217.8140004</v>
      </c>
      <c r="G17" s="36">
        <f t="shared" si="0"/>
        <v>178931.34022900803</v>
      </c>
      <c r="H17" s="38">
        <f t="shared" si="1"/>
        <v>5.5887358733251238E-6</v>
      </c>
      <c r="I17" s="39">
        <v>4459</v>
      </c>
    </row>
    <row r="18" spans="1:9" ht="12.6" customHeight="1">
      <c r="A18" s="35" t="s">
        <v>779</v>
      </c>
      <c r="B18" s="35" t="s">
        <v>780</v>
      </c>
      <c r="C18" s="36">
        <v>432527506.17999989</v>
      </c>
      <c r="D18" s="36">
        <v>52200930.789999999</v>
      </c>
      <c r="E18" s="40">
        <v>5143.9849999999942</v>
      </c>
      <c r="F18" s="36">
        <v>249608145.55999994</v>
      </c>
      <c r="G18" s="36">
        <f t="shared" si="0"/>
        <v>84084.130529152084</v>
      </c>
      <c r="H18" s="38">
        <f t="shared" si="1"/>
        <v>1.1892850573667984E-5</v>
      </c>
      <c r="I18" s="39">
        <v>628</v>
      </c>
    </row>
    <row r="19" spans="1:9" ht="12.6" customHeight="1">
      <c r="A19" s="35" t="s">
        <v>781</v>
      </c>
      <c r="B19" s="35" t="s">
        <v>782</v>
      </c>
      <c r="C19" s="36">
        <v>26222359.260000005</v>
      </c>
      <c r="D19" s="36">
        <v>3993973.9899999998</v>
      </c>
      <c r="E19" s="40">
        <v>164.33199999999999</v>
      </c>
      <c r="F19" s="36">
        <v>12719576.17</v>
      </c>
      <c r="G19" s="36">
        <f t="shared" si="0"/>
        <v>159569.40376798192</v>
      </c>
      <c r="H19" s="38">
        <f t="shared" si="1"/>
        <v>6.2668655543391396E-6</v>
      </c>
      <c r="I19" s="39">
        <v>36</v>
      </c>
    </row>
    <row r="20" spans="1:9" ht="12.6" customHeight="1">
      <c r="A20" s="35" t="s">
        <v>783</v>
      </c>
      <c r="B20" s="35" t="s">
        <v>784</v>
      </c>
      <c r="C20" s="36">
        <v>467647620.21999979</v>
      </c>
      <c r="D20" s="36">
        <v>45597171.409999989</v>
      </c>
      <c r="E20" s="40">
        <v>3086.8310000000006</v>
      </c>
      <c r="F20" s="36">
        <v>211096322.66</v>
      </c>
      <c r="G20" s="36">
        <f t="shared" si="0"/>
        <v>151497.64279936274</v>
      </c>
      <c r="H20" s="38">
        <f t="shared" si="1"/>
        <v>6.6007627678033181E-6</v>
      </c>
      <c r="I20" s="39">
        <v>420</v>
      </c>
    </row>
    <row r="21" spans="1:9" ht="12.6" customHeight="1">
      <c r="A21" s="35" t="s">
        <v>785</v>
      </c>
      <c r="B21" s="35" t="s">
        <v>786</v>
      </c>
      <c r="C21" s="36">
        <v>59629553.519999996</v>
      </c>
      <c r="D21" s="36">
        <v>5820313.4000000004</v>
      </c>
      <c r="E21" s="40">
        <v>425.61200000000008</v>
      </c>
      <c r="F21" s="36">
        <v>21395110.5</v>
      </c>
      <c r="G21" s="36">
        <f t="shared" si="0"/>
        <v>140103.08337170942</v>
      </c>
      <c r="H21" s="38">
        <f t="shared" si="1"/>
        <v>7.1376016568235423E-6</v>
      </c>
      <c r="I21" s="39">
        <v>96</v>
      </c>
    </row>
    <row r="22" spans="1:9" ht="12.6" customHeight="1">
      <c r="A22" s="35" t="s">
        <v>787</v>
      </c>
      <c r="B22" s="35" t="s">
        <v>788</v>
      </c>
      <c r="C22" s="36">
        <v>6616943</v>
      </c>
      <c r="D22" s="36">
        <v>540069</v>
      </c>
      <c r="E22" s="40">
        <v>53.179000000000002</v>
      </c>
      <c r="F22" s="36">
        <v>2181040</v>
      </c>
      <c r="G22" s="36">
        <f t="shared" si="0"/>
        <v>124427.74403429925</v>
      </c>
      <c r="H22" s="38">
        <f t="shared" si="1"/>
        <v>8.0367928210957842E-6</v>
      </c>
      <c r="I22" s="39">
        <v>12</v>
      </c>
    </row>
    <row r="23" spans="1:9" ht="12.6" customHeight="1">
      <c r="A23" s="35" t="s">
        <v>789</v>
      </c>
      <c r="B23" s="35" t="s">
        <v>790</v>
      </c>
      <c r="C23" s="36">
        <v>2355347</v>
      </c>
      <c r="D23" s="36">
        <v>0</v>
      </c>
      <c r="E23" s="40">
        <v>16.136000000000003</v>
      </c>
      <c r="F23" s="36">
        <v>1112788</v>
      </c>
      <c r="G23" s="36">
        <f t="shared" si="0"/>
        <v>145968.45562716902</v>
      </c>
      <c r="H23" s="38">
        <f t="shared" si="1"/>
        <v>6.8507952331439919E-6</v>
      </c>
      <c r="I23" s="39">
        <v>2</v>
      </c>
    </row>
    <row r="24" spans="1:9" ht="12.6" customHeight="1">
      <c r="A24" s="35" t="s">
        <v>791</v>
      </c>
      <c r="B24" s="35" t="s">
        <v>792</v>
      </c>
      <c r="C24" s="36">
        <v>200228223.58000001</v>
      </c>
      <c r="D24" s="36">
        <v>66339062.569999993</v>
      </c>
      <c r="E24" s="40">
        <v>1024.9690000000001</v>
      </c>
      <c r="F24" s="36">
        <v>87896338.629999995</v>
      </c>
      <c r="G24" s="36">
        <f t="shared" si="0"/>
        <v>195350.51653269512</v>
      </c>
      <c r="H24" s="38">
        <f t="shared" si="1"/>
        <v>5.1190036133466456E-6</v>
      </c>
      <c r="I24" s="39">
        <v>41</v>
      </c>
    </row>
    <row r="25" spans="1:9" ht="12.6" customHeight="1">
      <c r="A25" s="35" t="s">
        <v>793</v>
      </c>
      <c r="B25" s="35" t="s">
        <v>794</v>
      </c>
      <c r="C25" s="36">
        <v>271922053.46999991</v>
      </c>
      <c r="D25" s="36">
        <v>82571674.150000021</v>
      </c>
      <c r="E25" s="40">
        <v>1991.4259999999995</v>
      </c>
      <c r="F25" s="36">
        <v>123873553</v>
      </c>
      <c r="G25" s="36">
        <f t="shared" si="0"/>
        <v>136546.40115675901</v>
      </c>
      <c r="H25" s="38">
        <f t="shared" si="1"/>
        <v>7.3235178044126737E-6</v>
      </c>
      <c r="I25" s="39">
        <v>186</v>
      </c>
    </row>
  </sheetData>
  <pageMargins left="0.7" right="0.65" top="0.75" bottom="0.69" header="0.3" footer="0.3"/>
  <pageSetup scale="67" orientation="landscape" r:id="rId1"/>
  <headerFooter>
    <oddFooter>&amp;LARMY CMRA Generating Force Data FY2014
As Of 01.08.2015&amp;C&amp;P of &amp;N</oddFooter>
  </headerFooter>
</worksheet>
</file>

<file path=xl/worksheets/sheet5.xml><?xml version="1.0" encoding="utf-8"?>
<worksheet xmlns="http://schemas.openxmlformats.org/spreadsheetml/2006/main" xmlns:r="http://schemas.openxmlformats.org/officeDocument/2006/relationships">
  <sheetPr>
    <pageSetUpPr fitToPage="1"/>
  </sheetPr>
  <dimension ref="A1:I21"/>
  <sheetViews>
    <sheetView tabSelected="1" workbookViewId="0">
      <pane ySplit="1" topLeftCell="A2" activePane="bottomLeft" state="frozen"/>
      <selection pane="bottomLeft" activeCell="I6" sqref="I6"/>
    </sheetView>
  </sheetViews>
  <sheetFormatPr defaultRowHeight="12.6" customHeight="1"/>
  <cols>
    <col min="1" max="1" width="6.6640625" style="7" customWidth="1"/>
    <col min="2" max="2" width="36.109375" customWidth="1"/>
    <col min="3" max="3" width="14.6640625" style="2" customWidth="1"/>
    <col min="4" max="4" width="17.88671875" style="2" customWidth="1"/>
    <col min="5" max="5" width="16.33203125" style="3" customWidth="1"/>
    <col min="6" max="6" width="17.44140625" style="2" customWidth="1"/>
    <col min="7" max="7" width="22.109375" customWidth="1"/>
    <col min="8" max="8" width="21.44140625" customWidth="1"/>
    <col min="9" max="9" width="8.33203125" customWidth="1"/>
  </cols>
  <sheetData>
    <row r="1" spans="1:9" ht="27.75" customHeight="1">
      <c r="A1" s="31" t="s">
        <v>798</v>
      </c>
      <c r="B1" s="31" t="s">
        <v>804</v>
      </c>
      <c r="C1" s="32" t="s">
        <v>803</v>
      </c>
      <c r="D1" s="32" t="s">
        <v>742</v>
      </c>
      <c r="E1" s="33" t="s">
        <v>743</v>
      </c>
      <c r="F1" s="32" t="s">
        <v>807</v>
      </c>
      <c r="G1" s="34" t="s">
        <v>805</v>
      </c>
      <c r="H1" s="31" t="s">
        <v>806</v>
      </c>
      <c r="I1" s="31" t="s">
        <v>876</v>
      </c>
    </row>
    <row r="2" spans="1:9" ht="12.6" customHeight="1">
      <c r="A2" s="35" t="s">
        <v>748</v>
      </c>
      <c r="B2" s="35" t="s">
        <v>749</v>
      </c>
      <c r="C2" s="36">
        <v>22404808.200000003</v>
      </c>
      <c r="D2" s="36">
        <v>3421309.58</v>
      </c>
      <c r="E2" s="37">
        <v>44.372</v>
      </c>
      <c r="F2" s="36">
        <v>4209411.37</v>
      </c>
      <c r="G2" s="36">
        <f>C2/E2</f>
        <v>504931.22239249985</v>
      </c>
      <c r="H2" s="38">
        <f>E2/C2</f>
        <v>1.9804677462045843E-6</v>
      </c>
      <c r="I2" s="39">
        <v>7</v>
      </c>
    </row>
    <row r="3" spans="1:9" ht="12.6" customHeight="1">
      <c r="A3" s="35" t="s">
        <v>748</v>
      </c>
      <c r="B3" s="35" t="s">
        <v>750</v>
      </c>
      <c r="C3" s="36">
        <v>36223313.899999999</v>
      </c>
      <c r="D3" s="36">
        <v>7691120.3599999994</v>
      </c>
      <c r="E3" s="37">
        <v>110.02099999999999</v>
      </c>
      <c r="F3" s="36">
        <v>20284738.039999999</v>
      </c>
      <c r="G3" s="36">
        <f t="shared" ref="G3:G19" si="0">C3/E3</f>
        <v>329239.99872751569</v>
      </c>
      <c r="H3" s="38">
        <f t="shared" ref="H3:H19" si="1">E3/C3</f>
        <v>3.0372980314205873E-6</v>
      </c>
      <c r="I3" s="39">
        <v>4</v>
      </c>
    </row>
    <row r="4" spans="1:9" ht="12.6" customHeight="1">
      <c r="A4" s="35" t="s">
        <v>751</v>
      </c>
      <c r="B4" s="35" t="s">
        <v>752</v>
      </c>
      <c r="C4" s="36">
        <v>9090239.7499999981</v>
      </c>
      <c r="D4" s="36">
        <v>1215317.58</v>
      </c>
      <c r="E4" s="37">
        <v>35.183</v>
      </c>
      <c r="F4" s="36">
        <v>5147571</v>
      </c>
      <c r="G4" s="36">
        <f t="shared" si="0"/>
        <v>258370.22851945536</v>
      </c>
      <c r="H4" s="38">
        <f t="shared" si="1"/>
        <v>3.8704149689781294E-6</v>
      </c>
      <c r="I4" s="39">
        <v>8</v>
      </c>
    </row>
    <row r="5" spans="1:9" ht="12.6" customHeight="1">
      <c r="A5" s="35" t="s">
        <v>753</v>
      </c>
      <c r="B5" s="35" t="s">
        <v>754</v>
      </c>
      <c r="C5" s="36">
        <v>12851957.24</v>
      </c>
      <c r="D5" s="36">
        <v>668286.80000000005</v>
      </c>
      <c r="E5" s="37">
        <v>113.95699999999999</v>
      </c>
      <c r="F5" s="36">
        <v>7836760</v>
      </c>
      <c r="G5" s="36">
        <f t="shared" si="0"/>
        <v>112779.00646735173</v>
      </c>
      <c r="H5" s="38">
        <f t="shared" si="1"/>
        <v>8.8668984709444921E-6</v>
      </c>
      <c r="I5" s="39">
        <v>6</v>
      </c>
    </row>
    <row r="6" spans="1:9" ht="12.6" customHeight="1">
      <c r="A6" s="35" t="s">
        <v>755</v>
      </c>
      <c r="B6" s="35" t="s">
        <v>756</v>
      </c>
      <c r="C6" s="36">
        <v>119314185.72999999</v>
      </c>
      <c r="D6" s="36">
        <v>47828730.609999999</v>
      </c>
      <c r="E6" s="37">
        <v>845.66200000000003</v>
      </c>
      <c r="F6" s="36">
        <v>64438525.700000003</v>
      </c>
      <c r="G6" s="36">
        <f t="shared" si="0"/>
        <v>141089.68563090215</v>
      </c>
      <c r="H6" s="38">
        <f t="shared" si="1"/>
        <v>7.0876903263931789E-6</v>
      </c>
      <c r="I6" s="39">
        <v>15</v>
      </c>
    </row>
    <row r="7" spans="1:9" ht="12.6" customHeight="1">
      <c r="A7" s="35" t="s">
        <v>757</v>
      </c>
      <c r="B7" s="35" t="s">
        <v>758</v>
      </c>
      <c r="C7" s="36">
        <v>44111829</v>
      </c>
      <c r="D7" s="36">
        <v>10701131</v>
      </c>
      <c r="E7" s="37">
        <v>152.995</v>
      </c>
      <c r="F7" s="36">
        <v>12611798</v>
      </c>
      <c r="G7" s="36">
        <f t="shared" si="0"/>
        <v>288322.03013170365</v>
      </c>
      <c r="H7" s="38">
        <f t="shared" si="1"/>
        <v>3.4683440580076604E-6</v>
      </c>
      <c r="I7" s="39">
        <v>2</v>
      </c>
    </row>
    <row r="8" spans="1:9" ht="12.6" customHeight="1">
      <c r="A8" s="35" t="s">
        <v>761</v>
      </c>
      <c r="B8" s="35" t="s">
        <v>762</v>
      </c>
      <c r="C8" s="36">
        <v>11370152.720000001</v>
      </c>
      <c r="D8" s="36">
        <v>116314.8</v>
      </c>
      <c r="E8" s="37">
        <v>73.224999999999994</v>
      </c>
      <c r="F8" s="36">
        <v>5447732</v>
      </c>
      <c r="G8" s="36">
        <f t="shared" si="0"/>
        <v>155276.92345510414</v>
      </c>
      <c r="H8" s="38">
        <f t="shared" si="1"/>
        <v>6.4401069891697981E-6</v>
      </c>
      <c r="I8" s="39">
        <v>1</v>
      </c>
    </row>
    <row r="9" spans="1:9" ht="12.6" customHeight="1">
      <c r="A9" s="35" t="s">
        <v>763</v>
      </c>
      <c r="B9" s="35" t="s">
        <v>764</v>
      </c>
      <c r="C9" s="36">
        <v>399931581.79000002</v>
      </c>
      <c r="D9" s="36">
        <v>80845489.709999993</v>
      </c>
      <c r="E9" s="37">
        <v>6126.367000000002</v>
      </c>
      <c r="F9" s="36">
        <v>234509229.75999999</v>
      </c>
      <c r="G9" s="36">
        <f t="shared" si="0"/>
        <v>65280.382613382433</v>
      </c>
      <c r="H9" s="38">
        <f t="shared" si="1"/>
        <v>1.5318537667317544E-5</v>
      </c>
      <c r="I9" s="39">
        <v>43</v>
      </c>
    </row>
    <row r="10" spans="1:9" ht="12.6" customHeight="1">
      <c r="A10" s="35" t="s">
        <v>767</v>
      </c>
      <c r="B10" s="35" t="s">
        <v>768</v>
      </c>
      <c r="C10" s="36">
        <v>67330510.790000007</v>
      </c>
      <c r="D10" s="36">
        <v>17996748.420000002</v>
      </c>
      <c r="E10" s="37">
        <v>204.35299999999998</v>
      </c>
      <c r="F10" s="36">
        <v>17779624</v>
      </c>
      <c r="G10" s="36">
        <f t="shared" si="0"/>
        <v>329481.39146476937</v>
      </c>
      <c r="H10" s="38">
        <f t="shared" si="1"/>
        <v>3.0350727716497687E-6</v>
      </c>
      <c r="I10" s="39">
        <v>27</v>
      </c>
    </row>
    <row r="11" spans="1:9" ht="12.6" customHeight="1">
      <c r="A11" s="35" t="s">
        <v>769</v>
      </c>
      <c r="B11" s="35" t="s">
        <v>770</v>
      </c>
      <c r="C11" s="36">
        <v>41733002.960000001</v>
      </c>
      <c r="D11" s="36">
        <v>469915.78</v>
      </c>
      <c r="E11" s="37">
        <v>236.59899999999996</v>
      </c>
      <c r="F11" s="36">
        <v>25958244</v>
      </c>
      <c r="G11" s="36">
        <f t="shared" si="0"/>
        <v>176387.06401971271</v>
      </c>
      <c r="H11" s="38">
        <f t="shared" si="1"/>
        <v>5.6693499920620131E-6</v>
      </c>
      <c r="I11" s="39">
        <v>13</v>
      </c>
    </row>
    <row r="12" spans="1:9" ht="12.6" customHeight="1">
      <c r="A12" s="35" t="s">
        <v>771</v>
      </c>
      <c r="B12" s="35" t="s">
        <v>772</v>
      </c>
      <c r="C12" s="36">
        <v>367101.76</v>
      </c>
      <c r="D12" s="36">
        <v>0</v>
      </c>
      <c r="E12" s="37">
        <v>2.7440000000000002</v>
      </c>
      <c r="F12" s="36">
        <v>154106</v>
      </c>
      <c r="G12" s="36">
        <f t="shared" si="0"/>
        <v>133783.44023323615</v>
      </c>
      <c r="H12" s="38">
        <f t="shared" si="1"/>
        <v>7.4747666696013664E-6</v>
      </c>
      <c r="I12" s="39">
        <v>3</v>
      </c>
    </row>
    <row r="13" spans="1:9" ht="12.6" customHeight="1">
      <c r="A13" s="35" t="s">
        <v>777</v>
      </c>
      <c r="B13" s="35" t="s">
        <v>778</v>
      </c>
      <c r="C13" s="36">
        <v>732967728.01000011</v>
      </c>
      <c r="D13" s="36">
        <v>190631774.78</v>
      </c>
      <c r="E13" s="37">
        <v>3443.0089999999996</v>
      </c>
      <c r="F13" s="36">
        <v>249792543.97999999</v>
      </c>
      <c r="G13" s="36">
        <f t="shared" si="0"/>
        <v>212885.80076613225</v>
      </c>
      <c r="H13" s="38">
        <f t="shared" si="1"/>
        <v>4.6973541513863558E-6</v>
      </c>
      <c r="I13" s="39">
        <v>90</v>
      </c>
    </row>
    <row r="14" spans="1:9" ht="12.6" customHeight="1">
      <c r="A14" s="35" t="s">
        <v>779</v>
      </c>
      <c r="B14" s="35" t="s">
        <v>780</v>
      </c>
      <c r="C14" s="36">
        <v>28964127.57</v>
      </c>
      <c r="D14" s="36">
        <v>1870841.72</v>
      </c>
      <c r="E14" s="37">
        <v>381.29699999999997</v>
      </c>
      <c r="F14" s="36">
        <v>17276155</v>
      </c>
      <c r="G14" s="36">
        <f t="shared" si="0"/>
        <v>75962.117640579396</v>
      </c>
      <c r="H14" s="38">
        <f t="shared" si="1"/>
        <v>1.3164456587842599E-5</v>
      </c>
      <c r="I14" s="39">
        <v>5</v>
      </c>
    </row>
    <row r="15" spans="1:9" ht="12.6" customHeight="1">
      <c r="A15" s="35" t="s">
        <v>783</v>
      </c>
      <c r="B15" s="35" t="s">
        <v>784</v>
      </c>
      <c r="C15" s="36">
        <v>368990</v>
      </c>
      <c r="D15" s="36">
        <v>23717</v>
      </c>
      <c r="E15" s="37">
        <v>2.0910000000000002</v>
      </c>
      <c r="F15" s="36">
        <v>198755</v>
      </c>
      <c r="G15" s="36">
        <f t="shared" si="0"/>
        <v>176465.80583452893</v>
      </c>
      <c r="H15" s="38">
        <f t="shared" si="1"/>
        <v>5.6668202390308684E-6</v>
      </c>
      <c r="I15" s="39">
        <v>1</v>
      </c>
    </row>
    <row r="16" spans="1:9" ht="12.6" customHeight="1">
      <c r="A16" s="35" t="s">
        <v>785</v>
      </c>
      <c r="B16" s="35" t="s">
        <v>786</v>
      </c>
      <c r="C16" s="36">
        <v>29659045</v>
      </c>
      <c r="D16" s="36">
        <v>18506772</v>
      </c>
      <c r="E16" s="37">
        <v>533.74400000000003</v>
      </c>
      <c r="F16" s="36">
        <v>10152573</v>
      </c>
      <c r="G16" s="36">
        <f t="shared" si="0"/>
        <v>55567.922075002243</v>
      </c>
      <c r="H16" s="38">
        <f t="shared" si="1"/>
        <v>1.7995994139393229E-5</v>
      </c>
      <c r="I16" s="39">
        <v>1</v>
      </c>
    </row>
    <row r="17" spans="1:9" ht="12.6" customHeight="1">
      <c r="A17" s="35" t="s">
        <v>787</v>
      </c>
      <c r="B17" s="35" t="s">
        <v>788</v>
      </c>
      <c r="C17" s="36">
        <v>1809813</v>
      </c>
      <c r="D17" s="36">
        <v>0</v>
      </c>
      <c r="E17" s="37">
        <v>6.1030000000000006</v>
      </c>
      <c r="F17" s="36">
        <v>735577</v>
      </c>
      <c r="G17" s="36">
        <f t="shared" si="0"/>
        <v>296544.81402588886</v>
      </c>
      <c r="H17" s="38">
        <f t="shared" si="1"/>
        <v>3.3721716000492871E-6</v>
      </c>
      <c r="I17" s="39">
        <v>12</v>
      </c>
    </row>
    <row r="18" spans="1:9" ht="12.6" customHeight="1">
      <c r="A18" s="35" t="s">
        <v>791</v>
      </c>
      <c r="B18" s="35" t="s">
        <v>792</v>
      </c>
      <c r="C18" s="36">
        <v>3204471</v>
      </c>
      <c r="D18" s="36">
        <v>0</v>
      </c>
      <c r="E18" s="37">
        <v>21.887</v>
      </c>
      <c r="F18" s="36">
        <v>970446</v>
      </c>
      <c r="G18" s="36">
        <f t="shared" si="0"/>
        <v>146409.78663133367</v>
      </c>
      <c r="H18" s="38">
        <f t="shared" si="1"/>
        <v>6.8301445074709679E-6</v>
      </c>
      <c r="I18" s="39">
        <v>1</v>
      </c>
    </row>
    <row r="19" spans="1:9" ht="12.6" customHeight="1">
      <c r="A19" s="35" t="s">
        <v>793</v>
      </c>
      <c r="B19" s="35" t="s">
        <v>794</v>
      </c>
      <c r="C19" s="36">
        <v>85363658.560000002</v>
      </c>
      <c r="D19" s="36">
        <v>9866329.7200000007</v>
      </c>
      <c r="E19" s="37">
        <v>968.08500000000004</v>
      </c>
      <c r="F19" s="36">
        <v>23457469</v>
      </c>
      <c r="G19" s="36">
        <f t="shared" si="0"/>
        <v>88177.85479580822</v>
      </c>
      <c r="H19" s="38">
        <f t="shared" si="1"/>
        <v>1.1340715901012572E-5</v>
      </c>
      <c r="I19" s="39">
        <v>7</v>
      </c>
    </row>
    <row r="20" spans="1:9" ht="12.6" customHeight="1">
      <c r="A20" s="18"/>
      <c r="B20" s="27"/>
      <c r="C20" s="28"/>
      <c r="D20" s="28"/>
      <c r="E20" s="29"/>
      <c r="F20" s="28"/>
      <c r="G20" s="28"/>
      <c r="H20" s="30"/>
      <c r="I20" s="5"/>
    </row>
    <row r="21" spans="1:9" ht="12.6" customHeight="1">
      <c r="A21" s="10"/>
      <c r="B21" s="15"/>
      <c r="C21" s="41"/>
      <c r="D21" s="41"/>
      <c r="E21" s="41"/>
      <c r="F21" s="41"/>
      <c r="G21" s="12"/>
      <c r="H21" s="14"/>
      <c r="I21" s="5"/>
    </row>
  </sheetData>
  <pageMargins left="0.7" right="0.63" top="0.63" bottom="0.65" header="0.3" footer="0.3"/>
  <pageSetup scale="74" orientation="landscape" r:id="rId1"/>
  <headerFooter>
    <oddFooter>&amp;LARMY CMRA OCO Data FY2014
As Of 01.08.2015&amp;C&amp;P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Notes</vt:lpstr>
      <vt:lpstr>Generating Force ¬ 4</vt:lpstr>
      <vt:lpstr>OCO 4</vt:lpstr>
      <vt:lpstr>Generating Force ¬ 1</vt:lpstr>
      <vt:lpstr>OCO 1</vt:lpstr>
      <vt:lpstr>'Generating Force ¬ 1'!Print_Area</vt:lpstr>
      <vt:lpstr>'Generating Force ¬ 4'!Print_Area</vt:lpstr>
      <vt:lpstr>Notes!Print_Area</vt:lpstr>
      <vt:lpstr>'OCO 1'!Print_Area</vt:lpstr>
      <vt:lpstr>'OCO 4'!Print_Area</vt:lpstr>
      <vt:lpstr>'Generating Force ¬ 1'!Print_Titles</vt:lpstr>
      <vt:lpstr>'Generating Force ¬ 4'!Print_Titles</vt:lpstr>
      <vt:lpstr>'OCO 1'!Print_Titles</vt:lpstr>
      <vt:lpstr>'OCO 4'!Print_Titles</vt:lpstr>
    </vt:vector>
  </TitlesOfParts>
  <Company>U.S. Army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ASA(ALT)</cp:lastModifiedBy>
  <cp:lastPrinted>2015-01-08T13:42:00Z</cp:lastPrinted>
  <dcterms:created xsi:type="dcterms:W3CDTF">2014-03-10T18:53:18Z</dcterms:created>
  <dcterms:modified xsi:type="dcterms:W3CDTF">2015-01-09T17:07:33Z</dcterms:modified>
</cp:coreProperties>
</file>