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rego\Repos\Vendor\Output\Space\"/>
    </mc:Choice>
  </mc:AlternateContent>
  <xr:revisionPtr revIDLastSave="0" documentId="13_ncr:1_{DC360143-349C-42F4-910E-2B233B3059B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VendCu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" l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<sst xmlns="http://schemas.openxmlformats.org/spreadsheetml/2006/main" count="74" uniqueCount="31">
  <si>
    <t>SpaceParentID</t>
  </si>
  <si>
    <t>Customer</t>
  </si>
  <si>
    <t>2003</t>
  </si>
  <si>
    <t>2004</t>
  </si>
  <si>
    <t>2005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</si>
  <si>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</si>
  <si>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</si>
  <si>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</si>
  <si>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</si>
  <si>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</si>
  <si>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</si>
  <si>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</si>
  <si>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</si>
  <si>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</si>
  <si>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</si>
  <si>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</si>
  <si>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</si>
  <si>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</si>
  <si>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</si>
  <si>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</si>
  <si>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</si>
  <si>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SPACEX</t>
  </si>
  <si>
    <t>DHS</t>
  </si>
  <si>
    <t>Defense</t>
  </si>
  <si>
    <t>GSA</t>
  </si>
  <si>
    <t>NASA</t>
  </si>
  <si>
    <t>Other Agencies</t>
  </si>
  <si>
    <t>State and IAP</t>
  </si>
  <si>
    <t>VA</t>
  </si>
  <si>
    <t>Grand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</si>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</sst>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,,,&quot;B&quot;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pane xSplit="2" ySplit="1" topLeftCell="G2" activePane="bottomRight" state="frozen"/>
      <selection pane="topRight" activeCell="N1" sqref="N1"/>
      <selection pane="bottomLeft" activeCell="A2" sqref="A2"/>
      <selection pane="bottomRight" activeCell="U3" sqref="U3"/>
    </sheetView>
  </sheetViews>
  <sheetFormatPr defaultColWidth="11.5546875"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 t="s">
        <v>21</v>
      </c>
      <c r="B2" t="s">
        <v>22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>
        <v>308220</v>
      </c>
      <c r="V2" s="1"/>
    </row>
    <row r="3" spans="1:22" x14ac:dyDescent="0.3">
      <c r="A3" t="s">
        <v>21</v>
      </c>
      <c r="B3" t="s">
        <v>23</v>
      </c>
      <c r="C3" s="1">
        <v>500000</v>
      </c>
      <c r="D3" s="1">
        <v>3354510</v>
      </c>
      <c r="E3" s="1">
        <v>30000</v>
      </c>
      <c r="F3" s="1">
        <v>4000000</v>
      </c>
      <c r="G3" s="1">
        <v>0</v>
      </c>
      <c r="H3" s="1">
        <v>0</v>
      </c>
      <c r="I3" s="1"/>
      <c r="J3" s="1"/>
      <c r="K3" s="1">
        <v>239598798</v>
      </c>
      <c r="L3" s="1">
        <v>14489390</v>
      </c>
      <c r="M3" s="1">
        <v>943948</v>
      </c>
      <c r="N3" s="1">
        <v>83682783</v>
      </c>
      <c r="O3" s="1">
        <v>105953407.25</v>
      </c>
      <c r="P3" s="1">
        <v>267961643.97</v>
      </c>
      <c r="Q3" s="1">
        <v>374030555.19</v>
      </c>
      <c r="R3" s="1">
        <v>287098559.54000002</v>
      </c>
      <c r="S3" s="1">
        <v>563815241.77380002</v>
      </c>
      <c r="T3" s="1">
        <v>759276111.6875</v>
      </c>
      <c r="U3" s="1">
        <v>856176760.46930003</v>
      </c>
      <c r="V3" s="1"/>
    </row>
    <row r="4" spans="1:22" x14ac:dyDescent="0.3">
      <c r="A4" t="s">
        <v>21</v>
      </c>
      <c r="B4" t="s">
        <v>24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>
        <v>0</v>
      </c>
      <c r="T4" s="1">
        <v>0</v>
      </c>
      <c r="U4" s="1">
        <v>0</v>
      </c>
      <c r="V4" s="1"/>
    </row>
    <row r="5" spans="1:22" x14ac:dyDescent="0.3">
      <c r="A5" t="s">
        <v>21</v>
      </c>
      <c r="B5" t="s">
        <v>25</v>
      </c>
      <c r="C5" s="1"/>
      <c r="D5" s="1"/>
      <c r="E5" s="1"/>
      <c r="F5" s="1">
        <v>20000</v>
      </c>
      <c r="G5" s="1">
        <v>25657217.649999999</v>
      </c>
      <c r="H5" s="1">
        <v>115342392</v>
      </c>
      <c r="I5" s="1">
        <v>194582177.50999999</v>
      </c>
      <c r="J5" s="1">
        <v>256277026.80000001</v>
      </c>
      <c r="K5" s="1">
        <v>354643704.10000002</v>
      </c>
      <c r="L5" s="1">
        <v>482944512.89999998</v>
      </c>
      <c r="M5" s="1">
        <v>641861752.05999994</v>
      </c>
      <c r="N5" s="1">
        <v>954345937.85000002</v>
      </c>
      <c r="O5" s="1">
        <v>976894459.59000003</v>
      </c>
      <c r="P5" s="1">
        <v>699173224.62</v>
      </c>
      <c r="Q5" s="1">
        <v>914646104.32000005</v>
      </c>
      <c r="R5" s="1">
        <v>850113800.27999997</v>
      </c>
      <c r="S5" s="1">
        <v>1629481982.1400001</v>
      </c>
      <c r="T5" s="1">
        <v>2087777285.04</v>
      </c>
      <c r="U5" s="1">
        <v>2251608714.6199999</v>
      </c>
      <c r="V5" s="1"/>
    </row>
    <row r="6" spans="1:22" x14ac:dyDescent="0.3">
      <c r="A6" t="s">
        <v>21</v>
      </c>
      <c r="B6" t="s">
        <v>26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>
        <v>37500</v>
      </c>
      <c r="T6" s="1">
        <v>764084</v>
      </c>
      <c r="U6" s="1">
        <v>872426</v>
      </c>
      <c r="V6" s="1"/>
    </row>
    <row r="7" spans="1:22" x14ac:dyDescent="0.3">
      <c r="A7" t="s">
        <v>21</v>
      </c>
      <c r="B7" t="s">
        <v>27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v>143500</v>
      </c>
      <c r="U7" s="1">
        <v>149257</v>
      </c>
      <c r="V7" s="1"/>
    </row>
    <row r="8" spans="1:22" x14ac:dyDescent="0.3">
      <c r="A8" t="s">
        <v>21</v>
      </c>
      <c r="B8" t="s">
        <v>28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246600</v>
      </c>
      <c r="U8" s="1">
        <v>216275</v>
      </c>
      <c r="V8" s="1"/>
    </row>
    <row r="9" spans="1:22" x14ac:dyDescent="0.3">
      <c r="A9" t="s">
        <v>29</v>
      </c>
      <c r="B9" t="s">
        <v>30</v>
      </c>
      <c r="C9" s="1">
        <f t="shared" ref="C9:U9" si="0">SUM(C2:C8)</f>
        <v>500000</v>
      </c>
      <c r="D9" s="1">
        <f t="shared" si="0"/>
        <v>3354510</v>
      </c>
      <c r="E9" s="1">
        <f t="shared" si="0"/>
        <v>30000</v>
      </c>
      <c r="F9" s="1">
        <f t="shared" si="0"/>
        <v>4020000</v>
      </c>
      <c r="G9" s="1">
        <f t="shared" si="0"/>
        <v>25657217.649999999</v>
      </c>
      <c r="H9" s="1">
        <f t="shared" si="0"/>
        <v>115342392</v>
      </c>
      <c r="I9" s="1">
        <f t="shared" si="0"/>
        <v>194582177.50999999</v>
      </c>
      <c r="J9" s="1">
        <f t="shared" si="0"/>
        <v>256277026.80000001</v>
      </c>
      <c r="K9" s="1">
        <f t="shared" si="0"/>
        <v>594242502.10000002</v>
      </c>
      <c r="L9" s="1">
        <f t="shared" si="0"/>
        <v>497433902.89999998</v>
      </c>
      <c r="M9" s="1">
        <f t="shared" si="0"/>
        <v>642805700.05999994</v>
      </c>
      <c r="N9" s="1">
        <f t="shared" si="0"/>
        <v>1038028720.85</v>
      </c>
      <c r="O9" s="1">
        <f t="shared" si="0"/>
        <v>1082847866.8400002</v>
      </c>
      <c r="P9" s="1">
        <f t="shared" si="0"/>
        <v>967134868.59000003</v>
      </c>
      <c r="Q9" s="1">
        <f t="shared" si="0"/>
        <v>1288676659.51</v>
      </c>
      <c r="R9" s="1">
        <f t="shared" si="0"/>
        <v>1137212359.8199999</v>
      </c>
      <c r="S9" s="1">
        <f t="shared" si="0"/>
        <v>2193334723.9138002</v>
      </c>
      <c r="T9" s="1">
        <f t="shared" si="0"/>
        <v>2848207580.7275</v>
      </c>
      <c r="U9" s="1">
        <f t="shared" si="0"/>
        <v>3109331653.0893002</v>
      </c>
      <c r="V9" s="1"/>
    </row>
    <row r="12" spans="1:22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</row>
    <row r="13" spans="1:22" x14ac:dyDescent="0.3">
      <c r="A13" t="s">
        <v>21</v>
      </c>
      <c r="B13" t="s">
        <v>22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308220</v>
      </c>
      <c r="V13" s="1"/>
    </row>
    <row r="14" spans="1:22" x14ac:dyDescent="0.3">
      <c r="A14" t="s">
        <v>21</v>
      </c>
      <c r="B14" t="s">
        <v>23</v>
      </c>
      <c r="C14" s="1">
        <v>792765.29369310301</v>
      </c>
      <c r="D14" s="1">
        <v>5191898.51296762</v>
      </c>
      <c r="E14" s="1">
        <v>45060.908108515803</v>
      </c>
      <c r="F14" s="1">
        <v>5548005.9061740702</v>
      </c>
      <c r="G14" s="1">
        <v>0</v>
      </c>
      <c r="H14" s="1">
        <v>0</v>
      </c>
      <c r="I14" s="1"/>
      <c r="J14" s="1"/>
      <c r="K14" s="1">
        <v>308423761.06567299</v>
      </c>
      <c r="L14" s="1">
        <v>18317313.9740461</v>
      </c>
      <c r="M14" s="1">
        <v>1181096.06763106</v>
      </c>
      <c r="N14" s="1">
        <v>103875913.41447</v>
      </c>
      <c r="O14" s="1">
        <v>129337324.254921</v>
      </c>
      <c r="P14" s="1">
        <v>319996848.64269602</v>
      </c>
      <c r="Q14" s="1">
        <v>438554508.60444802</v>
      </c>
      <c r="R14" s="1">
        <v>332285210.56083101</v>
      </c>
      <c r="S14" s="1">
        <v>630842589.94708395</v>
      </c>
      <c r="T14" s="1">
        <v>794010408.24840701</v>
      </c>
      <c r="U14" s="1">
        <v>856176760.46930003</v>
      </c>
      <c r="V14" s="1"/>
    </row>
    <row r="15" spans="1:22" x14ac:dyDescent="0.3">
      <c r="A15" t="s">
        <v>21</v>
      </c>
      <c r="B15" t="s">
        <v>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>
        <v>0</v>
      </c>
      <c r="T15" s="1">
        <v>0</v>
      </c>
      <c r="U15" s="1">
        <v>0</v>
      </c>
      <c r="V15" s="1"/>
    </row>
    <row r="16" spans="1:22" x14ac:dyDescent="0.3">
      <c r="A16" t="s">
        <v>21</v>
      </c>
      <c r="B16" t="s">
        <v>25</v>
      </c>
      <c r="C16" s="1"/>
      <c r="D16" s="1"/>
      <c r="E16" s="1"/>
      <c r="F16" s="1">
        <v>27740.029530870401</v>
      </c>
      <c r="G16" s="1">
        <v>35226370.000457898</v>
      </c>
      <c r="H16" s="1">
        <v>157000956.58206299</v>
      </c>
      <c r="I16" s="1">
        <v>259648517.96945301</v>
      </c>
      <c r="J16" s="1">
        <v>335878641.54459399</v>
      </c>
      <c r="K16" s="1">
        <v>456515416.47877502</v>
      </c>
      <c r="L16" s="1">
        <v>610532691.49577999</v>
      </c>
      <c r="M16" s="1">
        <v>803116687.91167605</v>
      </c>
      <c r="N16" s="1">
        <v>1184635028.3015599</v>
      </c>
      <c r="O16" s="1">
        <v>1192495067.05059</v>
      </c>
      <c r="P16" s="1">
        <v>834944976.52358198</v>
      </c>
      <c r="Q16" s="1">
        <v>1072431562.77237</v>
      </c>
      <c r="R16" s="1">
        <v>983913829.38078296</v>
      </c>
      <c r="S16" s="1">
        <v>1823197667.8234501</v>
      </c>
      <c r="T16" s="1">
        <v>2183285986.3614898</v>
      </c>
      <c r="U16" s="1">
        <v>2251608714.6199999</v>
      </c>
      <c r="V16" s="1"/>
    </row>
    <row r="17" spans="1:22" x14ac:dyDescent="0.3">
      <c r="A17" t="s">
        <v>21</v>
      </c>
      <c r="B17" t="s">
        <v>26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>
        <v>41958.065994438897</v>
      </c>
      <c r="T17" s="1">
        <v>799038.24107899098</v>
      </c>
      <c r="U17" s="1">
        <v>872426</v>
      </c>
      <c r="V17" s="1"/>
    </row>
    <row r="18" spans="1:22" x14ac:dyDescent="0.3">
      <c r="A18" t="s">
        <v>21</v>
      </c>
      <c r="B18" t="s">
        <v>27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v>150064.63634212399</v>
      </c>
      <c r="U18" s="1">
        <v>149257</v>
      </c>
      <c r="V18" s="1"/>
    </row>
    <row r="19" spans="1:22" x14ac:dyDescent="0.3">
      <c r="A19" t="s">
        <v>21</v>
      </c>
      <c r="B19" t="s">
        <v>28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v>257881.11025761499</v>
      </c>
      <c r="U19" s="1">
        <v>216275</v>
      </c>
      <c r="V19" s="1"/>
    </row>
    <row r="20" spans="1:22" x14ac:dyDescent="0.3">
      <c r="A20" t="s">
        <v>29</v>
      </c>
      <c r="B20" t="s">
        <v>30</v>
      </c>
      <c r="C20" s="1">
        <f t="shared" ref="C20:U20" si="1">SUM(C13:C19)</f>
        <v>792765.29369310301</v>
      </c>
      <c r="D20" s="1">
        <f t="shared" si="1"/>
        <v>5191898.51296762</v>
      </c>
      <c r="E20" s="1">
        <f t="shared" si="1"/>
        <v>45060.908108515803</v>
      </c>
      <c r="F20" s="1">
        <f t="shared" si="1"/>
        <v>5575745.9357049409</v>
      </c>
      <c r="G20" s="1">
        <f t="shared" si="1"/>
        <v>35226370.000457898</v>
      </c>
      <c r="H20" s="1">
        <f t="shared" si="1"/>
        <v>157000956.58206299</v>
      </c>
      <c r="I20" s="1">
        <f t="shared" si="1"/>
        <v>259648517.96945301</v>
      </c>
      <c r="J20" s="1">
        <f t="shared" si="1"/>
        <v>335878641.54459399</v>
      </c>
      <c r="K20" s="1">
        <f t="shared" si="1"/>
        <v>764939177.54444802</v>
      </c>
      <c r="L20" s="1">
        <f t="shared" si="1"/>
        <v>628850005.4698261</v>
      </c>
      <c r="M20" s="1">
        <f t="shared" si="1"/>
        <v>804297783.97930706</v>
      </c>
      <c r="N20" s="1">
        <f t="shared" si="1"/>
        <v>1288510941.7160299</v>
      </c>
      <c r="O20" s="1">
        <f t="shared" si="1"/>
        <v>1321832391.305511</v>
      </c>
      <c r="P20" s="1">
        <f t="shared" si="1"/>
        <v>1154941825.1662779</v>
      </c>
      <c r="Q20" s="1">
        <f t="shared" si="1"/>
        <v>1510986071.3768179</v>
      </c>
      <c r="R20" s="1">
        <f t="shared" si="1"/>
        <v>1316199039.9416139</v>
      </c>
      <c r="S20" s="1">
        <f t="shared" si="1"/>
        <v>2454082215.8365283</v>
      </c>
      <c r="T20" s="1">
        <f t="shared" si="1"/>
        <v>2978503378.5975752</v>
      </c>
      <c r="U20" s="1">
        <f t="shared" si="1"/>
        <v>3109331653.0893002</v>
      </c>
      <c r="V20" s="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VendCust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../output/Space//SpaceX_Trends.xlsx</dc:creator>
  <cp:lastModifiedBy>Greg Sanders</cp:lastModifiedBy>
  <dcterms:created xsi:type="dcterms:W3CDTF">2024-11-08T22:38:14Z</dcterms:created>
  <dcterms:modified xsi:type="dcterms:W3CDTF">2024-11-08T14:39:14Z</dcterms:modified>
</cp:coreProperties>
</file>