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<sst xmlns="http://schemas.openxmlformats.org/spreadsheetml/2006/main" count="59" uniqueCount="59">
  <si>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Vehicle.AwardTask</t>
  </si>
  <si>
    <t xml:space="preserve">Vehicle.sum7</t>
  </si>
  <si>
    <t xml:space="preserve">2001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</si>
  <si>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</si>
  <si>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</si>
  <si>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</si>
  <si>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</si>
  <si>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</si>
  <si>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</si>
  <si>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</si>
  <si>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</si>
  <si>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</si>
  <si>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</si>
  <si>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</si>
  <si>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</si>
  <si>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</si>
  <si>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</si>
  <si>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</si>
  <si>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</si>
  <si>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</si>
  <si>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</si>
  <si>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</si>
  <si>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</si>
  <si>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</si>
  <si>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</si>
  <si>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</si>
  <si>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</si>
  <si>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</si>
  <si>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</si>
  <si>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</si>
  <si>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</si>
  <si>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</si>
  <si>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</si>
  <si>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</si>
  <si>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</si>
  <si>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</si>
  <si>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</si>
  <si>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</si>
  <si>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</si>
  <si>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</si>
  <si>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</si>
  <si>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</si>
  <si>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</si>
  <si>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</si>
  <si>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</si>
  <si>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</si>
  <si>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</si>
  <si>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SimpleArea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</si>
  <si>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</si>
  <si>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</si>
  <si>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</si>
  <si>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</si>
  <si>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</si>
  <si>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</si>
  <si>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</si>
  <si>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</si>
  <si>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GSA</t>
  </si>
  <si>
    <t xml:space="preserve">Interior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</si>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</sst>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0,,,&quot;B&quot;"/>
    <numFmt numFmtId="173" formatCode="0.00,,,&quot;B&quot;"/>
    <numFmt numFmtId="174" formatCode="0.00,,,&quot;B&quot;"/>
    <numFmt numFmtId="169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69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</row>
    <row r="2">
      <c r="A2" t="str">
        <f>N2</f>
      </c>
      <c r="B2" t="str">
        <f>O2</f>
      </c>
      <c r="N2" t="s">
        <v>25</v>
      </c>
      <c r="O2" t="s">
        <v>26</v>
      </c>
      <c r="P2" s="1" t="n">
        <v>7542155</v>
      </c>
      <c r="Q2" s="1" t="n">
        <v>28334825</v>
      </c>
      <c r="R2" s="1" t="n">
        <v>558742</v>
      </c>
      <c r="S2" s="1" t="n">
        <v>16073180</v>
      </c>
      <c r="T2" s="1" t="n">
        <v>6682398</v>
      </c>
      <c r="U2" s="1" t="n">
        <v>6294502.79</v>
      </c>
      <c r="V2" s="1" t="n">
        <v>4312755.83</v>
      </c>
      <c r="W2" s="1" t="n">
        <v>9270886.12</v>
      </c>
      <c r="X2" s="1" t="n">
        <v>2009998.9727</v>
      </c>
      <c r="Y2" s="1" t="n">
        <v>1674280.2188</v>
      </c>
      <c r="Z2" s="1" t="n">
        <v>0</v>
      </c>
      <c r="AA2" s="1"/>
      <c r="AB2" s="1"/>
      <c r="AC2" s="1" t="n">
        <v>-18914.49</v>
      </c>
      <c r="AD2" s="1"/>
      <c r="AE2" s="1" t="n">
        <v>6159666</v>
      </c>
      <c r="AF2" s="1" t="n">
        <v>1685821.88</v>
      </c>
      <c r="AG2" s="1" t="n">
        <v>18535616.47</v>
      </c>
      <c r="AH2" s="1" t="n">
        <v>25808902.52</v>
      </c>
      <c r="AI2" s="1" t="n">
        <v>14382857.41</v>
      </c>
      <c r="AJ2" s="1" t="n">
        <v>13915771.2</v>
      </c>
      <c r="AK2" s="1" t="n">
        <v>11694612.02</v>
      </c>
      <c r="AL2" s="1" t="n">
        <v>13136339.84</v>
      </c>
      <c r="AM2" s="1"/>
    </row>
    <row r="3">
      <c r="A3" t="str">
        <f>N3</f>
      </c>
      <c r="B3" t="str">
        <f>O3</f>
      </c>
      <c r="N3" t="s">
        <v>25</v>
      </c>
      <c r="O3" t="s">
        <v>27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n">
        <v>699461</v>
      </c>
      <c r="AI3" s="1"/>
      <c r="AJ3" s="1"/>
      <c r="AK3" s="1"/>
      <c r="AL3" s="1"/>
      <c r="AM3" s="1"/>
    </row>
    <row r="4">
      <c r="A4" t="str">
        <f>N4</f>
      </c>
      <c r="B4" t="str">
        <f>O4</f>
      </c>
      <c r="N4" t="s">
        <v>28</v>
      </c>
      <c r="O4" t="s">
        <v>29</v>
      </c>
      <c r="P4" s="1"/>
      <c r="Q4" s="1"/>
      <c r="R4" s="1"/>
      <c r="S4" s="1"/>
      <c r="T4" s="1"/>
      <c r="U4" s="1"/>
      <c r="V4" s="1"/>
      <c r="W4" s="1"/>
      <c r="X4" s="1"/>
      <c r="Y4" s="1" t="n">
        <v>386242.7188</v>
      </c>
      <c r="Z4" s="1" t="n">
        <v>103801909.0605</v>
      </c>
      <c r="AA4" s="1" t="n">
        <v>114313555.3275</v>
      </c>
      <c r="AB4" s="1" t="n">
        <v>88652362</v>
      </c>
      <c r="AC4" s="1" t="n">
        <v>132642565</v>
      </c>
      <c r="AD4" s="1" t="n">
        <v>136639339.6563</v>
      </c>
      <c r="AE4" s="1" t="n">
        <v>30049361.0177</v>
      </c>
      <c r="AF4" s="1" t="n">
        <v>-507754.4112</v>
      </c>
      <c r="AG4" s="1" t="n">
        <v>4361963.3126</v>
      </c>
      <c r="AH4" s="1" t="n">
        <v>-3047409.6854</v>
      </c>
      <c r="AI4" s="1" t="n">
        <v>-3859753.2241</v>
      </c>
      <c r="AJ4" s="1" t="n">
        <v>-369686.1883</v>
      </c>
      <c r="AK4" s="1" t="n">
        <v>-12291.21</v>
      </c>
      <c r="AL4" s="1" t="n">
        <v>-165740.12</v>
      </c>
      <c r="AM4" s="1"/>
    </row>
    <row r="5">
      <c r="A5" t="str">
        <f>N5</f>
      </c>
      <c r="B5" t="str">
        <f>O5</f>
      </c>
      <c r="N5" t="s">
        <v>28</v>
      </c>
      <c r="O5" t="s">
        <v>30</v>
      </c>
      <c r="P5" s="1"/>
      <c r="Q5" s="1"/>
      <c r="R5" s="1"/>
      <c r="S5" s="1" t="n">
        <v>969700</v>
      </c>
      <c r="T5" s="1" t="n">
        <v>-9823</v>
      </c>
      <c r="U5" s="1"/>
      <c r="V5" s="1" t="n">
        <v>7751000</v>
      </c>
      <c r="W5" s="1" t="n">
        <v>99950</v>
      </c>
      <c r="X5" s="1" t="n">
        <v>-385609.7188</v>
      </c>
      <c r="Y5" s="1" t="n">
        <v>-3472.92190000002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A6" t="str">
        <f>N6</f>
      </c>
      <c r="B6" t="str">
        <f>O6</f>
      </c>
      <c r="N6" t="s">
        <v>28</v>
      </c>
      <c r="O6" t="s">
        <v>31</v>
      </c>
      <c r="P6" s="1"/>
      <c r="Q6" s="1"/>
      <c r="R6" s="1"/>
      <c r="S6" s="1" t="n">
        <v>6567953</v>
      </c>
      <c r="T6" s="1" t="n">
        <v>41839261</v>
      </c>
      <c r="U6" s="1" t="n">
        <v>8773857.1095</v>
      </c>
      <c r="V6" s="1" t="n">
        <v>12945166.4493</v>
      </c>
      <c r="W6" s="1" t="n">
        <v>24966639.8632</v>
      </c>
      <c r="X6" s="1" t="n">
        <v>39587078.3136</v>
      </c>
      <c r="Y6" s="1" t="n">
        <v>62463908.8583</v>
      </c>
      <c r="Z6" s="1" t="n">
        <v>20391463.0104</v>
      </c>
      <c r="AA6" s="1" t="n">
        <v>20915165.5055</v>
      </c>
      <c r="AB6" s="1" t="n">
        <v>9019327.3419</v>
      </c>
      <c r="AC6" s="1" t="n">
        <v>10478750.7944</v>
      </c>
      <c r="AD6" s="1" t="n">
        <v>10463481.139</v>
      </c>
      <c r="AE6" s="1" t="n">
        <v>12225820.7143</v>
      </c>
      <c r="AF6" s="1" t="n">
        <v>12741040.7031</v>
      </c>
      <c r="AG6" s="1" t="n">
        <v>16118635.0742</v>
      </c>
      <c r="AH6" s="1" t="n">
        <v>6133732.6656</v>
      </c>
      <c r="AI6" s="1" t="n">
        <v>12450423</v>
      </c>
      <c r="AJ6" s="1" t="n">
        <v>6571599.0044</v>
      </c>
      <c r="AK6" s="1" t="n">
        <v>10783226.7461</v>
      </c>
      <c r="AL6" s="1" t="n">
        <v>11068191.97</v>
      </c>
      <c r="AM6" s="1"/>
    </row>
    <row r="7">
      <c r="A7" t="str">
        <f>N7</f>
      </c>
      <c r="B7" t="str">
        <f>O7</f>
      </c>
      <c r="N7" t="s">
        <v>28</v>
      </c>
      <c r="O7" t="s">
        <v>32</v>
      </c>
      <c r="P7" s="1"/>
      <c r="Q7" s="1"/>
      <c r="R7" s="1"/>
      <c r="S7" s="1"/>
      <c r="T7" s="1" t="n">
        <v>5522190</v>
      </c>
      <c r="U7" s="1" t="n">
        <v>12661402</v>
      </c>
      <c r="V7" s="1" t="n">
        <v>11774850.2383</v>
      </c>
      <c r="W7" s="1" t="n">
        <v>5190158.6995</v>
      </c>
      <c r="X7" s="1" t="n">
        <v>6351205.9609</v>
      </c>
      <c r="Y7" s="1" t="n">
        <v>1953095.6562</v>
      </c>
      <c r="Z7" s="1" t="n">
        <v>1007256.6562</v>
      </c>
      <c r="AA7" s="1"/>
      <c r="AB7" s="1"/>
      <c r="AC7" s="1"/>
      <c r="AD7" s="1" t="n">
        <v>187033978</v>
      </c>
      <c r="AE7" s="1" t="n">
        <v>-13792263.702</v>
      </c>
      <c r="AF7" s="1" t="n">
        <v>-4401069</v>
      </c>
      <c r="AG7" s="1" t="n">
        <v>250915341</v>
      </c>
      <c r="AH7" s="1" t="n">
        <v>20856596</v>
      </c>
      <c r="AI7" s="1" t="n">
        <v>-5015544</v>
      </c>
      <c r="AJ7" s="1" t="n">
        <v>-4295530</v>
      </c>
      <c r="AK7" s="1" t="n">
        <v>12883443.1875</v>
      </c>
      <c r="AL7" s="1" t="n">
        <v>44430932.73</v>
      </c>
      <c r="AM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/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/>
      <c r="AG8" s="1"/>
      <c r="AH8" s="1"/>
      <c r="AI8" s="1"/>
      <c r="AJ8" s="1"/>
      <c r="AK8" s="1"/>
      <c r="AL8" s="1"/>
      <c r="AM8" s="1"/>
    </row>
    <row r="9">
      <c r="A9" t="str">
        <f>N9</f>
      </c>
      <c r="B9" t="str">
        <f>O9</f>
      </c>
      <c r="N9" t="s">
        <v>33</v>
      </c>
      <c r="O9" t="s">
        <v>34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</row>
    <row r="13">
      <c r="A13" t="str">
        <f>N13</f>
      </c>
      <c r="B13" t="str">
        <f>O13</f>
      </c>
      <c r="N13" t="s">
        <v>25</v>
      </c>
      <c r="O13" t="s">
        <v>26</v>
      </c>
      <c r="P13" s="1" t="n">
        <v>12379600.1120083</v>
      </c>
      <c r="Q13" s="1" t="n">
        <v>44925731.7257353</v>
      </c>
      <c r="R13" s="1" t="n">
        <v>864785.545111672</v>
      </c>
      <c r="S13" s="1" t="n">
        <v>24142402.8997211</v>
      </c>
      <c r="T13" s="1" t="n">
        <v>9721371.98824171</v>
      </c>
      <c r="U13" s="1" t="n">
        <v>8911736.90279794</v>
      </c>
      <c r="V13" s="1" t="n">
        <v>5981798.70418166</v>
      </c>
      <c r="W13" s="1" t="n">
        <v>12728568.9800909</v>
      </c>
      <c r="X13" s="1" t="n">
        <v>2735956.45079793</v>
      </c>
      <c r="Y13" s="1" t="n">
        <v>2234142.83384021</v>
      </c>
      <c r="Z13" s="1" t="n">
        <v>0</v>
      </c>
      <c r="AA13" s="1"/>
      <c r="AB13" s="1"/>
      <c r="AC13" s="1" t="n">
        <v>-23666.3775549576</v>
      </c>
      <c r="AD13" s="1"/>
      <c r="AE13" s="1" t="n">
        <v>7519104.28764442</v>
      </c>
      <c r="AF13" s="1" t="n">
        <v>2013189.95129505</v>
      </c>
      <c r="AG13" s="1" t="n">
        <v>21733192.809748</v>
      </c>
      <c r="AH13" s="1" t="n">
        <v>29870984.4519694</v>
      </c>
      <c r="AI13" s="1" t="n">
        <v>16092716.8105969</v>
      </c>
      <c r="AJ13" s="1" t="n">
        <v>14552370.3452836</v>
      </c>
      <c r="AK13" s="1" t="n">
        <v>11694612.02</v>
      </c>
      <c r="AL13" s="1" t="n">
        <v>12794646.1728438</v>
      </c>
      <c r="AM13" s="1"/>
    </row>
    <row r="14">
      <c r="A14" t="str">
        <f>N14</f>
      </c>
      <c r="B14" t="str">
        <f>O14</f>
      </c>
      <c r="N14" t="s">
        <v>25</v>
      </c>
      <c r="O14" t="s">
        <v>27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n">
        <v>809549.675332688</v>
      </c>
      <c r="AI14" s="1"/>
      <c r="AJ14" s="1"/>
      <c r="AK14" s="1"/>
      <c r="AL14" s="1"/>
      <c r="AM14" s="1"/>
    </row>
    <row r="15">
      <c r="A15" t="str">
        <f>N15</f>
      </c>
      <c r="B15" t="str">
        <f>O15</f>
      </c>
      <c r="N15" t="s">
        <v>28</v>
      </c>
      <c r="O15" t="s">
        <v>29</v>
      </c>
      <c r="P15" s="1"/>
      <c r="Q15" s="1"/>
      <c r="R15" s="1"/>
      <c r="S15" s="1"/>
      <c r="T15" s="1"/>
      <c r="U15" s="1"/>
      <c r="V15" s="1"/>
      <c r="W15" s="1"/>
      <c r="X15" s="1"/>
      <c r="Y15" s="1" t="n">
        <v>515398.43369138</v>
      </c>
      <c r="Z15" s="1" t="n">
        <v>136043580.028673</v>
      </c>
      <c r="AA15" s="1" t="n">
        <v>147150223.495264</v>
      </c>
      <c r="AB15" s="1" t="n">
        <v>112073258.383879</v>
      </c>
      <c r="AC15" s="1" t="n">
        <v>165966358.233714</v>
      </c>
      <c r="AD15" s="1" t="n">
        <v>169611187.705698</v>
      </c>
      <c r="AE15" s="1" t="n">
        <v>36681255.0013529</v>
      </c>
      <c r="AF15" s="1" t="n">
        <v>-606354.734435867</v>
      </c>
      <c r="AG15" s="1" t="n">
        <v>5114444.93120669</v>
      </c>
      <c r="AH15" s="1" t="n">
        <v>-3527043.71140244</v>
      </c>
      <c r="AI15" s="1" t="n">
        <v>-4318607.4799743</v>
      </c>
      <c r="AJ15" s="1" t="n">
        <v>-386598.072529236</v>
      </c>
      <c r="AK15" s="1" t="n">
        <v>-12291.21</v>
      </c>
      <c r="AL15" s="1" t="n">
        <v>-161428.999087517</v>
      </c>
      <c r="AM15" s="1"/>
    </row>
    <row r="16">
      <c r="A16" t="str">
        <f>N16</f>
      </c>
      <c r="B16" t="str">
        <f>O16</f>
      </c>
      <c r="N16" t="s">
        <v>28</v>
      </c>
      <c r="O16" t="s">
        <v>30</v>
      </c>
      <c r="P16" s="1"/>
      <c r="Q16" s="1"/>
      <c r="R16" s="1"/>
      <c r="S16" s="1" t="n">
        <v>1456518.75309426</v>
      </c>
      <c r="T16" s="1" t="n">
        <v>-14290.2348888076</v>
      </c>
      <c r="U16" s="1"/>
      <c r="V16" s="1" t="n">
        <v>10750648.4446888</v>
      </c>
      <c r="W16" s="1" t="n">
        <v>137227.494016514</v>
      </c>
      <c r="X16" s="1" t="n">
        <v>-524881.560622916</v>
      </c>
      <c r="Y16" s="1" t="n">
        <v>-4634.23236340503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A17" t="str">
        <f>N17</f>
      </c>
      <c r="B17" t="str">
        <f>O17</f>
      </c>
      <c r="N17" t="s">
        <v>28</v>
      </c>
      <c r="O17" t="s">
        <v>31</v>
      </c>
      <c r="P17" s="1"/>
      <c r="Q17" s="1"/>
      <c r="R17" s="1"/>
      <c r="S17" s="1" t="n">
        <v>9865264.21980168</v>
      </c>
      <c r="T17" s="1" t="n">
        <v>60866626.006732</v>
      </c>
      <c r="U17" s="1" t="n">
        <v>12421998.8124919</v>
      </c>
      <c r="V17" s="1" t="n">
        <v>17954964.9792807</v>
      </c>
      <c r="W17" s="1" t="n">
        <v>34278233.3410679</v>
      </c>
      <c r="X17" s="1" t="n">
        <v>53884864.4956507</v>
      </c>
      <c r="Y17" s="1" t="n">
        <v>83351217.3066469</v>
      </c>
      <c r="Z17" s="1" t="n">
        <v>26725208.1880325</v>
      </c>
      <c r="AA17" s="1" t="n">
        <v>26923064.9834785</v>
      </c>
      <c r="AB17" s="1" t="n">
        <v>11402126.0216117</v>
      </c>
      <c r="AC17" s="1" t="n">
        <v>13111327.4851493</v>
      </c>
      <c r="AD17" s="1" t="n">
        <v>12988378.5151924</v>
      </c>
      <c r="AE17" s="1" t="n">
        <v>14924059.3488129</v>
      </c>
      <c r="AF17" s="1" t="n">
        <v>15215210.7033527</v>
      </c>
      <c r="AG17" s="1" t="n">
        <v>18899258.3259657</v>
      </c>
      <c r="AH17" s="1" t="n">
        <v>7099125.30936533</v>
      </c>
      <c r="AI17" s="1" t="n">
        <v>13930551.1971381</v>
      </c>
      <c r="AJ17" s="1" t="n">
        <v>6872227.28070765</v>
      </c>
      <c r="AK17" s="1" t="n">
        <v>10783226.7461</v>
      </c>
      <c r="AL17" s="1" t="n">
        <v>10780293.5790416</v>
      </c>
      <c r="AM17" s="1"/>
    </row>
    <row r="18">
      <c r="A18" t="str">
        <f>N18</f>
      </c>
      <c r="B18" t="str">
        <f>O18</f>
      </c>
      <c r="N18" t="s">
        <v>28</v>
      </c>
      <c r="O18" t="s">
        <v>32</v>
      </c>
      <c r="P18" s="1"/>
      <c r="Q18" s="1"/>
      <c r="R18" s="1"/>
      <c r="S18" s="1"/>
      <c r="T18" s="1" t="n">
        <v>8033532.74973273</v>
      </c>
      <c r="U18" s="1" t="n">
        <v>17925972.4253073</v>
      </c>
      <c r="V18" s="1" t="n">
        <v>16331734.6666009</v>
      </c>
      <c r="W18" s="1" t="n">
        <v>7125887.66263526</v>
      </c>
      <c r="X18" s="1" t="n">
        <v>8645090.44784678</v>
      </c>
      <c r="Y18" s="1" t="n">
        <v>2606191.3741244</v>
      </c>
      <c r="Z18" s="1" t="n">
        <v>1320118.31725842</v>
      </c>
      <c r="AA18" s="1"/>
      <c r="AB18" s="1"/>
      <c r="AC18" s="1"/>
      <c r="AD18" s="1" t="n">
        <v>232166338.257321</v>
      </c>
      <c r="AE18" s="1" t="n">
        <v>-16836216.3042656</v>
      </c>
      <c r="AF18" s="1" t="n">
        <v>-5255708.20433067</v>
      </c>
      <c r="AG18" s="1" t="n">
        <v>294200707.794245</v>
      </c>
      <c r="AH18" s="1" t="n">
        <v>24139230.8082153</v>
      </c>
      <c r="AI18" s="1" t="n">
        <v>-5611800.69733366</v>
      </c>
      <c r="AJ18" s="1" t="n">
        <v>-4492035.87001172</v>
      </c>
      <c r="AK18" s="1" t="n">
        <v>12883443.1875</v>
      </c>
      <c r="AL18" s="1" t="n">
        <v>43275225.0880999</v>
      </c>
      <c r="AM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/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/>
      <c r="AG19" s="1"/>
      <c r="AH19" s="1"/>
      <c r="AI19" s="1"/>
      <c r="AJ19" s="1"/>
      <c r="AK19" s="1"/>
      <c r="AL19" s="1"/>
      <c r="AM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35</v>
      </c>
      <c r="O1" t="s">
        <v>36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</row>
    <row r="2">
      <c r="A2" t="str">
        <f>N2</f>
      </c>
      <c r="B2" t="str">
        <f>O2</f>
      </c>
      <c r="N2" t="s">
        <v>37</v>
      </c>
      <c r="O2" t="s">
        <v>38</v>
      </c>
      <c r="P2" s="2" t="n">
        <v>7186646</v>
      </c>
      <c r="Q2" s="2"/>
      <c r="R2" s="2"/>
      <c r="S2" s="2"/>
      <c r="T2" s="2" t="n">
        <v>10466817</v>
      </c>
      <c r="U2" s="2" t="n">
        <v>18249418.79</v>
      </c>
      <c r="V2" s="2" t="n">
        <v>14975736.7</v>
      </c>
      <c r="W2" s="2" t="n">
        <v>14195129.8895</v>
      </c>
      <c r="X2" s="2" t="n">
        <v>11791463.9336</v>
      </c>
      <c r="Y2" s="2" t="n">
        <v>6467657.875</v>
      </c>
      <c r="Z2" s="2" t="n">
        <v>10532851.6562</v>
      </c>
      <c r="AA2" s="2" t="n">
        <v>11168601.39</v>
      </c>
      <c r="AB2" s="2" t="n">
        <v>12069439</v>
      </c>
      <c r="AC2" s="2" t="n">
        <v>15749274.6</v>
      </c>
      <c r="AD2" s="2" t="n">
        <v>12379503.0898</v>
      </c>
      <c r="AE2" s="2" t="n">
        <v>10249558.4219</v>
      </c>
      <c r="AF2" s="2" t="n">
        <v>3896880.084</v>
      </c>
      <c r="AG2" s="2" t="n">
        <v>269109239.2608</v>
      </c>
      <c r="AH2" s="2" t="n">
        <v>42636971.368</v>
      </c>
      <c r="AI2" s="2" t="n">
        <v>10669110.326</v>
      </c>
      <c r="AJ2" s="2" t="n">
        <v>14874014.7837</v>
      </c>
      <c r="AK2" s="2" t="n">
        <v>18400173.4263</v>
      </c>
      <c r="AL2" s="2" t="n">
        <v>55288314.23</v>
      </c>
      <c r="AM2" s="2"/>
    </row>
    <row r="3">
      <c r="A3" t="str">
        <f>N3</f>
      </c>
      <c r="B3" t="str">
        <f>O3</f>
      </c>
      <c r="N3" t="s">
        <v>37</v>
      </c>
      <c r="O3" t="s">
        <v>39</v>
      </c>
      <c r="P3" s="2"/>
      <c r="Q3" s="2"/>
      <c r="R3" s="2"/>
      <c r="S3" s="2" t="n">
        <v>969700</v>
      </c>
      <c r="T3" s="2" t="n">
        <v>-9823</v>
      </c>
      <c r="U3" s="2" t="n">
        <v>3513832.1095</v>
      </c>
      <c r="V3" s="2" t="n">
        <v>8573649.1563</v>
      </c>
      <c r="W3" s="2" t="n">
        <v>21402772.1954</v>
      </c>
      <c r="X3" s="2" t="n">
        <v>22205104.8388</v>
      </c>
      <c r="Y3" s="2" t="n">
        <v>29896249.8535</v>
      </c>
      <c r="Z3" s="2" t="n">
        <v>7752891.8243</v>
      </c>
      <c r="AA3" s="2" t="n">
        <v>1979123.628</v>
      </c>
      <c r="AB3" s="2"/>
      <c r="AC3" s="2"/>
      <c r="AD3" s="2" t="n">
        <v>-197908.9844</v>
      </c>
      <c r="AE3" s="2" t="n">
        <v>-81840.59</v>
      </c>
      <c r="AF3" s="2" t="n">
        <v>0</v>
      </c>
      <c r="AG3" s="2"/>
      <c r="AH3" s="2" t="n">
        <v>-159507.9531</v>
      </c>
      <c r="AI3" s="2"/>
      <c r="AJ3" s="2"/>
      <c r="AK3" s="2"/>
      <c r="AL3" s="2"/>
      <c r="AM3" s="2"/>
    </row>
    <row r="4">
      <c r="A4" t="str">
        <f>N4</f>
      </c>
      <c r="B4" t="str">
        <f>O4</f>
      </c>
      <c r="N4" t="s">
        <v>40</v>
      </c>
      <c r="O4" t="s">
        <v>41</v>
      </c>
      <c r="P4" s="2"/>
      <c r="Q4" s="2"/>
      <c r="R4" s="2"/>
      <c r="S4" s="2"/>
      <c r="T4" s="2"/>
      <c r="U4" s="2"/>
      <c r="V4" s="2" t="n">
        <v>754961.5938</v>
      </c>
      <c r="W4" s="2" t="n">
        <v>621336.8008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A5" t="str">
        <f>N5</f>
      </c>
      <c r="B5" t="str">
        <f>O5</f>
      </c>
      <c r="N5" t="s">
        <v>42</v>
      </c>
      <c r="O5" t="s">
        <v>43</v>
      </c>
      <c r="P5" s="2" t="n">
        <v>355509</v>
      </c>
      <c r="Q5" s="2" t="n">
        <v>28334825</v>
      </c>
      <c r="R5" s="2" t="n">
        <v>558742</v>
      </c>
      <c r="S5" s="2" t="n">
        <v>22641133</v>
      </c>
      <c r="T5" s="2" t="n">
        <v>43577032</v>
      </c>
      <c r="U5" s="2" t="n">
        <v>5966511</v>
      </c>
      <c r="V5" s="2" t="n">
        <v>11887046.9375</v>
      </c>
      <c r="W5" s="2" t="n">
        <v>3133395.797</v>
      </c>
      <c r="X5" s="2" t="n">
        <v>13566104.756</v>
      </c>
      <c r="Y5" s="2" t="n">
        <v>30110146.8017</v>
      </c>
      <c r="Z5" s="2" t="n">
        <v>106914885.2466</v>
      </c>
      <c r="AA5" s="2" t="n">
        <v>122080995.815</v>
      </c>
      <c r="AB5" s="2" t="n">
        <v>85602250.3419</v>
      </c>
      <c r="AC5" s="2" t="n">
        <v>127353126.7044</v>
      </c>
      <c r="AD5" s="2" t="n">
        <v>321955204.6899</v>
      </c>
      <c r="AE5" s="2" t="n">
        <v>21402062.9481</v>
      </c>
      <c r="AF5" s="2" t="n">
        <v>2691159.0879</v>
      </c>
      <c r="AG5" s="2" t="n">
        <v>14849732.721</v>
      </c>
      <c r="AH5" s="2" t="n">
        <v>5379667.8353</v>
      </c>
      <c r="AI5" s="2" t="n">
        <v>2068872.8599</v>
      </c>
      <c r="AJ5" s="2" t="n">
        <v>-1005774.33</v>
      </c>
      <c r="AK5" s="2" t="n">
        <v>14965618.9775</v>
      </c>
      <c r="AL5" s="2" t="n">
        <v>9905894.14</v>
      </c>
      <c r="AM5" s="2"/>
    </row>
    <row r="6">
      <c r="A6" t="str">
        <f>N6</f>
      </c>
      <c r="B6" t="str">
        <f>O6</f>
      </c>
      <c r="N6" t="s">
        <v>42</v>
      </c>
      <c r="O6" t="s">
        <v>44</v>
      </c>
      <c r="P6" s="2"/>
      <c r="Q6" s="2"/>
      <c r="R6" s="2"/>
      <c r="S6" s="2"/>
      <c r="T6" s="2"/>
      <c r="U6" s="2"/>
      <c r="V6" s="2" t="n">
        <v>592378.13</v>
      </c>
      <c r="W6" s="2" t="n">
        <v>175000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>
      <c r="A7" t="str">
        <f>N7</f>
      </c>
      <c r="B7" t="str">
        <f>O7</f>
      </c>
      <c r="N7" t="s">
        <v>45</v>
      </c>
      <c r="O7" t="s">
        <v>46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 t="n">
        <v>3072803.25</v>
      </c>
      <c r="AF7" s="2" t="n">
        <v>2930000</v>
      </c>
      <c r="AG7" s="2" t="n">
        <v>5972583.875</v>
      </c>
      <c r="AH7" s="2" t="n">
        <v>2594151.25</v>
      </c>
      <c r="AI7" s="2" t="n">
        <v>5220000</v>
      </c>
      <c r="AJ7" s="2" t="n">
        <v>1953913.5624</v>
      </c>
      <c r="AK7" s="2" t="n">
        <v>1983198.3398</v>
      </c>
      <c r="AL7" s="2" t="n">
        <v>3275516.05</v>
      </c>
      <c r="AM7" s="2"/>
    </row>
    <row r="8">
      <c r="A8" t="str">
        <f>N8</f>
      </c>
      <c r="B8" t="str">
        <f>O8</f>
      </c>
      <c r="N8" t="s">
        <v>33</v>
      </c>
      <c r="O8" t="s">
        <v>34</v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 t="str">
        <f>Sum(AK2:AK7)</f>
      </c>
      <c r="AL8" s="2" t="str">
        <f>Sum(AL2:AL7)</f>
      </c>
      <c r="AM8" s="2"/>
    </row>
    <row r="11">
      <c r="A11" t="str">
        <f>N11</f>
      </c>
      <c r="B11" t="str">
        <f>O11</f>
      </c>
      <c r="N11" t="s">
        <v>35</v>
      </c>
      <c r="O11" t="s">
        <v>36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</row>
    <row r="12">
      <c r="A12" t="str">
        <f>N12</f>
      </c>
      <c r="B12" t="str">
        <f>O12</f>
      </c>
      <c r="N12" t="s">
        <v>37</v>
      </c>
      <c r="O12" t="s">
        <v>38</v>
      </c>
      <c r="P12" s="2" t="n">
        <v>11796072.0280296</v>
      </c>
      <c r="Q12" s="2"/>
      <c r="R12" s="2"/>
      <c r="S12" s="2"/>
      <c r="T12" s="2" t="n">
        <v>15226842.4583289</v>
      </c>
      <c r="U12" s="2" t="n">
        <v>25837468.7106076</v>
      </c>
      <c r="V12" s="2" t="n">
        <v>20771368.9152269</v>
      </c>
      <c r="W12" s="2" t="n">
        <v>19489365.7026013</v>
      </c>
      <c r="X12" s="2" t="n">
        <v>16050223.0357603</v>
      </c>
      <c r="Y12" s="2" t="n">
        <v>8630378.19530468</v>
      </c>
      <c r="Z12" s="2" t="n">
        <v>13804436.3556476</v>
      </c>
      <c r="AA12" s="2" t="n">
        <v>14376791.8507968</v>
      </c>
      <c r="AB12" s="2" t="n">
        <v>15258040.7907853</v>
      </c>
      <c r="AC12" s="2" t="n">
        <v>19705965.0511488</v>
      </c>
      <c r="AD12" s="2" t="n">
        <v>15366747.4356133</v>
      </c>
      <c r="AE12" s="2" t="n">
        <v>12511635.9680168</v>
      </c>
      <c r="AF12" s="2" t="n">
        <v>4653611.34505539</v>
      </c>
      <c r="AG12" s="2" t="n">
        <v>315533232.639204</v>
      </c>
      <c r="AH12" s="2" t="n">
        <v>49347635.2907932</v>
      </c>
      <c r="AI12" s="2" t="n">
        <v>11937472.9376069</v>
      </c>
      <c r="AJ12" s="2" t="n">
        <v>15554450.3098489</v>
      </c>
      <c r="AK12" s="2" t="n">
        <v>18400173.4263</v>
      </c>
      <c r="AL12" s="2" t="n">
        <v>53850191.6577894</v>
      </c>
      <c r="AM12" s="2"/>
    </row>
    <row r="13">
      <c r="A13" t="str">
        <f>N13</f>
      </c>
      <c r="B13" t="str">
        <f>O13</f>
      </c>
      <c r="N13" t="s">
        <v>37</v>
      </c>
      <c r="O13" t="s">
        <v>39</v>
      </c>
      <c r="P13" s="2"/>
      <c r="Q13" s="2"/>
      <c r="R13" s="2"/>
      <c r="S13" s="2" t="n">
        <v>1456518.75309426</v>
      </c>
      <c r="T13" s="2" t="n">
        <v>-14290.2348888076</v>
      </c>
      <c r="U13" s="2" t="n">
        <v>4974872.25364586</v>
      </c>
      <c r="V13" s="2" t="n">
        <v>11891664.0391542</v>
      </c>
      <c r="W13" s="2" t="n">
        <v>29385180.5240727</v>
      </c>
      <c r="X13" s="2" t="n">
        <v>30224990.4848218</v>
      </c>
      <c r="Y13" s="2" t="n">
        <v>39893257.7825983</v>
      </c>
      <c r="Z13" s="2" t="n">
        <v>10160999.6280325</v>
      </c>
      <c r="AA13" s="2" t="n">
        <v>2547628.61106549</v>
      </c>
      <c r="AB13" s="2"/>
      <c r="AC13" s="2"/>
      <c r="AD13" s="2" t="n">
        <v>-245665.545414284</v>
      </c>
      <c r="AE13" s="2" t="n">
        <v>-99902.8082321913</v>
      </c>
      <c r="AF13" s="2" t="n">
        <v>0</v>
      </c>
      <c r="AG13" s="2"/>
      <c r="AH13" s="2" t="n">
        <v>-184613.025808568</v>
      </c>
      <c r="AI13" s="2"/>
      <c r="AJ13" s="2"/>
      <c r="AK13" s="2"/>
      <c r="AL13" s="2"/>
      <c r="AM13" s="2"/>
    </row>
    <row r="14">
      <c r="A14" t="str">
        <f>N14</f>
      </c>
      <c r="B14" t="str">
        <f>O14</f>
      </c>
      <c r="N14" t="s">
        <v>40</v>
      </c>
      <c r="O14" t="s">
        <v>41</v>
      </c>
      <c r="P14" s="2"/>
      <c r="Q14" s="2"/>
      <c r="R14" s="2"/>
      <c r="S14" s="2"/>
      <c r="T14" s="2"/>
      <c r="U14" s="2"/>
      <c r="V14" s="2" t="n">
        <v>1047132.84533425</v>
      </c>
      <c r="W14" s="2" t="n">
        <v>853071.456868654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>
      <c r="A15" t="str">
        <f>N15</f>
      </c>
      <c r="B15" t="str">
        <f>O15</f>
      </c>
      <c r="N15" t="s">
        <v>42</v>
      </c>
      <c r="O15" t="s">
        <v>43</v>
      </c>
      <c r="P15" s="2" t="n">
        <v>583528.083978645</v>
      </c>
      <c r="Q15" s="2" t="n">
        <v>44925731.7257353</v>
      </c>
      <c r="R15" s="2" t="n">
        <v>864785.545111672</v>
      </c>
      <c r="S15" s="2" t="n">
        <v>34007667.1195228</v>
      </c>
      <c r="T15" s="2" t="n">
        <v>63394688.2863775</v>
      </c>
      <c r="U15" s="2" t="n">
        <v>8447367.1763437</v>
      </c>
      <c r="V15" s="2" t="n">
        <v>16487351.6540546</v>
      </c>
      <c r="W15" s="2" t="n">
        <v>4302031.54561468</v>
      </c>
      <c r="X15" s="2" t="n">
        <v>18465816.3130904</v>
      </c>
      <c r="Y15" s="2" t="n">
        <v>40178679.7380365</v>
      </c>
      <c r="Z15" s="2" t="n">
        <v>140123470.550284</v>
      </c>
      <c r="AA15" s="2" t="n">
        <v>157148868.01688</v>
      </c>
      <c r="AB15" s="2" t="n">
        <v>108217343.614705</v>
      </c>
      <c r="AC15" s="2" t="n">
        <v>159348054.29016</v>
      </c>
      <c r="AD15" s="2" t="n">
        <v>399644822.588013</v>
      </c>
      <c r="AE15" s="2" t="n">
        <v>26125498.2457644</v>
      </c>
      <c r="AF15" s="2" t="n">
        <v>3213752.58998099</v>
      </c>
      <c r="AG15" s="2" t="n">
        <v>17411457.823432</v>
      </c>
      <c r="AH15" s="2" t="n">
        <v>6226377.66718205</v>
      </c>
      <c r="AI15" s="2" t="n">
        <v>2314824.10639434</v>
      </c>
      <c r="AJ15" s="2" t="n">
        <v>-1051785.08065291</v>
      </c>
      <c r="AK15" s="2" t="n">
        <v>14965618.9775</v>
      </c>
      <c r="AL15" s="2" t="n">
        <v>9648228.66115397</v>
      </c>
      <c r="AM15" s="2"/>
    </row>
    <row r="16">
      <c r="A16" t="str">
        <f>N16</f>
      </c>
      <c r="B16" t="str">
        <f>O16</f>
      </c>
      <c r="N16" t="s">
        <v>42</v>
      </c>
      <c r="O16" t="s">
        <v>44</v>
      </c>
      <c r="P16" s="2"/>
      <c r="Q16" s="2"/>
      <c r="R16" s="2"/>
      <c r="S16" s="2"/>
      <c r="T16" s="2"/>
      <c r="U16" s="2"/>
      <c r="V16" s="2" t="n">
        <v>821629.340982088</v>
      </c>
      <c r="W16" s="2" t="n">
        <v>240268.248653226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>
      <c r="A17" t="str">
        <f>N17</f>
      </c>
      <c r="B17" t="str">
        <f>O17</f>
      </c>
      <c r="N17" t="s">
        <v>45</v>
      </c>
      <c r="O17" t="s">
        <v>46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n">
        <v>3750970.92799556</v>
      </c>
      <c r="AF17" s="2" t="n">
        <v>3498973.7808448</v>
      </c>
      <c r="AG17" s="2" t="n">
        <v>7002913.39852948</v>
      </c>
      <c r="AH17" s="2" t="n">
        <v>3002446.60131357</v>
      </c>
      <c r="AI17" s="2" t="n">
        <v>5840562.7864259</v>
      </c>
      <c r="AJ17" s="2" t="n">
        <v>2043298.45425435</v>
      </c>
      <c r="AK17" s="2" t="n">
        <v>1983198.3398</v>
      </c>
      <c r="AL17" s="2" t="n">
        <v>3190315.52195447</v>
      </c>
      <c r="AM17" s="2"/>
    </row>
    <row r="18">
      <c r="A18" t="str">
        <f>N18</f>
      </c>
      <c r="B18" t="str">
        <f>O18</f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47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</row>
    <row r="2">
      <c r="A2" t="str">
        <f>M2</f>
      </c>
      <c r="M2" t="s">
        <v>48</v>
      </c>
      <c r="N2" s="3"/>
      <c r="O2" s="3"/>
      <c r="P2" s="3"/>
      <c r="Q2" s="3" t="n">
        <v>8145</v>
      </c>
      <c r="R2" s="3" t="n">
        <v>5682398</v>
      </c>
      <c r="S2" s="3" t="n">
        <v>6294502.79</v>
      </c>
      <c r="T2" s="3" t="n">
        <v>5666696.83</v>
      </c>
      <c r="U2" s="3" t="n">
        <v>9270886.12</v>
      </c>
      <c r="V2" s="3" t="n">
        <v>2009998.9727</v>
      </c>
      <c r="W2" s="3" t="n">
        <v>3665756.0938</v>
      </c>
      <c r="X2" s="3" t="n">
        <v>1221306.7969</v>
      </c>
      <c r="Y2" s="3" t="n">
        <v>2957101.5438</v>
      </c>
      <c r="Z2" s="3" t="n">
        <v>926223.73</v>
      </c>
      <c r="AA2" s="3" t="n">
        <v>-18914.49</v>
      </c>
      <c r="AB2" s="3"/>
      <c r="AC2" s="3" t="n">
        <v>439603.8388</v>
      </c>
      <c r="AD2" s="3"/>
      <c r="AE2" s="3" t="n">
        <v>0</v>
      </c>
      <c r="AF2" s="3"/>
      <c r="AG2" s="3" t="n">
        <v>-70506.86</v>
      </c>
      <c r="AH2" s="3" t="n">
        <v>-129639.17</v>
      </c>
      <c r="AI2" s="3" t="n">
        <v>0</v>
      </c>
      <c r="AJ2" s="3" t="n">
        <v>-37100.69</v>
      </c>
      <c r="AK2" s="3"/>
      <c r="AL2" s="3"/>
    </row>
    <row r="3">
      <c r="A3" t="str">
        <f>M3</f>
      </c>
      <c r="M3" t="s">
        <v>49</v>
      </c>
      <c r="N3" s="3" t="n">
        <v>7542155</v>
      </c>
      <c r="O3" s="3" t="n">
        <v>28334825</v>
      </c>
      <c r="P3" s="3" t="n">
        <v>558742</v>
      </c>
      <c r="Q3" s="3" t="n">
        <v>23602688</v>
      </c>
      <c r="R3" s="3" t="n">
        <v>48351628</v>
      </c>
      <c r="S3" s="3" t="n">
        <v>21435259.1095</v>
      </c>
      <c r="T3" s="3" t="n">
        <v>31117075.6876</v>
      </c>
      <c r="U3" s="3" t="n">
        <v>30256748.5627</v>
      </c>
      <c r="V3" s="3" t="n">
        <v>45552674.5557</v>
      </c>
      <c r="W3" s="3" t="n">
        <v>62808298.4364</v>
      </c>
      <c r="X3" s="3" t="n">
        <v>123979321.9302</v>
      </c>
      <c r="Y3" s="3" t="n">
        <v>132271619.2892</v>
      </c>
      <c r="Z3" s="3" t="n">
        <v>96745465.6119</v>
      </c>
      <c r="AA3" s="3" t="n">
        <v>143121315.7944</v>
      </c>
      <c r="AB3" s="3" t="n">
        <v>334136798.7953</v>
      </c>
      <c r="AC3" s="3" t="n">
        <v>34202980.1912</v>
      </c>
      <c r="AD3" s="3" t="n">
        <v>9518039.1719</v>
      </c>
      <c r="AE3" s="3" t="n">
        <v>289931555.8568</v>
      </c>
      <c r="AF3" s="3" t="n">
        <v>50451282.5002</v>
      </c>
      <c r="AG3" s="3" t="n">
        <v>18028490.0459</v>
      </c>
      <c r="AH3" s="3" t="n">
        <v>15951793.1861</v>
      </c>
      <c r="AI3" s="3" t="n">
        <v>35348990.7436</v>
      </c>
      <c r="AJ3" s="3" t="n">
        <v>68506825.11</v>
      </c>
      <c r="AK3" s="3"/>
      <c r="AL3" s="3"/>
    </row>
    <row r="4">
      <c r="A4" t="str">
        <f>M4</f>
      </c>
      <c r="M4" t="s">
        <v>33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 t="str">
        <f>Sum(Y2:Y3)</f>
      </c>
      <c r="Z4" s="3" t="str">
        <f>Sum(Z2:Z3)</f>
      </c>
      <c r="AA4" s="3" t="str">
        <f>Sum(AA2:AA3)</f>
      </c>
      <c r="AB4" s="3" t="str">
        <f>Sum(AB2:AB3)</f>
      </c>
      <c r="AC4" s="3" t="str">
        <f>Sum(AC2:AC3)</f>
      </c>
      <c r="AD4" s="3" t="str">
        <f>Sum(AD2:AD3)</f>
      </c>
      <c r="AE4" s="3" t="str">
        <f>Sum(AE2:AE3)</f>
      </c>
      <c r="AF4" s="3" t="str">
        <f>Sum(AF2:AF3)</f>
      </c>
      <c r="AG4" s="3" t="str">
        <f>Sum(AG2:AG3)</f>
      </c>
      <c r="AH4" s="3" t="str">
        <f>Sum(AH2:AH3)</f>
      </c>
      <c r="AI4" s="3" t="str">
        <f>Sum(AI2:AI3)</f>
      </c>
      <c r="AJ4" s="3" t="str">
        <f>Sum(AJ2:AJ3)</f>
      </c>
      <c r="AK4" s="3" t="str">
        <f>Sum(AK2:AK3)</f>
      </c>
      <c r="AL4" s="3"/>
    </row>
    <row r="7">
      <c r="A7" t="str">
        <f>M7</f>
      </c>
      <c r="M7" t="s">
        <v>47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  <c r="AI7" t="s">
        <v>23</v>
      </c>
      <c r="AJ7" t="s">
        <v>24</v>
      </c>
    </row>
    <row r="8">
      <c r="A8" t="str">
        <f>M8</f>
      </c>
      <c r="M8" t="s">
        <v>48</v>
      </c>
      <c r="N8" s="3"/>
      <c r="O8" s="3"/>
      <c r="P8" s="3"/>
      <c r="Q8" s="3" t="n">
        <v>12234.036551462</v>
      </c>
      <c r="R8" s="3" t="n">
        <v>8266599.01778384</v>
      </c>
      <c r="S8" s="3" t="n">
        <v>8911736.90279794</v>
      </c>
      <c r="T8" s="3" t="n">
        <v>7859716.87033447</v>
      </c>
      <c r="U8" s="3" t="n">
        <v>12728568.9800909</v>
      </c>
      <c r="V8" s="3" t="n">
        <v>2735956.45079793</v>
      </c>
      <c r="W8" s="3" t="n">
        <v>4891548.38933665</v>
      </c>
      <c r="X8" s="3" t="n">
        <v>1600654.07724619</v>
      </c>
      <c r="Y8" s="3" t="n">
        <v>3806531.53356765</v>
      </c>
      <c r="Z8" s="3" t="n">
        <v>1170920.98926332</v>
      </c>
      <c r="AA8" s="3" t="n">
        <v>-23666.3775549576</v>
      </c>
      <c r="AB8" s="3"/>
      <c r="AC8" s="3" t="n">
        <v>536624.406126246</v>
      </c>
      <c r="AD8" s="3"/>
      <c r="AE8" s="3" t="n">
        <v>0</v>
      </c>
      <c r="AF8" s="3"/>
      <c r="AG8" s="3" t="n">
        <v>-78888.8395984178</v>
      </c>
      <c r="AH8" s="3" t="n">
        <v>-135569.72056965</v>
      </c>
      <c r="AI8" s="3" t="n">
        <v>0</v>
      </c>
      <c r="AJ8" s="3" t="n">
        <v>-36135.6517188249</v>
      </c>
      <c r="AK8" s="3"/>
      <c r="AL8" s="3"/>
    </row>
    <row r="9">
      <c r="A9" t="str">
        <f>M9</f>
      </c>
      <c r="M9" t="s">
        <v>49</v>
      </c>
      <c r="N9" s="3" t="n">
        <v>12379600.1120083</v>
      </c>
      <c r="O9" s="3" t="n">
        <v>44925731.7257353</v>
      </c>
      <c r="P9" s="3" t="n">
        <v>864785.545111672</v>
      </c>
      <c r="Q9" s="3" t="n">
        <v>35451951.8360656</v>
      </c>
      <c r="R9" s="3" t="n">
        <v>70340641.4920338</v>
      </c>
      <c r="S9" s="3" t="n">
        <v>30347971.2377992</v>
      </c>
      <c r="T9" s="3" t="n">
        <v>43159429.9244176</v>
      </c>
      <c r="U9" s="3" t="n">
        <v>41541348.4977197</v>
      </c>
      <c r="V9" s="3" t="n">
        <v>62005073.3828746</v>
      </c>
      <c r="W9" s="3" t="n">
        <v>83810767.3266029</v>
      </c>
      <c r="X9" s="3" t="n">
        <v>162488252.456718</v>
      </c>
      <c r="Y9" s="3" t="n">
        <v>170266756.945174</v>
      </c>
      <c r="Z9" s="3" t="n">
        <v>122304463.416227</v>
      </c>
      <c r="AA9" s="3" t="n">
        <v>179077685.718863</v>
      </c>
      <c r="AB9" s="3" t="n">
        <v>414765904.478212</v>
      </c>
      <c r="AC9" s="3" t="n">
        <v>41751577.9274183</v>
      </c>
      <c r="AD9" s="3" t="n">
        <v>11366337.7158812</v>
      </c>
      <c r="AE9" s="3" t="n">
        <v>339947603.861165</v>
      </c>
      <c r="AF9" s="3" t="n">
        <v>58391846.5334803</v>
      </c>
      <c r="AG9" s="3" t="n">
        <v>20171748.6700255</v>
      </c>
      <c r="AH9" s="3" t="n">
        <v>16681533.4040199</v>
      </c>
      <c r="AI9" s="3" t="n">
        <v>35348990.7436</v>
      </c>
      <c r="AJ9" s="3" t="n">
        <v>66724871.4926166</v>
      </c>
      <c r="AK9" s="3"/>
      <c r="AL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50</v>
      </c>
      <c r="N1" t="s">
        <v>51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</row>
    <row r="2">
      <c r="A2" t="str">
        <f>M2</f>
      </c>
      <c r="B2" t="str">
        <f>N2</f>
      </c>
      <c r="M2" t="s">
        <v>52</v>
      </c>
      <c r="N2" t="s">
        <v>52</v>
      </c>
      <c r="O2" s="5"/>
      <c r="P2" s="5"/>
      <c r="Q2" s="5"/>
      <c r="R2" s="5" t="n">
        <v>6567953</v>
      </c>
      <c r="S2" s="5" t="n">
        <v>41839261</v>
      </c>
      <c r="T2" s="5" t="n">
        <v>5108600</v>
      </c>
      <c r="U2" s="5" t="n">
        <v>3115472.2754</v>
      </c>
      <c r="V2" s="5" t="n">
        <v>1584480.9687</v>
      </c>
      <c r="W2" s="5" t="n">
        <v>16801357.4591</v>
      </c>
      <c r="X2" s="5" t="n">
        <v>27366409.6037</v>
      </c>
      <c r="Y2" s="5" t="n">
        <v>107963287.3613</v>
      </c>
      <c r="Z2" s="5" t="n">
        <v>118811609.81</v>
      </c>
      <c r="AA2" s="5" t="n">
        <v>88716944.65</v>
      </c>
      <c r="AB2" s="5" t="n">
        <v>132711609.8</v>
      </c>
      <c r="AC2" s="5" t="n">
        <v>135855374</v>
      </c>
      <c r="AD2" s="5" t="n">
        <v>25353088.3271</v>
      </c>
      <c r="AE2" s="5" t="n">
        <v>-616422.751</v>
      </c>
      <c r="AF2" s="5" t="n">
        <v>-1347765.6913</v>
      </c>
      <c r="AG2" s="5" t="n">
        <v>-2545520.2244</v>
      </c>
      <c r="AH2" s="5" t="n">
        <v>-3859753.2241</v>
      </c>
      <c r="AI2" s="5" t="n">
        <v>-369686.1883</v>
      </c>
      <c r="AJ2" s="5" t="n">
        <v>-12291.21</v>
      </c>
      <c r="AK2" s="5" t="n">
        <v>36944672.61</v>
      </c>
      <c r="AL2" s="5"/>
    </row>
    <row r="3">
      <c r="A3" t="str">
        <f>M3</f>
      </c>
      <c r="B3" t="str">
        <f>N3</f>
      </c>
      <c r="M3" t="s">
        <v>53</v>
      </c>
      <c r="N3" t="s">
        <v>53</v>
      </c>
      <c r="O3" s="5"/>
      <c r="P3" s="5"/>
      <c r="Q3" s="5"/>
      <c r="R3" s="5"/>
      <c r="S3" s="5" t="n">
        <v>5682398</v>
      </c>
      <c r="T3" s="5" t="n">
        <v>6426037.79</v>
      </c>
      <c r="U3" s="5" t="n">
        <v>10252868.0723</v>
      </c>
      <c r="V3" s="5" t="n">
        <v>25937613.91</v>
      </c>
      <c r="W3" s="5" t="n">
        <v>21091478.2413</v>
      </c>
      <c r="X3" s="5" t="n">
        <v>32322919.0788</v>
      </c>
      <c r="Y3" s="5" t="n">
        <v>13378357.6398</v>
      </c>
      <c r="Z3" s="5" t="n">
        <v>6368557.6436</v>
      </c>
      <c r="AA3" s="5" t="n">
        <v>1710099.6719</v>
      </c>
      <c r="AB3" s="5" t="n">
        <v>605498.31</v>
      </c>
      <c r="AC3" s="5" t="n">
        <v>190490237.2563</v>
      </c>
      <c r="AD3" s="5" t="n">
        <v>-2411776.8557</v>
      </c>
      <c r="AE3" s="5" t="n">
        <v>420782.9737</v>
      </c>
      <c r="AF3" s="5" t="n">
        <v>276373442.0442</v>
      </c>
      <c r="AG3" s="5" t="n">
        <v>47186430.7974</v>
      </c>
      <c r="AH3" s="5" t="n">
        <v>9400420.39</v>
      </c>
      <c r="AI3" s="5" t="n">
        <v>9749880.37</v>
      </c>
      <c r="AJ3" s="5" t="n">
        <v>23667205.3325</v>
      </c>
      <c r="AK3" s="5" t="n">
        <v>20487449.77</v>
      </c>
      <c r="AL3" s="5"/>
    </row>
    <row r="4">
      <c r="A4" t="str">
        <f>M4</f>
      </c>
      <c r="B4" t="str">
        <f>N4</f>
      </c>
      <c r="M4" t="s">
        <v>54</v>
      </c>
      <c r="N4" t="s">
        <v>55</v>
      </c>
      <c r="O4" s="5"/>
      <c r="P4" s="5"/>
      <c r="Q4" s="5"/>
      <c r="R4" s="5"/>
      <c r="S4" s="5"/>
      <c r="T4" s="5"/>
      <c r="U4" s="5"/>
      <c r="V4" s="5" t="n">
        <v>99950</v>
      </c>
      <c r="W4" s="5" t="n">
        <v>79950</v>
      </c>
      <c r="X4" s="5" t="n">
        <v>386242.7188</v>
      </c>
      <c r="Y4" s="5" t="n">
        <v>2807128</v>
      </c>
      <c r="Z4" s="5" t="n">
        <v>152133.9375</v>
      </c>
      <c r="AA4" s="5" t="n">
        <v>-5000.1</v>
      </c>
      <c r="AB4" s="5"/>
      <c r="AC4" s="5"/>
      <c r="AD4" s="5" t="n">
        <v>2071829.8</v>
      </c>
      <c r="AE4" s="5" t="n">
        <v>-33904.0508</v>
      </c>
      <c r="AF4" s="5" t="n">
        <v>2269385.6289</v>
      </c>
      <c r="AG4" s="5" t="n">
        <v>-45159.6016</v>
      </c>
      <c r="AH4" s="5"/>
      <c r="AI4" s="5"/>
      <c r="AJ4" s="5"/>
      <c r="AK4" s="5"/>
      <c r="AL4" s="5"/>
    </row>
    <row r="5">
      <c r="A5" t="str">
        <f>M5</f>
      </c>
      <c r="B5" t="str">
        <f>N5</f>
      </c>
      <c r="M5" t="s">
        <v>56</v>
      </c>
      <c r="N5" t="s">
        <v>56</v>
      </c>
      <c r="O5" s="5"/>
      <c r="P5" s="5"/>
      <c r="Q5" s="5"/>
      <c r="R5" s="5"/>
      <c r="S5" s="5"/>
      <c r="T5" s="5" t="n">
        <v>3176254.1095</v>
      </c>
      <c r="U5" s="5" t="n">
        <v>11640581.9316</v>
      </c>
      <c r="V5" s="5" t="n">
        <v>6715431.1045</v>
      </c>
      <c r="W5" s="5" t="n">
        <v>3238681.8671</v>
      </c>
      <c r="X5" s="5" t="n">
        <v>4449914.3125</v>
      </c>
      <c r="Y5" s="5"/>
      <c r="Z5" s="5" t="n">
        <v>-123489.3281</v>
      </c>
      <c r="AA5" s="5" t="n">
        <v>-1216.76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t="str">
        <f>M6</f>
      </c>
      <c r="B6" t="str">
        <f>N6</f>
      </c>
      <c r="M6" t="s">
        <v>57</v>
      </c>
      <c r="N6" t="s">
        <v>57</v>
      </c>
      <c r="O6" s="5"/>
      <c r="P6" s="5"/>
      <c r="Q6" s="5"/>
      <c r="R6" s="5" t="n">
        <v>969700</v>
      </c>
      <c r="S6" s="5" t="n">
        <v>-9823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t="str">
        <f>M7</f>
      </c>
      <c r="B7" t="str">
        <f>N7</f>
      </c>
      <c r="M7" t="s">
        <v>58</v>
      </c>
      <c r="N7" t="s">
        <v>58</v>
      </c>
      <c r="O7" s="5" t="n">
        <v>7542155</v>
      </c>
      <c r="P7" s="5" t="n">
        <v>28334825</v>
      </c>
      <c r="Q7" s="5" t="n">
        <v>558742</v>
      </c>
      <c r="R7" s="5" t="n">
        <v>16073180</v>
      </c>
      <c r="S7" s="5" t="n">
        <v>6522190</v>
      </c>
      <c r="T7" s="5" t="n">
        <v>13018870</v>
      </c>
      <c r="U7" s="5" t="n">
        <v>11774850.2383</v>
      </c>
      <c r="V7" s="5" t="n">
        <v>5190158.6995</v>
      </c>
      <c r="W7" s="5" t="n">
        <v>6351205.9609</v>
      </c>
      <c r="X7" s="5" t="n">
        <v>1948568.8164</v>
      </c>
      <c r="Y7" s="5" t="n">
        <v>1032256.6655</v>
      </c>
      <c r="Z7" s="5" t="n">
        <v>10019908.77</v>
      </c>
      <c r="AA7" s="5" t="n">
        <v>7292062.09</v>
      </c>
      <c r="AB7" s="5" t="n">
        <v>10652337.8844</v>
      </c>
      <c r="AC7" s="5" t="n">
        <v>8046747.0351</v>
      </c>
      <c r="AD7" s="5" t="n">
        <v>9629442.7586</v>
      </c>
      <c r="AE7" s="5" t="n">
        <v>9747703</v>
      </c>
      <c r="AF7" s="5" t="n">
        <v>12636493.875</v>
      </c>
      <c r="AG7" s="5" t="n">
        <v>6357790.3902</v>
      </c>
      <c r="AH7" s="5" t="n">
        <v>12417316.02</v>
      </c>
      <c r="AI7" s="5" t="n">
        <v>6747394.3032</v>
      </c>
      <c r="AJ7" s="5" t="n">
        <v>11734086.1211</v>
      </c>
      <c r="AK7" s="5" t="n">
        <v>11037602.04</v>
      </c>
      <c r="AL7" s="5"/>
    </row>
    <row r="8">
      <c r="A8" t="str">
        <f>M8</f>
      </c>
      <c r="B8" t="str">
        <f>N8</f>
      </c>
      <c r="M8" t="s">
        <v>55</v>
      </c>
      <c r="N8" t="s">
        <v>55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19599.0605</v>
      </c>
      <c r="Z8" s="5"/>
      <c r="AA8" s="5" t="n">
        <v>-41200.21</v>
      </c>
      <c r="AB8" s="5" t="n">
        <v>-867044.69</v>
      </c>
      <c r="AC8" s="5" t="n">
        <v>-255559.4961</v>
      </c>
      <c r="AD8" s="5" t="n">
        <v>0</v>
      </c>
      <c r="AE8" s="5" t="n">
        <v>-120</v>
      </c>
      <c r="AF8" s="5" t="n">
        <v>0</v>
      </c>
      <c r="AG8" s="5" t="n">
        <v>-502258.8614</v>
      </c>
      <c r="AH8" s="5" t="n">
        <v>0</v>
      </c>
      <c r="AI8" s="5" t="n">
        <v>-305434.4688</v>
      </c>
      <c r="AJ8" s="5" t="n">
        <v>-40009.5</v>
      </c>
      <c r="AK8" s="5"/>
      <c r="AL8" s="5"/>
    </row>
    <row r="9">
      <c r="A9" t="str">
        <f>M9</f>
      </c>
      <c r="B9" t="str">
        <f>N9</f>
      </c>
      <c r="M9" t="s">
        <v>33</v>
      </c>
      <c r="N9" t="s">
        <v>34</v>
      </c>
      <c r="O9" s="5" t="str">
        <f>Sum(O2:O8)</f>
      </c>
      <c r="P9" s="5" t="str">
        <f>Sum(P2:P8)</f>
      </c>
      <c r="Q9" s="5" t="str">
        <f>Sum(Q2:Q8)</f>
      </c>
      <c r="R9" s="5" t="str">
        <f>Sum(R2:R8)</f>
      </c>
      <c r="S9" s="5" t="str">
        <f>Sum(S2:S8)</f>
      </c>
      <c r="T9" s="5" t="str">
        <f>Sum(T2:T8)</f>
      </c>
      <c r="U9" s="5" t="str">
        <f>Sum(U2:U8)</f>
      </c>
      <c r="V9" s="5" t="str">
        <f>Sum(V2:V8)</f>
      </c>
      <c r="W9" s="5" t="str">
        <f>Sum(W2:W8)</f>
      </c>
      <c r="X9" s="5" t="str">
        <f>Sum(X2:X8)</f>
      </c>
      <c r="Y9" s="5" t="str">
        <f>Sum(Y2:Y8)</f>
      </c>
      <c r="Z9" s="5" t="str">
        <f>Sum(Z2:Z8)</f>
      </c>
      <c r="AA9" s="5" t="str">
        <f>Sum(AA2:AA8)</f>
      </c>
      <c r="AB9" s="5" t="str">
        <f>Sum(AB2:AB8)</f>
      </c>
      <c r="AC9" s="5" t="str">
        <f>Sum(AC2:AC8)</f>
      </c>
      <c r="AD9" s="5" t="str">
        <f>Sum(AD2:AD8)</f>
      </c>
      <c r="AE9" s="5" t="str">
        <f>Sum(AE2:AE8)</f>
      </c>
      <c r="AF9" s="5" t="str">
        <f>Sum(AF2:AF8)</f>
      </c>
      <c r="AG9" s="5" t="str">
        <f>Sum(AG2:AG8)</f>
      </c>
      <c r="AH9" s="5" t="str">
        <f>Sum(AH2:AH8)</f>
      </c>
      <c r="AI9" s="5" t="str">
        <f>Sum(AI2:AI8)</f>
      </c>
      <c r="AJ9" s="5" t="str">
        <f>Sum(AJ2:AJ8)</f>
      </c>
      <c r="AK9" s="5" t="str">
        <f>Sum(AK2:AK8)</f>
      </c>
      <c r="AL9" s="5"/>
    </row>
    <row r="12">
      <c r="A12" t="str">
        <f>M12</f>
      </c>
      <c r="B12" t="str">
        <f>N12</f>
      </c>
      <c r="M12" t="s">
        <v>50</v>
      </c>
      <c r="N12" t="s">
        <v>51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</row>
    <row r="13">
      <c r="A13" t="str">
        <f>M13</f>
      </c>
      <c r="B13" t="str">
        <f>N13</f>
      </c>
      <c r="M13" t="s">
        <v>52</v>
      </c>
      <c r="N13" t="s">
        <v>52</v>
      </c>
      <c r="O13" s="5"/>
      <c r="P13" s="5"/>
      <c r="Q13" s="5"/>
      <c r="R13" s="5" t="n">
        <v>9865264.21980168</v>
      </c>
      <c r="S13" s="5" t="n">
        <v>60866626.006732</v>
      </c>
      <c r="T13" s="5" t="n">
        <v>7232739.52852336</v>
      </c>
      <c r="U13" s="5" t="n">
        <v>4321164.64611019</v>
      </c>
      <c r="V13" s="5" t="n">
        <v>2175431.24213666</v>
      </c>
      <c r="W13" s="5" t="n">
        <v>22869555.1324779</v>
      </c>
      <c r="X13" s="5" t="n">
        <v>36517464.1720747</v>
      </c>
      <c r="Y13" s="5" t="n">
        <v>141497514.421773</v>
      </c>
      <c r="Z13" s="5" t="n">
        <v>152940348.039089</v>
      </c>
      <c r="AA13" s="5" t="n">
        <v>112154902.999513</v>
      </c>
      <c r="AB13" s="5" t="n">
        <v>166052749.159666</v>
      </c>
      <c r="AC13" s="5" t="n">
        <v>168638046.687746</v>
      </c>
      <c r="AD13" s="5" t="n">
        <v>30948514.9268362</v>
      </c>
      <c r="AE13" s="5" t="n">
        <v>-736125.270875503</v>
      </c>
      <c r="AF13" s="5" t="n">
        <v>-1580268.54293162</v>
      </c>
      <c r="AG13" s="5" t="n">
        <v>-2946161.50323722</v>
      </c>
      <c r="AH13" s="5" t="n">
        <v>-4318607.4799743</v>
      </c>
      <c r="AI13" s="5" t="n">
        <v>-386598.072529236</v>
      </c>
      <c r="AJ13" s="5" t="n">
        <v>-12291.21</v>
      </c>
      <c r="AK13" s="5" t="n">
        <v>35983692.5486014</v>
      </c>
      <c r="AL13" s="5"/>
    </row>
    <row r="14">
      <c r="A14" t="str">
        <f>M14</f>
      </c>
      <c r="B14" t="str">
        <f>N14</f>
      </c>
      <c r="M14" t="s">
        <v>53</v>
      </c>
      <c r="N14" t="s">
        <v>53</v>
      </c>
      <c r="O14" s="5"/>
      <c r="P14" s="5"/>
      <c r="Q14" s="5"/>
      <c r="R14" s="5"/>
      <c r="S14" s="5" t="n">
        <v>8266599.01778384</v>
      </c>
      <c r="T14" s="5" t="n">
        <v>9097963.73478406</v>
      </c>
      <c r="U14" s="5" t="n">
        <v>14220743.155086</v>
      </c>
      <c r="V14" s="5" t="n">
        <v>35611343.2479957</v>
      </c>
      <c r="W14" s="5" t="n">
        <v>28709151.9622192</v>
      </c>
      <c r="X14" s="5" t="n">
        <v>43131381.0064935</v>
      </c>
      <c r="Y14" s="5" t="n">
        <v>17533778.3735899</v>
      </c>
      <c r="Z14" s="5" t="n">
        <v>8197931.36442469</v>
      </c>
      <c r="AA14" s="5" t="n">
        <v>2161887.60307407</v>
      </c>
      <c r="AB14" s="5" t="n">
        <v>757617.657856423</v>
      </c>
      <c r="AC14" s="5" t="n">
        <v>236456612.485478</v>
      </c>
      <c r="AD14" s="5" t="n">
        <v>-2944056.00831854</v>
      </c>
      <c r="AE14" s="5" t="n">
        <v>502494.400137272</v>
      </c>
      <c r="AF14" s="5" t="n">
        <v>324050581.924903</v>
      </c>
      <c r="AG14" s="5" t="n">
        <v>54613137.4474682</v>
      </c>
      <c r="AH14" s="5" t="n">
        <v>10517958.909309</v>
      </c>
      <c r="AI14" s="5" t="n">
        <v>10195904.1958415</v>
      </c>
      <c r="AJ14" s="5" t="n">
        <v>23667205.3325</v>
      </c>
      <c r="AK14" s="5" t="n">
        <v>19954543.9584989</v>
      </c>
      <c r="AL14" s="5"/>
    </row>
    <row r="15">
      <c r="A15" t="str">
        <f>M15</f>
      </c>
      <c r="B15" t="str">
        <f>N15</f>
      </c>
      <c r="M15" t="s">
        <v>54</v>
      </c>
      <c r="N15" t="s">
        <v>55</v>
      </c>
      <c r="O15" s="5"/>
      <c r="P15" s="5"/>
      <c r="Q15" s="5"/>
      <c r="R15" s="5"/>
      <c r="S15" s="5"/>
      <c r="T15" s="5"/>
      <c r="U15" s="5"/>
      <c r="V15" s="5" t="n">
        <v>137227.494016514</v>
      </c>
      <c r="W15" s="5" t="n">
        <v>108825.786088569</v>
      </c>
      <c r="X15" s="5" t="n">
        <v>515398.43369138</v>
      </c>
      <c r="Y15" s="5" t="n">
        <v>3679043.53759185</v>
      </c>
      <c r="Z15" s="5" t="n">
        <v>195834.54333306</v>
      </c>
      <c r="AA15" s="5" t="n">
        <v>-6321.06676689824</v>
      </c>
      <c r="AB15" s="5"/>
      <c r="AC15" s="5"/>
      <c r="AD15" s="5" t="n">
        <v>2529082.63734584</v>
      </c>
      <c r="AE15" s="5" t="n">
        <v>-40487.8446462902</v>
      </c>
      <c r="AF15" s="5" t="n">
        <v>2660876.99388802</v>
      </c>
      <c r="AG15" s="5" t="n">
        <v>-52267.3041290845</v>
      </c>
      <c r="AH15" s="5"/>
      <c r="AI15" s="5"/>
      <c r="AJ15" s="5"/>
      <c r="AK15" s="5"/>
      <c r="AL15" s="5"/>
    </row>
    <row r="16">
      <c r="A16" t="str">
        <f>M16</f>
      </c>
      <c r="B16" t="str">
        <f>N16</f>
      </c>
      <c r="M16" t="s">
        <v>56</v>
      </c>
      <c r="N16" t="s">
        <v>56</v>
      </c>
      <c r="O16" s="5"/>
      <c r="P16" s="5"/>
      <c r="Q16" s="5"/>
      <c r="R16" s="5"/>
      <c r="S16" s="5"/>
      <c r="T16" s="5" t="n">
        <v>4496930.40175692</v>
      </c>
      <c r="U16" s="5" t="n">
        <v>16145504.326955</v>
      </c>
      <c r="V16" s="5" t="n">
        <v>9220027.83102637</v>
      </c>
      <c r="W16" s="5" t="n">
        <v>4408406.50504006</v>
      </c>
      <c r="X16" s="5" t="n">
        <v>5937921.29945869</v>
      </c>
      <c r="Y16" s="5"/>
      <c r="Z16" s="5" t="n">
        <v>-158961.744975344</v>
      </c>
      <c r="AA16" s="5" t="n">
        <v>-1538.21347558871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A17" t="str">
        <f>M17</f>
      </c>
      <c r="B17" t="str">
        <f>N17</f>
      </c>
      <c r="M17" t="s">
        <v>57</v>
      </c>
      <c r="N17" t="s">
        <v>57</v>
      </c>
      <c r="O17" s="5"/>
      <c r="P17" s="5"/>
      <c r="Q17" s="5"/>
      <c r="R17" s="5" t="n">
        <v>1456518.75309426</v>
      </c>
      <c r="S17" s="5" t="n">
        <v>-14290.2348888076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>
      <c r="A18" t="str">
        <f>M18</f>
      </c>
      <c r="B18" t="str">
        <f>N18</f>
      </c>
      <c r="M18" t="s">
        <v>58</v>
      </c>
      <c r="N18" t="s">
        <v>58</v>
      </c>
      <c r="O18" s="5" t="n">
        <v>12379600.1120083</v>
      </c>
      <c r="P18" s="5" t="n">
        <v>44925731.7257353</v>
      </c>
      <c r="Q18" s="5" t="n">
        <v>864785.545111672</v>
      </c>
      <c r="R18" s="5" t="n">
        <v>24142402.8997211</v>
      </c>
      <c r="S18" s="5" t="n">
        <v>9488305.7201906</v>
      </c>
      <c r="T18" s="5" t="n">
        <v>18432074.4755328</v>
      </c>
      <c r="U18" s="5" t="n">
        <v>16331734.6666009</v>
      </c>
      <c r="V18" s="5" t="n">
        <v>7125887.66263526</v>
      </c>
      <c r="W18" s="5" t="n">
        <v>8645090.44784678</v>
      </c>
      <c r="X18" s="5" t="n">
        <v>2600150.80422126</v>
      </c>
      <c r="Y18" s="5" t="n">
        <v>1352883.52164343</v>
      </c>
      <c r="Z18" s="5" t="n">
        <v>12898136.2768703</v>
      </c>
      <c r="AA18" s="5" t="n">
        <v>9218537.89709356</v>
      </c>
      <c r="AB18" s="5" t="n">
        <v>13328524.8619016</v>
      </c>
      <c r="AC18" s="5" t="n">
        <v>9988472.75772597</v>
      </c>
      <c r="AD18" s="5" t="n">
        <v>11754660.7776811</v>
      </c>
      <c r="AE18" s="5" t="n">
        <v>11640599.7339462</v>
      </c>
      <c r="AF18" s="5" t="n">
        <v>14816413.4853064</v>
      </c>
      <c r="AG18" s="5" t="n">
        <v>7358447.64214116</v>
      </c>
      <c r="AH18" s="5" t="n">
        <v>13893508.4010924</v>
      </c>
      <c r="AI18" s="5" t="n">
        <v>7056064.61579529</v>
      </c>
      <c r="AJ18" s="5" t="n">
        <v>11734086.1211</v>
      </c>
      <c r="AK18" s="5" t="n">
        <v>10750499.3337976</v>
      </c>
      <c r="AL18" s="5"/>
    </row>
    <row r="19">
      <c r="A19" t="str">
        <f>M19</f>
      </c>
      <c r="B19" t="str">
        <f>N19</f>
      </c>
      <c r="M19" t="s">
        <v>55</v>
      </c>
      <c r="N19" t="s">
        <v>55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25686.679366027</v>
      </c>
      <c r="Z19" s="5"/>
      <c r="AA19" s="5" t="n">
        <v>-52084.8139477667</v>
      </c>
      <c r="AB19" s="5" t="n">
        <v>-1084872.33811544</v>
      </c>
      <c r="AC19" s="5" t="n">
        <v>-317227.452738149</v>
      </c>
      <c r="AD19" s="5" t="n">
        <v>0</v>
      </c>
      <c r="AE19" s="5" t="n">
        <v>-143.302680444156</v>
      </c>
      <c r="AF19" s="5" t="n">
        <v>0</v>
      </c>
      <c r="AG19" s="5" t="n">
        <v>-581309.748762741</v>
      </c>
      <c r="AH19" s="5" t="n">
        <v>0</v>
      </c>
      <c r="AI19" s="5" t="n">
        <v>-319407.055657294</v>
      </c>
      <c r="AJ19" s="5" t="n">
        <v>-40009.5</v>
      </c>
      <c r="AK19" s="5"/>
      <c r="AL19" s="5"/>
    </row>
    <row r="20">
      <c r="A20" t="str">
        <f>M20</f>
      </c>
      <c r="B20" t="str">
        <f>N20</f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../output/PBL/Platform//Other_RandD_and_Knowledge_Based/DoD_Other_RandD_and_Knowledge_Based_Contracts.xlsx</dc:creator>
  <cp:lastModifiedBy>../output/PBL/Platform//Other_RandD_and_Knowledge_Based/DoD_Other_RandD_and_Knowledge_Based_Contracts.xlsx</cp:lastModifiedBy>
  <dcterms:created xsi:type="dcterms:W3CDTF">2025-06-15T19:08:14Z</dcterms:created>
</coreProperties>
</file>