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sheet name="5 Vend" sheetId="4" state="visible" r:id="rId4"/><sheet name="9 Dur" sheetId="5" state="visible" r:id="rId5"/><sheet name="11 OTAtype" sheetId="6" state="visible" r:id="rId6"/><sheet name="9 GFE" sheetId="7" state="visible" r:id="rId7"/><sheet name="10 Mult" sheetId="8" state="visible" r:id="rId8"/><sheet name="11 Mult" sheetId="9" state="visible" r:id="rId9"/><sheet name="1 Outlay" sheetId="10" state="visible" r:id="rId10"/><sheet name="1 TOA" sheetId="11" state="visible" r:id="rId11"/><sheet name="2 KOta" sheetId="12" state="visible" r:id="rId12"/><sheet name="11 MultPSC" sheetId="13" state="visible" r:id="rId13"/><sheet name="12 OTAtype" sheetId="14" state="visible" r:id="rId14"/></sheets></workbook>
</file>

<file path=xl/sharedStrings.xml><?xml version="1.0" encoding="utf-8"?>
<sst xmlns="http://schemas.openxmlformats.org/spreadsheetml/2006/main" count="122" uniqueCount="122">
  <si>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</si>
  <si>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</si>
  <si>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</si>
  <si>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</si>
  <si>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</si>
  <si>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</si>
  <si>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</si>
  <si>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</si>
  <si>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</si>
  <si>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</si>
  <si>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</si>
  <si>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</si>
  <si>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</si>
  <si>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</si>
  <si>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</si>
  <si>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</si>
  <si>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</si>
  <si>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</si>
  <si>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</si>
  <si>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</si>
  <si>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</si>
  <si>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</si>
  <si>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</si>
  <si>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</si>
  <si>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</si>
  <si>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</si>
  <si>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</si>
  <si>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</si>
  <si>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</si>
  <si>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</si>
  <si>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</si>
  <si>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</si>
  <si>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</si>
  <si>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</si>
  <si>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</si>
  <si>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</si>
  <si>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</si>
  <si>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</si>
  <si>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</si>
  <si>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</si>
  <si>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</si>
  <si>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</si>
  <si>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</si>
  <si>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</si>
  <si>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</si>
  <si>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</si>
  <si>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</si>
  <si>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</si>
  <si>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</si>
  <si>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</si>
  <si>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</si>
  <si>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</si>
  <si>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</si>
  <si>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</si>
  <si>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</si>
  <si>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</si>
  <si>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</si>
  <si>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</si>
  <si>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</si>
  <si>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</si>
  <si>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</si>
  <si>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</si>
  <si>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</si>
  <si>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</si>
  <si>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</si>
  <si>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</si>
  <si>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</si>
  <si>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</si>
  <si>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</si>
  <si>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</si>
  <si>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</si>
  <si>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</si>
  <si>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</si>
  <si>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</si>
  <si>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</si>
  <si>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</si>
  <si>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</si>
  <si>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</si>
  <si>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</si>
  <si>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</si>
  <si>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</si>
  <si>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</si>
  <si>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</si>
  <si>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</si>
  <si>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SubCustomer.OTA.sum</t>
  </si>
  <si>
    <t xml:space="preserve">TypeOfAgreement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</si>
  <si>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</si>
  <si>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</si>
  <si>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</si>
  <si>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</si>
  <si>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</si>
  <si>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</si>
  <si>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</si>
  <si>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</si>
  <si>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</si>
  <si>
    <t xml:space="preserve">2029</t>
  </si>
  <si>
    <t xml:space="preserve">Outlays</t>
  </si>
  <si>
    <t xml:space="preserve">TopPSCtextMY</t>
  </si>
  <si>
    <t xml:space="preserve">AIRCRAFT, FIXED WING</t>
  </si>
  <si>
    <t xml:space="preserve">AIRCRAFT, ROTARY WING</t>
  </si>
  <si>
    <t xml:space="preserve">COMBAT SHIPS AND LANDING VESSELS</t>
  </si>
  <si>
    <t xml:space="preserve">DEFENSE AIRCRAFT (ADVANCED)</t>
  </si>
  <si>
    <t xml:space="preserve">DEFENSE AIRCRAFT (ENGINEERING)</t>
  </si>
  <si>
    <t xml:space="preserve">ENGINEERING AND TECHNICAL SERVICES</t>
  </si>
  <si>
    <t xml:space="preserve">GAS TURBINES &amp; JET ENGINES AIRCRAFT</t>
  </si>
  <si>
    <t xml:space="preserve">GENERAL HEALTH CARE SERVICES</t>
  </si>
  <si>
    <t xml:space="preserve">GUIDED MISSILES</t>
  </si>
  <si>
    <t xml:space="preserve">HARDWARE, WEAPON SYSTEM</t>
  </si>
  <si>
    <t xml:space="preserve">IT AND TELECOM - BUSINESS APPLICATION SOFTWARE (PERPETUAL LICENSE SOFTWARE)</t>
  </si>
  <si>
    <t xml:space="preserve">IT AND TELECOM - BUSINESS APPLICATION/APPLICATION DEVELOPMENT SOFTWARE AS A SERVICE</t>
  </si>
  <si>
    <t xml:space="preserve">IT AND TELECOM - BUSINESS APPLICATION/APPLICATION DEVELOPMENT SUPPORT SERVICES (LABOR)</t>
  </si>
  <si>
    <t xml:space="preserve">LIQUID PROPELLANTS -PETROLEUM BASE</t>
  </si>
  <si>
    <t xml:space="preserve">LOGISTICS SUPPORT SERVICES</t>
  </si>
  <si>
    <t xml:space="preserve">Other Labeled</t>
  </si>
  <si>
    <t xml:space="preserve">SUBMARINES</t>
  </si>
  <si>
    <t xml:space="preserve">multiyearcontract</t>
  </si>
  <si>
    <t xml:space="preserve">VendorSize.NTDC</t>
  </si>
  <si>
    <t xml:space="preserve">Big Five</t>
  </si>
  <si>
    <t xml:space="preserve">Large Traditional</t>
  </si>
  <si>
    <t xml:space="preserve">Medium or Large Non-Traditional</t>
  </si>
  <si>
    <t xml:space="preserve">Medium Traditional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</si>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</sst>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9" formatCode="0.00,,,&quot;B&quot;"/>
    <numFmt numFmtId="170" formatCode="0.00,,,&quot;B&quot;"/>
    <numFmt numFmtId="233" formatCode="0.00,,,&quot;B&quot;"/>
    <numFmt numFmtId="220" formatCode="0.00,,,&quot;B&quot;"/>
    <numFmt numFmtId="229" formatCode="0.00,,,&quot;B&quot;"/>
    <numFmt numFmtId="238" formatCode="0.00,,,&quot;B&quot;"/>
    <numFmt numFmtId="183" formatCode="0.00,,,&quot;B&quot;"/>
    <numFmt numFmtId="185" formatCode="0.00,,,&quot;B&quot;"/>
    <numFmt numFmtId="187" formatCode="0.00,,,&quot;B&quot;"/>
    <numFmt numFmtId="204" formatCode="0.00,,,&quot;B&quot;"/>
    <numFmt numFmtId="209" formatCode="0.00,,,&quot;B&quot;"/>
    <numFmt numFmtId="215" formatCode="0.00,,,&quot;B&quot;"/>
    <numFmt numFmtId="228" formatCode="0.00,,,&quot;B&quot;"/>
    <numFmt numFmtId="189" formatCode="0.00,,,&quot;B&quot;"/>
    <numFmt numFmtId="192" formatCode="0.00,,,&quot;B&quot;"/>
    <numFmt numFmtId="234" formatCode="0.00,,,&quot;B&quot;"/>
    <numFmt numFmtId="237" formatCode="0.00,,,&quot;B&quot;"/>
    <numFmt numFmtId="239" formatCode="0.00,,,&quot;B&quot;"/>
    <numFmt numFmtId="24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233" fontId="1" fillId="0" borderId="0" xfId="0" applyFont="1" applyNumberFormat="1"/>
    <xf numFmtId="220" fontId="1" fillId="0" borderId="0" xfId="0" applyFont="1" applyNumberFormat="1"/>
    <xf numFmtId="229" fontId="1" fillId="0" borderId="0" xfId="0" applyFont="1" applyNumberFormat="1"/>
    <xf numFmtId="238" fontId="1" fillId="0" borderId="0" xfId="0" applyFont="1" applyNumberFormat="1"/>
    <xf numFmtId="183" fontId="1" fillId="0" borderId="0" xfId="0" applyFont="1" applyNumberFormat="1"/>
    <xf numFmtId="185" fontId="1" fillId="0" borderId="0" xfId="0" applyFont="1" applyNumberFormat="1"/>
    <xf numFmtId="187" fontId="1" fillId="0" borderId="0" xfId="0" applyFont="1" applyNumberFormat="1"/>
    <xf numFmtId="204" fontId="1" fillId="0" borderId="0" xfId="0" applyFont="1" applyNumberFormat="1"/>
    <xf numFmtId="209" fontId="1" fillId="0" borderId="0" xfId="0" applyFont="1" applyNumberFormat="1"/>
    <xf numFmtId="215" fontId="1" fillId="0" borderId="0" xfId="0" applyFont="1" applyNumberFormat="1"/>
    <xf numFmtId="228" fontId="1" fillId="0" borderId="0" xfId="0" applyFont="1" applyNumberFormat="1"/>
    <xf numFmtId="189" fontId="1" fillId="0" borderId="0" xfId="0" applyFont="1" applyNumberFormat="1"/>
    <xf numFmtId="192" fontId="1" fillId="0" borderId="0" xfId="0" applyFont="1" applyNumberFormat="1"/>
    <xf numFmtId="234" fontId="1" fillId="0" borderId="0" xfId="0" applyFont="1" applyNumberFormat="1"/>
    <xf numFmtId="237" fontId="1" fillId="0" borderId="0" xfId="0" applyFont="1" applyNumberFormat="1"/>
    <xf numFmtId="239" fontId="1" fillId="0" borderId="0" xfId="0" applyFont="1" applyNumberFormat="1"/>
    <xf numFmtId="24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27766409244.5725</v>
      </c>
      <c r="AL2" s="2" t="n">
        <v>20117589432.5252</v>
      </c>
      <c r="AM2" s="2" t="n">
        <v>15814444285.1675</v>
      </c>
      <c r="AN2" s="2" t="n">
        <v>24205301305.0384</v>
      </c>
      <c r="AO2" s="2" t="n">
        <v>33686791345.6108</v>
      </c>
      <c r="AP2" s="2" t="n">
        <v>31035471218.9151</v>
      </c>
      <c r="AQ2" s="2" t="n">
        <v>34812921569.4345</v>
      </c>
      <c r="AR2" s="2" t="n">
        <v>38372888881.5383</v>
      </c>
      <c r="AS2" s="2" t="n">
        <v>50101609453.4146</v>
      </c>
      <c r="AT2" s="2" t="n">
        <v>24784144858.8701</v>
      </c>
      <c r="AU2" s="2" t="n">
        <v>38727720245.0645</v>
      </c>
      <c r="AV2" s="2" t="n">
        <v>65793606575.0316</v>
      </c>
      <c r="AW2" s="2"/>
      <c r="AX2" s="2"/>
      <c r="AY2" s="2"/>
      <c r="AZ2" s="2"/>
      <c r="BA2" s="2"/>
      <c r="BB2" s="2"/>
    </row>
    <row r="3">
      <c r="A3" t="str">
        <f>M3</f>
      </c>
      <c r="B3" t="str">
        <f>N3</f>
      </c>
      <c r="M3" t="s">
        <v>41</v>
      </c>
      <c r="N3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329870021411.014</v>
      </c>
      <c r="AL3" s="2" t="n">
        <v>286463462910.156</v>
      </c>
      <c r="AM3" s="2" t="n">
        <v>267469916339.332</v>
      </c>
      <c r="AN3" s="2" t="n">
        <v>249972893535.921</v>
      </c>
      <c r="AO3" s="2" t="n">
        <v>264674994282.781</v>
      </c>
      <c r="AP3" s="2" t="n">
        <v>289580375586.423</v>
      </c>
      <c r="AQ3" s="2" t="n">
        <v>324142899184.017</v>
      </c>
      <c r="AR3" s="2" t="n">
        <v>345482517268.407</v>
      </c>
      <c r="AS3" s="2" t="n">
        <v>372499943849.534</v>
      </c>
      <c r="AT3" s="2" t="n">
        <v>362279784320.787</v>
      </c>
      <c r="AU3" s="2" t="n">
        <v>375515873709.073</v>
      </c>
      <c r="AV3" s="2" t="n">
        <v>390453368175.855</v>
      </c>
      <c r="AW3" s="2"/>
      <c r="AX3" s="2"/>
      <c r="AY3" s="2"/>
      <c r="AZ3" s="2"/>
      <c r="BA3" s="2"/>
      <c r="BB3" s="2"/>
    </row>
    <row r="4">
      <c r="A4" t="str">
        <f>M4</f>
      </c>
      <c r="B4" t="str">
        <f>N4</f>
      </c>
      <c r="M4" t="s">
        <v>41</v>
      </c>
      <c r="N4" t="s">
        <v>44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132178486506.387</v>
      </c>
      <c r="Z4" s="2" t="n">
        <v>143993638543.836</v>
      </c>
      <c r="AA4" s="2" t="n">
        <v>169810521226.128</v>
      </c>
      <c r="AB4" s="2" t="n">
        <v>211533087512.337</v>
      </c>
      <c r="AC4" s="2" t="n">
        <v>229761957048.789</v>
      </c>
      <c r="AD4" s="2" t="n">
        <v>265663361025.89</v>
      </c>
      <c r="AE4" s="2" t="n">
        <v>295165178110.853</v>
      </c>
      <c r="AF4" s="2" t="n">
        <v>328153480580.909</v>
      </c>
      <c r="AG4" s="2" t="n">
        <v>377988099747.404</v>
      </c>
      <c r="AH4" s="2" t="n">
        <v>381555380786.985</v>
      </c>
      <c r="AI4" s="2" t="n">
        <v>362403868841.008</v>
      </c>
      <c r="AJ4" s="2" t="n">
        <v>368565915961.162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t="str">
        <f>M5</f>
      </c>
      <c r="B5" t="str">
        <f>N5</f>
      </c>
      <c r="M5" t="s">
        <v>45</v>
      </c>
      <c r="N5" t="s">
        <v>43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t="str">
        <f>M6</f>
      </c>
      <c r="B6" t="str">
        <f>N6</f>
      </c>
      <c r="M6" t="s">
        <v>46</v>
      </c>
      <c r="N6" t="s">
        <v>47</v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 t="str">
        <f>Sum(AV2:AV5)</f>
      </c>
      <c r="AW6" s="2" t="str">
        <f>Sum(AW2:AW5)</f>
      </c>
      <c r="AX6" s="2" t="str">
        <f>Sum(AX2:AX5)</f>
      </c>
      <c r="AY6" s="2" t="str">
        <f>Sum(AY2:AY5)</f>
      </c>
      <c r="AZ6" s="2" t="str">
        <f>Sum(AZ2:AZ5)</f>
      </c>
      <c r="BA6" s="2" t="str">
        <f>Sum(BA2:BA5)</f>
      </c>
      <c r="BB6" s="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2" t="str">
        <f>AS10</f>
      </c>
      <c r="D10" s="2" t="str">
        <f>AU10</f>
      </c>
      <c r="E10" s="2" t="str">
        <f>AV10</f>
      </c>
      <c r="F10" s="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n">
        <v>36390869420.0532</v>
      </c>
      <c r="AL10" s="2" t="n">
        <v>25896384490.0193</v>
      </c>
      <c r="AM10" s="2" t="n">
        <v>19992431792.9514</v>
      </c>
      <c r="AN10" s="2" t="n">
        <v>30286399449.1285</v>
      </c>
      <c r="AO10" s="2" t="n">
        <v>41815605260.499</v>
      </c>
      <c r="AP10" s="2" t="n">
        <v>37884999724.2074</v>
      </c>
      <c r="AQ10" s="2" t="n">
        <v>41573208124.9344</v>
      </c>
      <c r="AR10" s="2" t="n">
        <v>44992590026.8429</v>
      </c>
      <c r="AS10" s="2" t="n">
        <v>57987138191.6318</v>
      </c>
      <c r="AT10" s="2" t="n">
        <v>27730527616.1122</v>
      </c>
      <c r="AU10" s="2" t="n">
        <v>40499381567.492</v>
      </c>
      <c r="AV10" s="2" t="n">
        <v>65793606575.0316</v>
      </c>
      <c r="AW10" s="2"/>
      <c r="AX10" s="2"/>
      <c r="AY10" s="2"/>
      <c r="AZ10" s="2"/>
      <c r="BA10" s="2"/>
      <c r="BB10" s="2"/>
    </row>
    <row r="11">
      <c r="A11" t="str">
        <f>M11</f>
      </c>
      <c r="B11" t="str">
        <f>N11</f>
      </c>
      <c r="C11" s="2" t="str">
        <f>AS11</f>
      </c>
      <c r="D11" s="2" t="str">
        <f>AU11</f>
      </c>
      <c r="E11" s="2" t="str">
        <f>AV11</f>
      </c>
      <c r="F11" s="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n">
        <v>432330186054.03</v>
      </c>
      <c r="AL11" s="2" t="n">
        <v>368750341721.862</v>
      </c>
      <c r="AM11" s="2" t="n">
        <v>338132277217.976</v>
      </c>
      <c r="AN11" s="2" t="n">
        <v>312773586648.454</v>
      </c>
      <c r="AO11" s="2" t="n">
        <v>328542572360.358</v>
      </c>
      <c r="AP11" s="2" t="n">
        <v>353490764546.252</v>
      </c>
      <c r="AQ11" s="2" t="n">
        <v>387087885833.412</v>
      </c>
      <c r="AR11" s="2" t="n">
        <v>405081653062.029</v>
      </c>
      <c r="AS11" s="2" t="n">
        <v>431127980837.866</v>
      </c>
      <c r="AT11" s="2" t="n">
        <v>405348242639.538</v>
      </c>
      <c r="AU11" s="2" t="n">
        <v>392694446194.055</v>
      </c>
      <c r="AV11" s="2" t="n">
        <v>390453368175.855</v>
      </c>
      <c r="AW11" s="2"/>
      <c r="AX11" s="2"/>
      <c r="AY11" s="2"/>
      <c r="AZ11" s="2"/>
      <c r="BA11" s="2"/>
      <c r="BB11" s="2"/>
    </row>
    <row r="12">
      <c r="A12" t="str">
        <f>M12</f>
      </c>
      <c r="B12" t="str">
        <f>N12</f>
      </c>
      <c r="C12" s="2" t="str">
        <f>AS12</f>
      </c>
      <c r="D12" s="2" t="str">
        <f>AU12</f>
      </c>
      <c r="E12" s="2" t="str">
        <f>AV12</f>
      </c>
      <c r="F12" s="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" t="n">
        <v>248917998790.874</v>
      </c>
      <c r="P12" s="2" t="n">
        <v>271885202720.129</v>
      </c>
      <c r="Q12" s="2" t="n">
        <v>240412560734.939</v>
      </c>
      <c r="R12" s="2" t="n">
        <v>231031479111.987</v>
      </c>
      <c r="S12" s="2" t="n">
        <v>218250472650.085</v>
      </c>
      <c r="T12" s="2" t="n">
        <v>212677633977.603</v>
      </c>
      <c r="U12" s="2" t="n">
        <v>212071611328.834</v>
      </c>
      <c r="V12" s="2" t="n">
        <v>204034317412.979</v>
      </c>
      <c r="W12" s="2" t="n">
        <v>203216983313.484</v>
      </c>
      <c r="X12" s="2" t="n">
        <v>209688280565.4</v>
      </c>
      <c r="Y12" s="2" t="n">
        <v>222214954426.99</v>
      </c>
      <c r="Z12" s="2" t="n">
        <v>236349380759.976</v>
      </c>
      <c r="AA12" s="2" t="n">
        <v>274407867785.644</v>
      </c>
      <c r="AB12" s="2" t="n">
        <v>335392180495.053</v>
      </c>
      <c r="AC12" s="2" t="n">
        <v>355611032054.797</v>
      </c>
      <c r="AD12" s="2" t="n">
        <v>399034409966.236</v>
      </c>
      <c r="AE12" s="2" t="n">
        <v>429398322936.051</v>
      </c>
      <c r="AF12" s="2" t="n">
        <v>464598647461.156</v>
      </c>
      <c r="AG12" s="2" t="n">
        <v>524270052465.528</v>
      </c>
      <c r="AH12" s="2" t="n">
        <v>523860817748.021</v>
      </c>
      <c r="AI12" s="2" t="n">
        <v>493294382841.294</v>
      </c>
      <c r="AJ12" s="2" t="n">
        <v>491810684195.121</v>
      </c>
      <c r="AK12" s="2"/>
      <c r="AL12" s="2"/>
      <c r="AM12" s="2"/>
      <c r="AN12" s="2" t="n">
        <v>7816340.87652611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t="str">
        <f>M13</f>
      </c>
      <c r="B13" t="str">
        <f>N13</f>
      </c>
      <c r="C13" s="2" t="str">
        <f>AS13</f>
      </c>
      <c r="D13" s="2" t="str">
        <f>AU13</f>
      </c>
      <c r="E13" s="2" t="str">
        <f>AV13</f>
      </c>
      <c r="F13" s="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2" t="n">
        <v>602606352101.694</v>
      </c>
      <c r="P13" s="2" t="n">
        <v>620274552583.297</v>
      </c>
      <c r="Q13" s="2" t="n">
        <v>555597728301.067</v>
      </c>
      <c r="R13" s="2" t="n">
        <v>513282174398.476</v>
      </c>
      <c r="S13" s="2" t="n">
        <v>468197035636.694</v>
      </c>
      <c r="T13" s="2" t="n">
        <v>463718246766.96</v>
      </c>
      <c r="U13" s="2" t="n">
        <v>456647075846.094</v>
      </c>
      <c r="V13" s="2" t="n">
        <v>447160758493.617</v>
      </c>
      <c r="W13" s="2" t="n">
        <v>450201318466.152</v>
      </c>
      <c r="X13" s="2" t="n">
        <v>468044833590.874</v>
      </c>
      <c r="Y13" s="2" t="n">
        <v>482426154042.693</v>
      </c>
      <c r="Z13" s="2" t="n">
        <v>519564848435.905</v>
      </c>
      <c r="AA13" s="2" t="n">
        <v>574278428296.36</v>
      </c>
      <c r="AB13" s="2" t="n">
        <v>686572797072.324</v>
      </c>
      <c r="AC13" s="2" t="n">
        <v>705848454956.435</v>
      </c>
      <c r="AD13" s="2" t="n">
        <v>754734162091.152</v>
      </c>
      <c r="AE13" s="2" t="n">
        <v>780154010413.381</v>
      </c>
      <c r="AF13" s="2" t="n">
        <v>854960044741.897</v>
      </c>
      <c r="AG13" s="2" t="n">
        <v>928290961219.569</v>
      </c>
      <c r="AH13" s="2" t="n">
        <v>914201464665.633</v>
      </c>
      <c r="AI13" s="2" t="n">
        <v>941647271844.871</v>
      </c>
      <c r="AJ13" s="2" t="n">
        <v>919517495559.997</v>
      </c>
      <c r="AK13" s="2" t="n">
        <v>854893667495.288</v>
      </c>
      <c r="AL13" s="2" t="n">
        <v>753547648271.248</v>
      </c>
      <c r="AM13" s="2" t="n">
        <v>734730935805.295</v>
      </c>
      <c r="AN13" s="2" t="n">
        <v>707449202632.779</v>
      </c>
      <c r="AO13" s="2" t="n">
        <v>729860428011.978</v>
      </c>
      <c r="AP13" s="2" t="n">
        <v>743756641042.876</v>
      </c>
      <c r="AQ13" s="2" t="n">
        <v>803641431930.826</v>
      </c>
      <c r="AR13" s="2" t="n">
        <v>812550495675.43</v>
      </c>
      <c r="AS13" s="2" t="n">
        <v>839984421891.179</v>
      </c>
      <c r="AT13" s="2" t="n">
        <v>795568567643.196</v>
      </c>
      <c r="AU13" s="2" t="n">
        <v>804667494998.361</v>
      </c>
      <c r="AV13" s="2" t="n">
        <v>853072000000</v>
      </c>
      <c r="AW13" s="2" t="n">
        <v>820251376580.069</v>
      </c>
      <c r="AX13" s="2" t="n">
        <v>819313863553.375</v>
      </c>
      <c r="AY13" s="2" t="n">
        <v>819450662554.299</v>
      </c>
      <c r="AZ13" s="2" t="n">
        <v>819548057151.466</v>
      </c>
      <c r="BA13" s="2" t="n">
        <v>819669680013.5</v>
      </c>
      <c r="BB13" s="2"/>
    </row>
    <row r="14">
      <c r="A14" t="str">
        <f>M14</f>
      </c>
      <c r="B14" t="str">
        <f>N14</f>
      </c>
      <c r="C14" s="2" t="str">
        <f>AS14</f>
      </c>
      <c r="D14" s="2" t="str">
        <f>AU14</f>
      </c>
      <c r="E14" s="2" t="str">
        <f>AV14</f>
      </c>
      <c r="F14" s="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 t="str">
        <f>Sum(AV10:AV13)</f>
      </c>
      <c r="AW14" s="2" t="str">
        <f>Sum(AW10:AW13)</f>
      </c>
      <c r="AX14" s="2" t="str">
        <f>Sum(AX10:AX13)</f>
      </c>
      <c r="AY14" s="2" t="str">
        <f>Sum(AY10:AY13)</f>
      </c>
      <c r="AZ14" s="2" t="str">
        <f>Sum(AZ10:AZ13)</f>
      </c>
      <c r="BA14" s="2" t="str">
        <f>Sum(BA10:BA13)</f>
      </c>
      <c r="BB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4" t="n">
        <v>30980247148</v>
      </c>
      <c r="N2" s="4" t="n">
        <v>30513099255</v>
      </c>
      <c r="O2" s="4" t="n">
        <v>30337971567</v>
      </c>
      <c r="P2" s="4" t="n">
        <v>29918044865</v>
      </c>
      <c r="Q2" s="4" t="n">
        <v>30546960405</v>
      </c>
      <c r="R2" s="4" t="n">
        <v>26815505318</v>
      </c>
      <c r="S2" s="4" t="n">
        <v>28856006190</v>
      </c>
      <c r="T2" s="4" t="n">
        <v>24930833919</v>
      </c>
      <c r="U2" s="4" t="n">
        <v>26529770069</v>
      </c>
      <c r="V2" s="4" t="n">
        <v>27545374131</v>
      </c>
      <c r="W2" s="4" t="n">
        <v>35420338064.53</v>
      </c>
      <c r="X2" s="4" t="n">
        <v>36121846165.9257</v>
      </c>
      <c r="Y2" s="4" t="n">
        <v>39025889481.1626</v>
      </c>
      <c r="Z2" s="4" t="n">
        <v>49245020029.4637</v>
      </c>
      <c r="AA2" s="4" t="n">
        <v>47802126589.0065</v>
      </c>
      <c r="AB2" s="4" t="n">
        <v>47282598640.2872</v>
      </c>
      <c r="AC2" s="4" t="n">
        <v>53972981227.4748</v>
      </c>
      <c r="AD2" s="4" t="n">
        <v>60482600006.198</v>
      </c>
      <c r="AE2" s="4" t="n">
        <v>66727621105.1453</v>
      </c>
      <c r="AF2" s="4" t="n">
        <v>65849650957.1388</v>
      </c>
      <c r="AG2" s="4" t="n">
        <v>63598893439.5141</v>
      </c>
      <c r="AH2" s="4" t="n">
        <v>70302256287.315</v>
      </c>
      <c r="AI2" s="4" t="n">
        <v>78150207684.1092</v>
      </c>
      <c r="AJ2" s="4" t="n">
        <v>73584420619.4498</v>
      </c>
      <c r="AK2" s="4" t="n">
        <v>58211863219.2414</v>
      </c>
      <c r="AL2" s="4" t="n">
        <v>61741073886.0636</v>
      </c>
      <c r="AM2" s="4" t="n">
        <v>75582585593.6289</v>
      </c>
      <c r="AN2" s="4" t="n">
        <v>86311456593.6149</v>
      </c>
      <c r="AO2" s="4" t="n">
        <v>83378385621.9822</v>
      </c>
      <c r="AP2" s="4" t="n">
        <v>90024883528.452</v>
      </c>
      <c r="AQ2" s="4" t="n">
        <v>105312998185.306</v>
      </c>
      <c r="AR2" s="4" t="n">
        <v>72315903339.8151</v>
      </c>
      <c r="AS2" s="4" t="n">
        <v>75113328740.932</v>
      </c>
      <c r="AT2" s="4" t="n">
        <v>96995646293.0624</v>
      </c>
      <c r="AU2" s="4"/>
      <c r="AV2" s="4"/>
    </row>
    <row r="3">
      <c r="A3" t="str">
        <f>L3</f>
      </c>
      <c r="L3" t="s">
        <v>61</v>
      </c>
      <c r="M3" s="4" t="n">
        <v>19702439894</v>
      </c>
      <c r="N3" s="4" t="n">
        <v>19319595733</v>
      </c>
      <c r="O3" s="4" t="n">
        <v>19385047958</v>
      </c>
      <c r="P3" s="4" t="n">
        <v>18241613499</v>
      </c>
      <c r="Q3" s="4" t="n">
        <v>17643919462</v>
      </c>
      <c r="R3" s="4" t="n">
        <v>18690643667</v>
      </c>
      <c r="S3" s="4" t="n">
        <v>18181185718</v>
      </c>
      <c r="T3" s="4" t="n">
        <v>18425728076</v>
      </c>
      <c r="U3" s="4" t="n">
        <v>17479311563</v>
      </c>
      <c r="V3" s="4" t="n">
        <v>19571291342</v>
      </c>
      <c r="W3" s="4" t="n">
        <v>20750676264.8069</v>
      </c>
      <c r="X3" s="4" t="n">
        <v>22386721023.8738</v>
      </c>
      <c r="Y3" s="4" t="n">
        <v>25803292760.2489</v>
      </c>
      <c r="Z3" s="4" t="n">
        <v>31478087363.2645</v>
      </c>
      <c r="AA3" s="4" t="n">
        <v>37532046093.9956</v>
      </c>
      <c r="AB3" s="4" t="n">
        <v>42233245585.0679</v>
      </c>
      <c r="AC3" s="4" t="n">
        <v>45202510353.8666</v>
      </c>
      <c r="AD3" s="4" t="n">
        <v>52453611935.7844</v>
      </c>
      <c r="AE3" s="4" t="n">
        <v>56952266590.0593</v>
      </c>
      <c r="AF3" s="4" t="n">
        <v>55341341477.5074</v>
      </c>
      <c r="AG3" s="4" t="n">
        <v>56114137090.2045</v>
      </c>
      <c r="AH3" s="4" t="n">
        <v>52437489587.3691</v>
      </c>
      <c r="AI3" s="4" t="n">
        <v>49639447482.3894</v>
      </c>
      <c r="AJ3" s="4" t="n">
        <v>41575599870.6571</v>
      </c>
      <c r="AK3" s="4" t="n">
        <v>40952680665.7589</v>
      </c>
      <c r="AL3" s="4" t="n">
        <v>39557456999.3739</v>
      </c>
      <c r="AM3" s="4" t="n">
        <v>43352663887.7619</v>
      </c>
      <c r="AN3" s="4" t="n">
        <v>45884365711.5964</v>
      </c>
      <c r="AO3" s="4" t="n">
        <v>50962357483.6639</v>
      </c>
      <c r="AP3" s="4" t="n">
        <v>54990567641.2998</v>
      </c>
      <c r="AQ3" s="4" t="n">
        <v>55373068322.2768</v>
      </c>
      <c r="AR3" s="4" t="n">
        <v>49757579063.9947</v>
      </c>
      <c r="AS3" s="4" t="n">
        <v>53590708782.9437</v>
      </c>
      <c r="AT3" s="4" t="n">
        <v>56374981980.7601</v>
      </c>
      <c r="AU3" s="4"/>
      <c r="AV3" s="4"/>
    </row>
    <row r="4">
      <c r="A4" t="str">
        <f>L4</f>
      </c>
      <c r="L4" t="s">
        <v>62</v>
      </c>
      <c r="M4" s="4" t="n">
        <v>12183236305</v>
      </c>
      <c r="N4" s="4" t="n">
        <v>18492829868</v>
      </c>
      <c r="O4" s="4" t="n">
        <v>17657715911</v>
      </c>
      <c r="P4" s="4" t="n">
        <v>17178015869</v>
      </c>
      <c r="Q4" s="4" t="n">
        <v>20332444544</v>
      </c>
      <c r="R4" s="4" t="n">
        <v>20137905407</v>
      </c>
      <c r="S4" s="4" t="n">
        <v>20282796585</v>
      </c>
      <c r="T4" s="4" t="n">
        <v>20228512717</v>
      </c>
      <c r="U4" s="4" t="n">
        <v>19564618261</v>
      </c>
      <c r="V4" s="4" t="n">
        <v>20604829391</v>
      </c>
      <c r="W4" s="4" t="n">
        <v>20799929809.0744</v>
      </c>
      <c r="X4" s="4" t="n">
        <v>23066281711.1986</v>
      </c>
      <c r="Y4" s="4" t="n">
        <v>26062764948.2615</v>
      </c>
      <c r="Z4" s="4" t="n">
        <v>34446873946.1072</v>
      </c>
      <c r="AA4" s="4" t="n">
        <v>35703041181.6458</v>
      </c>
      <c r="AB4" s="4" t="n">
        <v>39560168281.6959</v>
      </c>
      <c r="AC4" s="4" t="n">
        <v>45549460658.2664</v>
      </c>
      <c r="AD4" s="4" t="n">
        <v>46197030193.4649</v>
      </c>
      <c r="AE4" s="4" t="n">
        <v>57289805481.4485</v>
      </c>
      <c r="AF4" s="4" t="n">
        <v>52462064678.3939</v>
      </c>
      <c r="AG4" s="4" t="n">
        <v>61236183156.6999</v>
      </c>
      <c r="AH4" s="4" t="n">
        <v>54581198013.7688</v>
      </c>
      <c r="AI4" s="4" t="n">
        <v>49007984669.2396</v>
      </c>
      <c r="AJ4" s="4" t="n">
        <v>39481175752.3693</v>
      </c>
      <c r="AK4" s="4" t="n">
        <v>42205294353.2793</v>
      </c>
      <c r="AL4" s="4" t="n">
        <v>38090851773.6279</v>
      </c>
      <c r="AM4" s="4" t="n">
        <v>38529640612.233</v>
      </c>
      <c r="AN4" s="4" t="n">
        <v>38465513767.347</v>
      </c>
      <c r="AO4" s="4" t="n">
        <v>46955331527.6677</v>
      </c>
      <c r="AP4" s="4" t="n">
        <v>52081150632.4198</v>
      </c>
      <c r="AQ4" s="4" t="n">
        <v>60190503587.6145</v>
      </c>
      <c r="AR4" s="4" t="n">
        <v>51236744029.2161</v>
      </c>
      <c r="AS4" s="4" t="n">
        <v>57327011847.1094</v>
      </c>
      <c r="AT4" s="4" t="n">
        <v>65051855498.8764</v>
      </c>
      <c r="AU4" s="4"/>
      <c r="AV4" s="4"/>
    </row>
    <row r="5">
      <c r="A5" t="str">
        <f>L5</f>
      </c>
      <c r="L5" t="s">
        <v>63</v>
      </c>
      <c r="M5" s="4" t="n">
        <v>4275032000</v>
      </c>
      <c r="N5" s="4" t="n">
        <v>6503975889</v>
      </c>
      <c r="O5" s="4" t="n">
        <v>4166812450</v>
      </c>
      <c r="P5" s="4" t="n">
        <v>4396364530</v>
      </c>
      <c r="Q5" s="4" t="n">
        <v>3619043411</v>
      </c>
      <c r="R5" s="4" t="n">
        <v>3098454659</v>
      </c>
      <c r="S5" s="4" t="n">
        <v>3678250068</v>
      </c>
      <c r="T5" s="4" t="n">
        <v>3652647546</v>
      </c>
      <c r="U5" s="4" t="n">
        <v>2804250415</v>
      </c>
      <c r="V5" s="4" t="n">
        <v>3507393596</v>
      </c>
      <c r="W5" s="4" t="n">
        <v>3396266974.419</v>
      </c>
      <c r="X5" s="4" t="n">
        <v>3297789660.2609</v>
      </c>
      <c r="Y5" s="4" t="n">
        <v>4784757835.3455</v>
      </c>
      <c r="Z5" s="4" t="n">
        <v>9641512545.4737</v>
      </c>
      <c r="AA5" s="4" t="n">
        <v>8545490688.4385</v>
      </c>
      <c r="AB5" s="4" t="n">
        <v>15261772563.5679</v>
      </c>
      <c r="AC5" s="4" t="n">
        <v>16131764915.1655</v>
      </c>
      <c r="AD5" s="4" t="n">
        <v>28198596869.2682</v>
      </c>
      <c r="AE5" s="4" t="n">
        <v>39757131645.2551</v>
      </c>
      <c r="AF5" s="4" t="n">
        <v>28835130202.1433</v>
      </c>
      <c r="AG5" s="4" t="n">
        <v>25332224335.1251</v>
      </c>
      <c r="AH5" s="4" t="n">
        <v>19576198581.0625</v>
      </c>
      <c r="AI5" s="4" t="n">
        <v>10828793142.0108</v>
      </c>
      <c r="AJ5" s="4" t="n">
        <v>7472768821.0787</v>
      </c>
      <c r="AK5" s="4" t="n">
        <v>5824822608.5028</v>
      </c>
      <c r="AL5" s="4" t="n">
        <v>7494716921.2158</v>
      </c>
      <c r="AM5" s="4" t="n">
        <v>7347137437.981</v>
      </c>
      <c r="AN5" s="4" t="n">
        <v>8239323197.2383</v>
      </c>
      <c r="AO5" s="4" t="n">
        <v>12688129780.899</v>
      </c>
      <c r="AP5" s="4" t="n">
        <v>12916776124.2932</v>
      </c>
      <c r="AQ5" s="4" t="n">
        <v>11753660358.6955</v>
      </c>
      <c r="AR5" s="4" t="n">
        <v>9707535596.4608</v>
      </c>
      <c r="AS5" s="4" t="n">
        <v>10755277204.8675</v>
      </c>
      <c r="AT5" s="4" t="n">
        <v>14479765870.1516</v>
      </c>
      <c r="AU5" s="4"/>
      <c r="AV5" s="4"/>
    </row>
    <row r="6">
      <c r="A6" t="str">
        <f>L6</f>
      </c>
      <c r="L6" t="s">
        <v>64</v>
      </c>
      <c r="M6" s="4" t="n">
        <v>3035334000</v>
      </c>
      <c r="N6" s="4" t="n">
        <v>5206015283</v>
      </c>
      <c r="O6" s="4" t="n">
        <v>3918554592</v>
      </c>
      <c r="P6" s="4" t="n">
        <v>4991418711</v>
      </c>
      <c r="Q6" s="4" t="n">
        <v>4289293657</v>
      </c>
      <c r="R6" s="4" t="n">
        <v>3486356407</v>
      </c>
      <c r="S6" s="4" t="n">
        <v>3715624896</v>
      </c>
      <c r="T6" s="4" t="n">
        <v>4012460461</v>
      </c>
      <c r="U6" s="4" t="n">
        <v>3602703203</v>
      </c>
      <c r="V6" s="4" t="n">
        <v>3665542951</v>
      </c>
      <c r="W6" s="4" t="n">
        <v>3001039117</v>
      </c>
      <c r="X6" s="4" t="n">
        <v>3364291531.4</v>
      </c>
      <c r="Y6" s="4" t="n">
        <v>4726590946.825</v>
      </c>
      <c r="Z6" s="4" t="n">
        <v>5036432095.0938</v>
      </c>
      <c r="AA6" s="4" t="n">
        <v>5992625468.5797</v>
      </c>
      <c r="AB6" s="4" t="n">
        <v>6492707660.0175</v>
      </c>
      <c r="AC6" s="4" t="n">
        <v>6763227952.9035</v>
      </c>
      <c r="AD6" s="4" t="n">
        <v>8308217799.1016</v>
      </c>
      <c r="AE6" s="4" t="n">
        <v>8761740938.3708</v>
      </c>
      <c r="AF6" s="4" t="n">
        <v>10499669779.5773</v>
      </c>
      <c r="AG6" s="4" t="n">
        <v>10542656756.6485</v>
      </c>
      <c r="AH6" s="4" t="n">
        <v>10910330875.6452</v>
      </c>
      <c r="AI6" s="4" t="n">
        <v>11379192863.9962</v>
      </c>
      <c r="AJ6" s="4" t="n">
        <v>10825622622.9324</v>
      </c>
      <c r="AK6" s="4" t="n">
        <v>8517101693.0641</v>
      </c>
      <c r="AL6" s="4" t="n">
        <v>9381489734.2272</v>
      </c>
      <c r="AM6" s="4" t="n">
        <v>9985841644.4328</v>
      </c>
      <c r="AN6" s="4" t="n">
        <v>8631901799.5215</v>
      </c>
      <c r="AO6" s="4" t="n">
        <v>13427043673.9019</v>
      </c>
      <c r="AP6" s="4" t="n">
        <v>14831767847.7133</v>
      </c>
      <c r="AQ6" s="4" t="n">
        <v>19369046411.0084</v>
      </c>
      <c r="AR6" s="4" t="n">
        <v>12098027746.7991</v>
      </c>
      <c r="AS6" s="4" t="n">
        <v>13817290467.525</v>
      </c>
      <c r="AT6" s="4" t="n">
        <v>12565805969.0619</v>
      </c>
      <c r="AU6" s="4"/>
      <c r="AV6" s="4"/>
    </row>
    <row r="7">
      <c r="A7" t="str">
        <f>L7</f>
      </c>
      <c r="L7" t="s">
        <v>65</v>
      </c>
      <c r="M7" s="4" t="n">
        <v>11331278000</v>
      </c>
      <c r="N7" s="4" t="n">
        <v>14834080775</v>
      </c>
      <c r="O7" s="4" t="n">
        <v>13464555013</v>
      </c>
      <c r="P7" s="4" t="n">
        <v>11175370345</v>
      </c>
      <c r="Q7" s="4" t="n">
        <v>8533017359</v>
      </c>
      <c r="R7" s="4" t="n">
        <v>8543659793</v>
      </c>
      <c r="S7" s="4" t="n">
        <v>8817441132</v>
      </c>
      <c r="T7" s="4" t="n">
        <v>8032566815</v>
      </c>
      <c r="U7" s="4" t="n">
        <v>8630834203</v>
      </c>
      <c r="V7" s="4" t="n">
        <v>9161817835</v>
      </c>
      <c r="W7" s="4" t="n">
        <v>8681402236.275</v>
      </c>
      <c r="X7" s="4" t="n">
        <v>9120773485.3995</v>
      </c>
      <c r="Y7" s="4" t="n">
        <v>12359020197.6434</v>
      </c>
      <c r="Z7" s="4" t="n">
        <v>13573436529.0499</v>
      </c>
      <c r="AA7" s="4" t="n">
        <v>14093492581.0852</v>
      </c>
      <c r="AB7" s="4" t="n">
        <v>14840541927.2791</v>
      </c>
      <c r="AC7" s="4" t="n">
        <v>15025795442.0167</v>
      </c>
      <c r="AD7" s="4" t="n">
        <v>17946664167.9909</v>
      </c>
      <c r="AE7" s="4" t="n">
        <v>19206047806.6576</v>
      </c>
      <c r="AF7" s="4" t="n">
        <v>17915540938.4535</v>
      </c>
      <c r="AG7" s="4" t="n">
        <v>16683539755.943</v>
      </c>
      <c r="AH7" s="4" t="n">
        <v>15425486277.7391</v>
      </c>
      <c r="AI7" s="4" t="n">
        <v>15680038309.4748</v>
      </c>
      <c r="AJ7" s="4" t="n">
        <v>13086394176.0147</v>
      </c>
      <c r="AK7" s="4" t="n">
        <v>12577851701.0823</v>
      </c>
      <c r="AL7" s="4" t="n">
        <v>13339657474.354</v>
      </c>
      <c r="AM7" s="4" t="n">
        <v>16417139805.6039</v>
      </c>
      <c r="AN7" s="4" t="n">
        <v>18046142202.2298</v>
      </c>
      <c r="AO7" s="4" t="n">
        <v>21672738536.7441</v>
      </c>
      <c r="AP7" s="4" t="n">
        <v>23153331165.3044</v>
      </c>
      <c r="AQ7" s="4" t="n">
        <v>23860853627.4284</v>
      </c>
      <c r="AR7" s="4" t="n">
        <v>22036276383.2625</v>
      </c>
      <c r="AS7" s="4" t="n">
        <v>20518244524.0434</v>
      </c>
      <c r="AT7" s="4" t="n">
        <v>34107188711.9913</v>
      </c>
      <c r="AU7" s="4"/>
      <c r="AV7" s="4"/>
    </row>
    <row r="8">
      <c r="A8" t="str">
        <f>L8</f>
      </c>
      <c r="L8" t="s">
        <v>66</v>
      </c>
      <c r="M8" s="4" t="n">
        <v>10893531000</v>
      </c>
      <c r="N8" s="4" t="n">
        <v>13666534115</v>
      </c>
      <c r="O8" s="4" t="n">
        <v>9670953302</v>
      </c>
      <c r="P8" s="4" t="n">
        <v>10550468583</v>
      </c>
      <c r="Q8" s="4" t="n">
        <v>8625703645</v>
      </c>
      <c r="R8" s="4" t="n">
        <v>8564693193</v>
      </c>
      <c r="S8" s="4" t="n">
        <v>9626845429</v>
      </c>
      <c r="T8" s="4" t="n">
        <v>9689825022</v>
      </c>
      <c r="U8" s="4" t="n">
        <v>8560246161</v>
      </c>
      <c r="V8" s="4" t="n">
        <v>7673714576</v>
      </c>
      <c r="W8" s="4" t="n">
        <v>8636765200.09</v>
      </c>
      <c r="X8" s="4" t="n">
        <v>10224964698</v>
      </c>
      <c r="Y8" s="4" t="n">
        <v>13391908176.2413</v>
      </c>
      <c r="Z8" s="4" t="n">
        <v>15543175627.4263</v>
      </c>
      <c r="AA8" s="4" t="n">
        <v>18316590305.9026</v>
      </c>
      <c r="AB8" s="4" t="n">
        <v>31788501748.0453</v>
      </c>
      <c r="AC8" s="4" t="n">
        <v>34619998279.9158</v>
      </c>
      <c r="AD8" s="4" t="n">
        <v>34291731704.586</v>
      </c>
      <c r="AE8" s="4" t="n">
        <v>39100082213.1777</v>
      </c>
      <c r="AF8" s="4" t="n">
        <v>35618854633.6654</v>
      </c>
      <c r="AG8" s="4" t="n">
        <v>29439144704.7353</v>
      </c>
      <c r="AH8" s="4" t="n">
        <v>29987721181.44</v>
      </c>
      <c r="AI8" s="4" t="n">
        <v>35353479902.7521</v>
      </c>
      <c r="AJ8" s="4" t="n">
        <v>26660353274.2953</v>
      </c>
      <c r="AK8" s="4" t="n">
        <v>24339441360.5181</v>
      </c>
      <c r="AL8" s="4" t="n">
        <v>21065395267.6444</v>
      </c>
      <c r="AM8" s="4" t="n">
        <v>19404258851.3895</v>
      </c>
      <c r="AN8" s="4" t="n">
        <v>21592156831.6134</v>
      </c>
      <c r="AO8" s="4" t="n">
        <v>25365341801.3796</v>
      </c>
      <c r="AP8" s="4" t="n">
        <v>23224250346.5647</v>
      </c>
      <c r="AQ8" s="4" t="n">
        <v>25599668880.1078</v>
      </c>
      <c r="AR8" s="4" t="n">
        <v>53797961719.6247</v>
      </c>
      <c r="AS8" s="4" t="n">
        <v>58549991080.0283</v>
      </c>
      <c r="AT8" s="4" t="n">
        <v>32031182874.2855</v>
      </c>
      <c r="AU8" s="4"/>
      <c r="AV8" s="4"/>
    </row>
    <row r="9">
      <c r="A9" t="str">
        <f>L9</f>
      </c>
      <c r="L9" t="s">
        <v>67</v>
      </c>
      <c r="M9" s="4" t="n">
        <v>7773865381</v>
      </c>
      <c r="N9" s="4" t="n">
        <v>7927436229</v>
      </c>
      <c r="O9" s="4" t="n">
        <v>8786567450</v>
      </c>
      <c r="P9" s="4" t="n">
        <v>8567595442</v>
      </c>
      <c r="Q9" s="4" t="n">
        <v>8463162454</v>
      </c>
      <c r="R9" s="4" t="n">
        <v>8878189431</v>
      </c>
      <c r="S9" s="4" t="n">
        <v>9287693638</v>
      </c>
      <c r="T9" s="4" t="n">
        <v>9695769466</v>
      </c>
      <c r="U9" s="4" t="n">
        <v>10804672536</v>
      </c>
      <c r="V9" s="4" t="n">
        <v>11285682035</v>
      </c>
      <c r="W9" s="4" t="n">
        <v>12417095330.0637</v>
      </c>
      <c r="X9" s="4" t="n">
        <v>12422083506.9764</v>
      </c>
      <c r="Y9" s="4" t="n">
        <v>15837779623.0314</v>
      </c>
      <c r="Z9" s="4" t="n">
        <v>18425337218.2575</v>
      </c>
      <c r="AA9" s="4" t="n">
        <v>20538698310.4903</v>
      </c>
      <c r="AB9" s="4" t="n">
        <v>25425408590.5914</v>
      </c>
      <c r="AC9" s="4" t="n">
        <v>28721179673.6596</v>
      </c>
      <c r="AD9" s="4" t="n">
        <v>30296153196.6308</v>
      </c>
      <c r="AE9" s="4" t="n">
        <v>33793862112.8894</v>
      </c>
      <c r="AF9" s="4" t="n">
        <v>38519769696.5872</v>
      </c>
      <c r="AG9" s="4" t="n">
        <v>40075855184.4369</v>
      </c>
      <c r="AH9" s="4" t="n">
        <v>39863528846.0364</v>
      </c>
      <c r="AI9" s="4" t="n">
        <v>40119393956.3294</v>
      </c>
      <c r="AJ9" s="4" t="n">
        <v>34082587533.4285</v>
      </c>
      <c r="AK9" s="4" t="n">
        <v>33471326144.6199</v>
      </c>
      <c r="AL9" s="4" t="n">
        <v>33092726391.0453</v>
      </c>
      <c r="AM9" s="4" t="n">
        <v>33393896550.343</v>
      </c>
      <c r="AN9" s="4" t="n">
        <v>35133545546.0807</v>
      </c>
      <c r="AO9" s="4" t="n">
        <v>38668464832.5317</v>
      </c>
      <c r="AP9" s="4" t="n">
        <v>42593014774.2848</v>
      </c>
      <c r="AQ9" s="4" t="n">
        <v>44293831038.0849</v>
      </c>
      <c r="AR9" s="4" t="n">
        <v>52288331299.6181</v>
      </c>
      <c r="AS9" s="4" t="n">
        <v>55053115586.0216</v>
      </c>
      <c r="AT9" s="4" t="n">
        <v>67333947968.5568</v>
      </c>
      <c r="AU9" s="4"/>
      <c r="AV9" s="4"/>
    </row>
    <row r="10">
      <c r="A10" t="str">
        <f>L10</f>
      </c>
      <c r="L10" t="s">
        <v>68</v>
      </c>
      <c r="M10" s="4" t="n">
        <v>4385190184</v>
      </c>
      <c r="N10" s="4" t="n">
        <v>5641814985</v>
      </c>
      <c r="O10" s="4" t="n">
        <v>4211344274</v>
      </c>
      <c r="P10" s="4" t="n">
        <v>3075823560</v>
      </c>
      <c r="Q10" s="4" t="n">
        <v>4014703413</v>
      </c>
      <c r="R10" s="4" t="n">
        <v>5272937433</v>
      </c>
      <c r="S10" s="4" t="n">
        <v>5083168952</v>
      </c>
      <c r="T10" s="4" t="n">
        <v>5793220616</v>
      </c>
      <c r="U10" s="4" t="n">
        <v>6068760797</v>
      </c>
      <c r="V10" s="4" t="n">
        <v>7339018466</v>
      </c>
      <c r="W10" s="4" t="n">
        <v>6506896271.1198</v>
      </c>
      <c r="X10" s="4" t="n">
        <v>7420418599.3494</v>
      </c>
      <c r="Y10" s="4" t="n">
        <v>10545115941.9799</v>
      </c>
      <c r="Z10" s="4" t="n">
        <v>16105347747.7896</v>
      </c>
      <c r="AA10" s="4" t="n">
        <v>20122322173.6094</v>
      </c>
      <c r="AB10" s="4" t="n">
        <v>22213036982.5083</v>
      </c>
      <c r="AC10" s="4" t="n">
        <v>24238830668.3656</v>
      </c>
      <c r="AD10" s="4" t="n">
        <v>24497884759.1049</v>
      </c>
      <c r="AE10" s="4" t="n">
        <v>27467961595.1801</v>
      </c>
      <c r="AF10" s="4" t="n">
        <v>30723657953.9661</v>
      </c>
      <c r="AG10" s="4" t="n">
        <v>33024157522.5476</v>
      </c>
      <c r="AH10" s="4" t="n">
        <v>36792544572.9212</v>
      </c>
      <c r="AI10" s="4" t="n">
        <v>33864152074.424</v>
      </c>
      <c r="AJ10" s="4" t="n">
        <v>30720279068.4946</v>
      </c>
      <c r="AK10" s="4" t="n">
        <v>25672166504.7082</v>
      </c>
      <c r="AL10" s="4" t="n">
        <v>22997599694.1746</v>
      </c>
      <c r="AM10" s="4" t="n">
        <v>23835501304.3986</v>
      </c>
      <c r="AN10" s="4" t="n">
        <v>26291567329.0597</v>
      </c>
      <c r="AO10" s="4" t="n">
        <v>28451239325.7701</v>
      </c>
      <c r="AP10" s="4" t="n">
        <v>29630218919.2422</v>
      </c>
      <c r="AQ10" s="4" t="n">
        <v>29577007791.8474</v>
      </c>
      <c r="AR10" s="4" t="n">
        <v>28833080334.684</v>
      </c>
      <c r="AS10" s="4" t="n">
        <v>30708460196.095</v>
      </c>
      <c r="AT10" s="4" t="n">
        <v>32091803138.3627</v>
      </c>
      <c r="AU10" s="4"/>
      <c r="AV10" s="4"/>
    </row>
    <row r="11">
      <c r="A11" t="str">
        <f>L11</f>
      </c>
      <c r="L11" t="s">
        <v>69</v>
      </c>
      <c r="M11" s="4" t="n">
        <v>10680657493</v>
      </c>
      <c r="N11" s="4" t="n">
        <v>9512770712</v>
      </c>
      <c r="O11" s="4" t="n">
        <v>8600082026</v>
      </c>
      <c r="P11" s="4" t="n">
        <v>9502770472</v>
      </c>
      <c r="Q11" s="4" t="n">
        <v>7389026646</v>
      </c>
      <c r="R11" s="4" t="n">
        <v>9654356740</v>
      </c>
      <c r="S11" s="4" t="n">
        <v>7969628348</v>
      </c>
      <c r="T11" s="4" t="n">
        <v>8340521642</v>
      </c>
      <c r="U11" s="4" t="n">
        <v>9369233233</v>
      </c>
      <c r="V11" s="4" t="n">
        <v>8320132027</v>
      </c>
      <c r="W11" s="4" t="n">
        <v>9355821763</v>
      </c>
      <c r="X11" s="4" t="n">
        <v>12404327288</v>
      </c>
      <c r="Y11" s="4" t="n">
        <v>12695551337.9302</v>
      </c>
      <c r="Z11" s="4" t="n">
        <v>12672639053.0506</v>
      </c>
      <c r="AA11" s="4" t="n">
        <v>14842821715.218</v>
      </c>
      <c r="AB11" s="4" t="n">
        <v>14040438232.125</v>
      </c>
      <c r="AC11" s="4" t="n">
        <v>16819203918.0557</v>
      </c>
      <c r="AD11" s="4" t="n">
        <v>17253476231.4087</v>
      </c>
      <c r="AE11" s="4" t="n">
        <v>19353690498.2856</v>
      </c>
      <c r="AF11" s="4" t="n">
        <v>21502362119.0092</v>
      </c>
      <c r="AG11" s="4" t="n">
        <v>17560439803.0746</v>
      </c>
      <c r="AH11" s="4" t="n">
        <v>28388643761.2933</v>
      </c>
      <c r="AI11" s="4" t="n">
        <v>23821211148.2078</v>
      </c>
      <c r="AJ11" s="4" t="n">
        <v>23155484221.1809</v>
      </c>
      <c r="AK11" s="4" t="n">
        <v>23827136100.9795</v>
      </c>
      <c r="AL11" s="4" t="n">
        <v>21484043032.8701</v>
      </c>
      <c r="AM11" s="4" t="n">
        <v>24652198872.3755</v>
      </c>
      <c r="AN11" s="4" t="n">
        <v>27220527404.9534</v>
      </c>
      <c r="AO11" s="4" t="n">
        <v>31314783033.7574</v>
      </c>
      <c r="AP11" s="4" t="n">
        <v>33316277119.3057</v>
      </c>
      <c r="AQ11" s="4" t="n">
        <v>40084655897.7224</v>
      </c>
      <c r="AR11" s="4" t="n">
        <v>31995830248.0186</v>
      </c>
      <c r="AS11" s="4" t="n">
        <v>34393606281.5712</v>
      </c>
      <c r="AT11" s="4" t="n">
        <v>40080961983.957</v>
      </c>
      <c r="AU11" s="4"/>
      <c r="AV11" s="4"/>
    </row>
    <row r="12">
      <c r="A12" t="str">
        <f>L12</f>
      </c>
      <c r="L12" t="s">
        <v>70</v>
      </c>
      <c r="M12" s="4" t="n">
        <v>5109318000</v>
      </c>
      <c r="N12" s="4" t="n">
        <v>4536041000</v>
      </c>
      <c r="O12" s="4" t="n">
        <v>3207056007</v>
      </c>
      <c r="P12" s="4" t="n">
        <v>3775896266</v>
      </c>
      <c r="Q12" s="4" t="n">
        <v>3704627729</v>
      </c>
      <c r="R12" s="4" t="n">
        <v>3449312820</v>
      </c>
      <c r="S12" s="4" t="n">
        <v>2950138142</v>
      </c>
      <c r="T12" s="4" t="n">
        <v>3180065599</v>
      </c>
      <c r="U12" s="4" t="n">
        <v>3551481726</v>
      </c>
      <c r="V12" s="4" t="n">
        <v>3510240138</v>
      </c>
      <c r="W12" s="4" t="n">
        <v>3182752124</v>
      </c>
      <c r="X12" s="4" t="n">
        <v>4154315718</v>
      </c>
      <c r="Y12" s="4" t="n">
        <v>4493775536.64</v>
      </c>
      <c r="Z12" s="4" t="n">
        <v>5289484148.71</v>
      </c>
      <c r="AA12" s="4" t="n">
        <v>6278698518.1575</v>
      </c>
      <c r="AB12" s="4" t="n">
        <v>6522295855.15</v>
      </c>
      <c r="AC12" s="4" t="n">
        <v>8010484956.6197</v>
      </c>
      <c r="AD12" s="4" t="n">
        <v>8210408405.3334</v>
      </c>
      <c r="AE12" s="4" t="n">
        <v>9577508055.1393</v>
      </c>
      <c r="AF12" s="4" t="n">
        <v>10381036873.8353</v>
      </c>
      <c r="AG12" s="4" t="n">
        <v>9089367407.3932</v>
      </c>
      <c r="AH12" s="4" t="n">
        <v>10298401710.0025</v>
      </c>
      <c r="AI12" s="4" t="n">
        <v>9949410293.4938</v>
      </c>
      <c r="AJ12" s="4" t="n">
        <v>7583827025.3494</v>
      </c>
      <c r="AK12" s="4" t="n">
        <v>7849404435.7951</v>
      </c>
      <c r="AL12" s="4" t="n">
        <v>5981199095.95</v>
      </c>
      <c r="AM12" s="4" t="n">
        <v>6020327514.6153</v>
      </c>
      <c r="AN12" s="4" t="n">
        <v>6037218785.8494</v>
      </c>
      <c r="AO12" s="4" t="n">
        <v>5946506311.8459</v>
      </c>
      <c r="AP12" s="4" t="n">
        <v>7212921359.4366</v>
      </c>
      <c r="AQ12" s="4" t="n">
        <v>7332340636.844</v>
      </c>
      <c r="AR12" s="4" t="n">
        <v>3635416790.3311</v>
      </c>
      <c r="AS12" s="4" t="n">
        <v>4667924791.2423</v>
      </c>
      <c r="AT12" s="4" t="n">
        <v>5131120129.3471</v>
      </c>
      <c r="AU12" s="4"/>
      <c r="AV12" s="4"/>
    </row>
    <row r="13">
      <c r="A13" t="str">
        <f>L13</f>
      </c>
      <c r="L13" t="s">
        <v>58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29503352.0086</v>
      </c>
      <c r="X13" s="4" t="n">
        <v>9825233.9431</v>
      </c>
      <c r="Y13" s="4" t="n">
        <v>84074351.1753</v>
      </c>
      <c r="Z13" s="4" t="n">
        <v>75741000.1739</v>
      </c>
      <c r="AA13" s="4" t="n">
        <v>7078195.786</v>
      </c>
      <c r="AB13" s="4" t="n">
        <v>3802636.121</v>
      </c>
      <c r="AC13" s="4" t="n">
        <v>109748296.8079</v>
      </c>
      <c r="AD13" s="4" t="n">
        <v>18047584.62</v>
      </c>
      <c r="AE13" s="4" t="n">
        <v>368043.2203</v>
      </c>
      <c r="AF13" s="4" t="n">
        <v>986168.1493</v>
      </c>
      <c r="AG13" s="4" t="n">
        <v>-253919.658</v>
      </c>
      <c r="AH13" s="4" t="n">
        <v>-140825.1013</v>
      </c>
      <c r="AI13" s="4" t="n">
        <v>-6477.8001</v>
      </c>
      <c r="AJ13" s="4" t="n">
        <v>-99723.1206</v>
      </c>
      <c r="AK13" s="4" t="n">
        <v>449040</v>
      </c>
      <c r="AL13" s="4" t="n">
        <v>30000</v>
      </c>
      <c r="AM13" s="4" t="n">
        <v>3581529.4309</v>
      </c>
      <c r="AN13" s="4" t="n">
        <v>1357607</v>
      </c>
      <c r="AO13" s="4" t="n">
        <v>-212795.3691</v>
      </c>
      <c r="AP13" s="4" t="n">
        <v>465885</v>
      </c>
      <c r="AQ13" s="4" t="n">
        <v>10000</v>
      </c>
      <c r="AR13" s="4" t="n">
        <v>386316</v>
      </c>
      <c r="AS13" s="4" t="n">
        <v>980919.7602</v>
      </c>
      <c r="AT13" s="4" t="n">
        <v>2471452.5461</v>
      </c>
      <c r="AU13" s="4"/>
      <c r="AV13" s="4"/>
    </row>
    <row r="14">
      <c r="A14" t="str">
        <f>L14</f>
      </c>
      <c r="L14" t="s">
        <v>46</v>
      </c>
      <c r="M14" s="4" t="str">
        <f>Sum(M2:M13)</f>
      </c>
      <c r="N14" s="4" t="str">
        <f>Sum(N2:N13)</f>
      </c>
      <c r="O14" s="4" t="str">
        <f>Sum(O2:O13)</f>
      </c>
      <c r="P14" s="4" t="str">
        <f>Sum(P2:P13)</f>
      </c>
      <c r="Q14" s="4" t="str">
        <f>Sum(Q2:Q13)</f>
      </c>
      <c r="R14" s="4" t="str">
        <f>Sum(R2:R13)</f>
      </c>
      <c r="S14" s="4" t="str">
        <f>Sum(S2:S13)</f>
      </c>
      <c r="T14" s="4" t="str">
        <f>Sum(T2:T13)</f>
      </c>
      <c r="U14" s="4" t="str">
        <f>Sum(U2:U13)</f>
      </c>
      <c r="V14" s="4" t="str">
        <f>Sum(V2:V13)</f>
      </c>
      <c r="W14" s="4" t="str">
        <f>Sum(W2:W13)</f>
      </c>
      <c r="X14" s="4" t="str">
        <f>Sum(X2:X13)</f>
      </c>
      <c r="Y14" s="4" t="str">
        <f>Sum(Y2:Y13)</f>
      </c>
      <c r="Z14" s="4" t="str">
        <f>Sum(Z2:Z13)</f>
      </c>
      <c r="AA14" s="4" t="str">
        <f>Sum(AA2:AA13)</f>
      </c>
      <c r="AB14" s="4" t="str">
        <f>Sum(AB2:AB13)</f>
      </c>
      <c r="AC14" s="4" t="str">
        <f>Sum(AC2:AC13)</f>
      </c>
      <c r="AD14" s="4" t="str">
        <f>Sum(AD2:AD13)</f>
      </c>
      <c r="AE14" s="4" t="str">
        <f>Sum(AE2:AE13)</f>
      </c>
      <c r="AF14" s="4" t="str">
        <f>Sum(AF2:AF13)</f>
      </c>
      <c r="AG14" s="4" t="str">
        <f>Sum(AG2:AG13)</f>
      </c>
      <c r="AH14" s="4" t="str">
        <f>Sum(AH2:AH13)</f>
      </c>
      <c r="AI14" s="4" t="str">
        <f>Sum(AI2:AI13)</f>
      </c>
      <c r="AJ14" s="4" t="str">
        <f>Sum(AJ2:AJ13)</f>
      </c>
      <c r="AK14" s="4" t="str">
        <f>Sum(AK2:AK13)</f>
      </c>
      <c r="AL14" s="4" t="str">
        <f>Sum(AL2:AL13)</f>
      </c>
      <c r="AM14" s="4" t="str">
        <f>Sum(AM2:AM13)</f>
      </c>
      <c r="AN14" s="4" t="str">
        <f>Sum(AN2:AN13)</f>
      </c>
      <c r="AO14" s="4" t="str">
        <f>Sum(AO2:AO13)</f>
      </c>
      <c r="AP14" s="4" t="str">
        <f>Sum(AP2:AP13)</f>
      </c>
      <c r="AQ14" s="4" t="str">
        <f>Sum(AQ2:AQ13)</f>
      </c>
      <c r="AR14" s="4" t="str">
        <f>Sum(AR2:AR13)</f>
      </c>
      <c r="AS14" s="4" t="str">
        <f>Sum(AS2:AS13)</f>
      </c>
      <c r="AT14" s="4" t="str">
        <f>Sum(AT2:AT13)</f>
      </c>
      <c r="AU14" s="4" t="str">
        <f>Sum(AU2:AU13)</f>
      </c>
      <c r="AV14" s="4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/>
      <c r="F18" s="1" t="str">
        <f>AT18/AS18-1</f>
      </c>
      <c r="G18" s="1" t="str">
        <f>AT18/AQ18-1</f>
      </c>
      <c r="H18" s="1"/>
      <c r="I18" s="1" t="str">
        <f>AT18/Sum(AT$17:AT$29)</f>
      </c>
      <c r="J18" s="1"/>
      <c r="L18" t="s">
        <v>60</v>
      </c>
      <c r="M18" s="4" t="n">
        <v>64075885586.9287</v>
      </c>
      <c r="N18" s="4" t="n">
        <v>60931359823.3367</v>
      </c>
      <c r="O18" s="4" t="n">
        <v>59102396899.9721</v>
      </c>
      <c r="P18" s="4" t="n">
        <v>56948319601.188</v>
      </c>
      <c r="Q18" s="4" t="n">
        <v>56903211635.8085</v>
      </c>
      <c r="R18" s="4" t="n">
        <v>48914655359.5699</v>
      </c>
      <c r="S18" s="4" t="n">
        <v>51664016934.8223</v>
      </c>
      <c r="T18" s="4" t="n">
        <v>43858004001.3944</v>
      </c>
      <c r="U18" s="4" t="n">
        <v>46092926770.9453</v>
      </c>
      <c r="V18" s="4" t="n">
        <v>47272090798.3466</v>
      </c>
      <c r="W18" s="4" t="n">
        <v>59547729867.6574</v>
      </c>
      <c r="X18" s="4" t="n">
        <v>59289952386.5049</v>
      </c>
      <c r="Y18" s="4" t="n">
        <v>63064473529.902</v>
      </c>
      <c r="Z18" s="4" t="n">
        <v>78079485533.161</v>
      </c>
      <c r="AA18" s="4" t="n">
        <v>73985109585.052</v>
      </c>
      <c r="AB18" s="4" t="n">
        <v>71019894415.3938</v>
      </c>
      <c r="AC18" s="4" t="n">
        <v>78518434224.7602</v>
      </c>
      <c r="AD18" s="4" t="n">
        <v>85631071497.6109</v>
      </c>
      <c r="AE18" s="4" t="n">
        <v>92551308999.0729</v>
      </c>
      <c r="AF18" s="4" t="n">
        <v>90409030342.2741</v>
      </c>
      <c r="AG18" s="4" t="n">
        <v>86569100349.1967</v>
      </c>
      <c r="AH18" s="4" t="n">
        <v>93810629979.0579</v>
      </c>
      <c r="AI18" s="4" t="n">
        <v>102424262998.226</v>
      </c>
      <c r="AJ18" s="4" t="n">
        <v>94721609426.8102</v>
      </c>
      <c r="AK18" s="4" t="n">
        <v>73590742992.0147</v>
      </c>
      <c r="AL18" s="4" t="n">
        <v>77252284636.5994</v>
      </c>
      <c r="AM18" s="4" t="n">
        <v>93821092407.5696</v>
      </c>
      <c r="AN18" s="4" t="n">
        <v>105360395084.065</v>
      </c>
      <c r="AO18" s="4" t="n">
        <v>99569551256.1376</v>
      </c>
      <c r="AP18" s="4" t="n">
        <v>105555062307.51</v>
      </c>
      <c r="AQ18" s="4" t="n">
        <v>121888287537.441</v>
      </c>
      <c r="AR18" s="4" t="n">
        <v>80912945194.1181</v>
      </c>
      <c r="AS18" s="4" t="n">
        <v>78549507748.8108</v>
      </c>
      <c r="AT18" s="4" t="n">
        <v>96995646293.0624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/>
      <c r="F19" s="1" t="str">
        <f>AT19/AS19-1</f>
      </c>
      <c r="G19" s="1" t="str">
        <f>AT19/AQ19-1</f>
      </c>
      <c r="H19" s="1"/>
      <c r="I19" s="1" t="str">
        <f>AT19/Sum(AT$17:AT$29)</f>
      </c>
      <c r="J19" s="1"/>
      <c r="L19" t="s">
        <v>61</v>
      </c>
      <c r="M19" s="4" t="n">
        <v>40750200551.9922</v>
      </c>
      <c r="N19" s="4" t="n">
        <v>38579143646.181</v>
      </c>
      <c r="O19" s="4" t="n">
        <v>37764647376.2585</v>
      </c>
      <c r="P19" s="4" t="n">
        <v>34722497418.1948</v>
      </c>
      <c r="Q19" s="4" t="n">
        <v>32867285972.8135</v>
      </c>
      <c r="R19" s="4" t="n">
        <v>34093946117.2914</v>
      </c>
      <c r="S19" s="4" t="n">
        <v>32551735699.1495</v>
      </c>
      <c r="T19" s="4" t="n">
        <v>32414305045.3656</v>
      </c>
      <c r="U19" s="4" t="n">
        <v>30368624597.366</v>
      </c>
      <c r="V19" s="4" t="n">
        <v>33587340544.3679</v>
      </c>
      <c r="W19" s="4" t="n">
        <v>34885484789.4667</v>
      </c>
      <c r="X19" s="4" t="n">
        <v>36745287533.1582</v>
      </c>
      <c r="Y19" s="4" t="n">
        <v>41697219330.4779</v>
      </c>
      <c r="Z19" s="4" t="n">
        <v>49909470346.871</v>
      </c>
      <c r="AA19" s="4" t="n">
        <v>58089728247.657</v>
      </c>
      <c r="AB19" s="4" t="n">
        <v>63435613281.1041</v>
      </c>
      <c r="AC19" s="4" t="n">
        <v>65759390259.647</v>
      </c>
      <c r="AD19" s="4" t="n">
        <v>74263655886.4997</v>
      </c>
      <c r="AE19" s="4" t="n">
        <v>78992877852.9123</v>
      </c>
      <c r="AF19" s="4" t="n">
        <v>75981526828.1191</v>
      </c>
      <c r="AG19" s="4" t="n">
        <v>76381051651.3227</v>
      </c>
      <c r="AH19" s="4" t="n">
        <v>69972063380.2614</v>
      </c>
      <c r="AI19" s="4" t="n">
        <v>65057841491.2732</v>
      </c>
      <c r="AJ19" s="4" t="n">
        <v>53518227085.0524</v>
      </c>
      <c r="AK19" s="4" t="n">
        <v>51771890316.5386</v>
      </c>
      <c r="AL19" s="4" t="n">
        <v>49495477407.0663</v>
      </c>
      <c r="AM19" s="4" t="n">
        <v>53813907698.2155</v>
      </c>
      <c r="AN19" s="4" t="n">
        <v>56011045234.9054</v>
      </c>
      <c r="AO19" s="4" t="n">
        <v>60858686909.686</v>
      </c>
      <c r="AP19" s="4" t="n">
        <v>64476981987.6327</v>
      </c>
      <c r="AQ19" s="4" t="n">
        <v>64088275804.4751</v>
      </c>
      <c r="AR19" s="4" t="n">
        <v>55672847629.0827</v>
      </c>
      <c r="AS19" s="4" t="n">
        <v>56042301218.3212</v>
      </c>
      <c r="AT19" s="4" t="n">
        <v>56374981980.7601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/>
      <c r="F20" s="1" t="str">
        <f>AT20/AS20-1</f>
      </c>
      <c r="G20" s="1" t="str">
        <f>AT20/AQ20-1</f>
      </c>
      <c r="H20" s="1"/>
      <c r="I20" s="1" t="str">
        <f>AT20/Sum(AT$17:AT$29)</f>
      </c>
      <c r="J20" s="1"/>
      <c r="L20" t="s">
        <v>62</v>
      </c>
      <c r="M20" s="4" t="n">
        <v>25198367586.5573</v>
      </c>
      <c r="N20" s="4" t="n">
        <v>36928181612.1716</v>
      </c>
      <c r="O20" s="4" t="n">
        <v>34399575192.8933</v>
      </c>
      <c r="P20" s="4" t="n">
        <v>32697963461.0589</v>
      </c>
      <c r="Q20" s="4" t="n">
        <v>37875499873.6697</v>
      </c>
      <c r="R20" s="4" t="n">
        <v>36733922816.8792</v>
      </c>
      <c r="S20" s="4" t="n">
        <v>36314476069.6697</v>
      </c>
      <c r="T20" s="4" t="n">
        <v>35585740716.3711</v>
      </c>
      <c r="U20" s="4" t="n">
        <v>33991644649.0244</v>
      </c>
      <c r="V20" s="4" t="n">
        <v>35361050506.1029</v>
      </c>
      <c r="W20" s="4" t="n">
        <v>34968288537.5202</v>
      </c>
      <c r="X20" s="4" t="n">
        <v>37860710056.4188</v>
      </c>
      <c r="Y20" s="4" t="n">
        <v>42116517318.3064</v>
      </c>
      <c r="Z20" s="4" t="n">
        <v>54616572281.3899</v>
      </c>
      <c r="AA20" s="4" t="n">
        <v>55258910070.1469</v>
      </c>
      <c r="AB20" s="4" t="n">
        <v>59420570256.6306</v>
      </c>
      <c r="AC20" s="4" t="n">
        <v>66264124184.58</v>
      </c>
      <c r="AD20" s="4" t="n">
        <v>65405607481.6311</v>
      </c>
      <c r="AE20" s="4" t="n">
        <v>79461044793.66</v>
      </c>
      <c r="AF20" s="4" t="n">
        <v>72028390862.9141</v>
      </c>
      <c r="AG20" s="4" t="n">
        <v>83353042765.3718</v>
      </c>
      <c r="AH20" s="4" t="n">
        <v>72832606534.8096</v>
      </c>
      <c r="AI20" s="4" t="n">
        <v>64230241473.7648</v>
      </c>
      <c r="AJ20" s="4" t="n">
        <v>50822177817.6058</v>
      </c>
      <c r="AK20" s="4" t="n">
        <v>53355429596.1424</v>
      </c>
      <c r="AL20" s="4" t="n">
        <v>47660416932.4472</v>
      </c>
      <c r="AM20" s="4" t="n">
        <v>47827061536.9828</v>
      </c>
      <c r="AN20" s="4" t="n">
        <v>46954852664.8205</v>
      </c>
      <c r="AO20" s="4" t="n">
        <v>56073540575.4896</v>
      </c>
      <c r="AP20" s="4" t="n">
        <v>61065661899.0729</v>
      </c>
      <c r="AQ20" s="4" t="n">
        <v>69663930708.7376</v>
      </c>
      <c r="AR20" s="4" t="n">
        <v>57327858328.4806</v>
      </c>
      <c r="AS20" s="4" t="n">
        <v>59949527424.5093</v>
      </c>
      <c r="AT20" s="4" t="n">
        <v>65051855498.8764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/>
      <c r="F21" s="1" t="str">
        <f>AT21/AS21-1</f>
      </c>
      <c r="G21" s="1" t="str">
        <f>AT21/AQ21-1</f>
      </c>
      <c r="H21" s="1"/>
      <c r="I21" s="1" t="str">
        <f>AT21/Sum(AT$17:AT$29)</f>
      </c>
      <c r="J21" s="1"/>
      <c r="L21" t="s">
        <v>63</v>
      </c>
      <c r="M21" s="4" t="n">
        <v>8841971466.65252</v>
      </c>
      <c r="N21" s="4" t="n">
        <v>12987736573.8266</v>
      </c>
      <c r="O21" s="4" t="n">
        <v>8117503923.54916</v>
      </c>
      <c r="P21" s="4" t="n">
        <v>8368380135.38311</v>
      </c>
      <c r="Q21" s="4" t="n">
        <v>6741593612.09646</v>
      </c>
      <c r="R21" s="4" t="n">
        <v>5651948005.26484</v>
      </c>
      <c r="S21" s="4" t="n">
        <v>6585567405.01113</v>
      </c>
      <c r="T21" s="4" t="n">
        <v>6425690821.59997</v>
      </c>
      <c r="U21" s="4" t="n">
        <v>4872115690.78104</v>
      </c>
      <c r="V21" s="4" t="n">
        <v>6019225868.8204</v>
      </c>
      <c r="W21" s="4" t="n">
        <v>5709713667.40489</v>
      </c>
      <c r="X21" s="4" t="n">
        <v>5412951238.41205</v>
      </c>
      <c r="Y21" s="4" t="n">
        <v>7732001444.83031</v>
      </c>
      <c r="Z21" s="4" t="n">
        <v>15286913049.5164</v>
      </c>
      <c r="AA21" s="4" t="n">
        <v>13226170259.7048</v>
      </c>
      <c r="AB21" s="4" t="n">
        <v>22923644368.6667</v>
      </c>
      <c r="AC21" s="4" t="n">
        <v>23468055564.3633</v>
      </c>
      <c r="AD21" s="4" t="n">
        <v>39923483190.1599</v>
      </c>
      <c r="AE21" s="4" t="n">
        <v>55143200295.1038</v>
      </c>
      <c r="AF21" s="4" t="n">
        <v>39589521333.4669</v>
      </c>
      <c r="AG21" s="4" t="n">
        <v>34481541296.3349</v>
      </c>
      <c r="AH21" s="4" t="n">
        <v>26122284240.4842</v>
      </c>
      <c r="AI21" s="4" t="n">
        <v>14192299542.1063</v>
      </c>
      <c r="AJ21" s="4" t="n">
        <v>9619328162.78732</v>
      </c>
      <c r="AK21" s="4" t="n">
        <v>7363671249.31193</v>
      </c>
      <c r="AL21" s="4" t="n">
        <v>9377614745.36307</v>
      </c>
      <c r="AM21" s="4" t="n">
        <v>9120043394.73185</v>
      </c>
      <c r="AN21" s="4" t="n">
        <v>10057741828.8009</v>
      </c>
      <c r="AO21" s="4" t="n">
        <v>15152025061.8845</v>
      </c>
      <c r="AP21" s="4" t="n">
        <v>15145047182.2162</v>
      </c>
      <c r="AQ21" s="4" t="n">
        <v>13603577508.0421</v>
      </c>
      <c r="AR21" s="4" t="n">
        <v>10861584511.9911</v>
      </c>
      <c r="AS21" s="4" t="n">
        <v>11247294512.2451</v>
      </c>
      <c r="AT21" s="4" t="n">
        <v>14479765870.1516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/>
      <c r="F22" s="1" t="str">
        <f>AT22/AS22-1</f>
      </c>
      <c r="G22" s="1" t="str">
        <f>AT22/AQ22-1</f>
      </c>
      <c r="H22" s="1"/>
      <c r="I22" s="1" t="str">
        <f>AT22/Sum(AT$17:AT$29)</f>
      </c>
      <c r="J22" s="1"/>
      <c r="L22" t="s">
        <v>64</v>
      </c>
      <c r="M22" s="4" t="n">
        <v>6277926485.6404</v>
      </c>
      <c r="N22" s="4" t="n">
        <v>10395849592.443</v>
      </c>
      <c r="O22" s="4" t="n">
        <v>7633864652.39192</v>
      </c>
      <c r="P22" s="4" t="n">
        <v>9501052267.95467</v>
      </c>
      <c r="Q22" s="4" t="n">
        <v>7990143094.31754</v>
      </c>
      <c r="R22" s="4" t="n">
        <v>6359526702.43219</v>
      </c>
      <c r="S22" s="4" t="n">
        <v>6652483586.48177</v>
      </c>
      <c r="T22" s="4" t="n">
        <v>7058669097.30044</v>
      </c>
      <c r="U22" s="4" t="n">
        <v>6259350702.30289</v>
      </c>
      <c r="V22" s="4" t="n">
        <v>6290634441.22553</v>
      </c>
      <c r="W22" s="4" t="n">
        <v>5045267109.98122</v>
      </c>
      <c r="X22" s="4" t="n">
        <v>5522106588.75984</v>
      </c>
      <c r="Y22" s="4" t="n">
        <v>7638005785.78996</v>
      </c>
      <c r="Z22" s="4" t="n">
        <v>7985417138.06481</v>
      </c>
      <c r="AA22" s="4" t="n">
        <v>9275006859.15106</v>
      </c>
      <c r="AB22" s="4" t="n">
        <v>9752243441.45016</v>
      </c>
      <c r="AC22" s="4" t="n">
        <v>9838961218.9291</v>
      </c>
      <c r="AD22" s="4" t="n">
        <v>11762748167.2363</v>
      </c>
      <c r="AE22" s="4" t="n">
        <v>12152547618.6121</v>
      </c>
      <c r="AF22" s="4" t="n">
        <v>14415641539.2928</v>
      </c>
      <c r="AG22" s="4" t="n">
        <v>14350380350.2719</v>
      </c>
      <c r="AH22" s="4" t="n">
        <v>14558636760.4096</v>
      </c>
      <c r="AI22" s="4" t="n">
        <v>14913657649.1334</v>
      </c>
      <c r="AJ22" s="4" t="n">
        <v>13935292134.6561</v>
      </c>
      <c r="AK22" s="4" t="n">
        <v>10767218348.0971</v>
      </c>
      <c r="AL22" s="4" t="n">
        <v>11738401515.3557</v>
      </c>
      <c r="AM22" s="4" t="n">
        <v>12395481900.1146</v>
      </c>
      <c r="AN22" s="4" t="n">
        <v>10536962528.7</v>
      </c>
      <c r="AO22" s="4" t="n">
        <v>16034427907.5907</v>
      </c>
      <c r="AP22" s="4" t="n">
        <v>17390393832.6241</v>
      </c>
      <c r="AQ22" s="4" t="n">
        <v>22417554707.8903</v>
      </c>
      <c r="AR22" s="4" t="n">
        <v>13536262576.0733</v>
      </c>
      <c r="AS22" s="4" t="n">
        <v>14449384454.6525</v>
      </c>
      <c r="AT22" s="4" t="n">
        <v>12565805969.0619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/>
      <c r="F23" s="1" t="str">
        <f>AT23/AS23-1</f>
      </c>
      <c r="G23" s="1" t="str">
        <f>AT23/AQ23-1</f>
      </c>
      <c r="H23" s="1"/>
      <c r="I23" s="1" t="str">
        <f>AT23/Sum(AT$17:AT$29)</f>
      </c>
      <c r="J23" s="1"/>
      <c r="L23" t="s">
        <v>65</v>
      </c>
      <c r="M23" s="4" t="n">
        <v>23436277613.0582</v>
      </c>
      <c r="N23" s="4" t="n">
        <v>29622055294.8864</v>
      </c>
      <c r="O23" s="4" t="n">
        <v>26230740994.0831</v>
      </c>
      <c r="P23" s="4" t="n">
        <v>21272063897.906</v>
      </c>
      <c r="Q23" s="4" t="n">
        <v>15895397978.5081</v>
      </c>
      <c r="R23" s="4" t="n">
        <v>15584646618.7414</v>
      </c>
      <c r="S23" s="4" t="n">
        <v>15786814882.349</v>
      </c>
      <c r="T23" s="4" t="n">
        <v>14130788751.7254</v>
      </c>
      <c r="U23" s="4" t="n">
        <v>14995245260.5649</v>
      </c>
      <c r="V23" s="4" t="n">
        <v>15723085935.0215</v>
      </c>
      <c r="W23" s="4" t="n">
        <v>14594942439.4643</v>
      </c>
      <c r="X23" s="4" t="n">
        <v>14970725006.5073</v>
      </c>
      <c r="Y23" s="4" t="n">
        <v>19971744717.9781</v>
      </c>
      <c r="Z23" s="4" t="n">
        <v>21521098792.7539</v>
      </c>
      <c r="AA23" s="4" t="n">
        <v>21813016856.1896</v>
      </c>
      <c r="AB23" s="4" t="n">
        <v>22290943202.19</v>
      </c>
      <c r="AC23" s="4" t="n">
        <v>21859121068.6749</v>
      </c>
      <c r="AD23" s="4" t="n">
        <v>25408829685.8164</v>
      </c>
      <c r="AE23" s="4" t="n">
        <v>26638816666.3995</v>
      </c>
      <c r="AF23" s="4" t="n">
        <v>24597346542.6137</v>
      </c>
      <c r="AG23" s="4" t="n">
        <v>22709184849.0356</v>
      </c>
      <c r="AH23" s="4" t="n">
        <v>20583615119.4641</v>
      </c>
      <c r="AI23" s="4" t="n">
        <v>20550378754.252</v>
      </c>
      <c r="AJ23" s="4" t="n">
        <v>16845472282.1872</v>
      </c>
      <c r="AK23" s="4" t="n">
        <v>15900770061.9359</v>
      </c>
      <c r="AL23" s="4" t="n">
        <v>16690979785.4382</v>
      </c>
      <c r="AM23" s="4" t="n">
        <v>20378688803.4085</v>
      </c>
      <c r="AN23" s="4" t="n">
        <v>22028925790.4937</v>
      </c>
      <c r="AO23" s="4" t="n">
        <v>25881346040.6732</v>
      </c>
      <c r="AP23" s="4" t="n">
        <v>27147508755.2622</v>
      </c>
      <c r="AQ23" s="4" t="n">
        <v>27616330727.8683</v>
      </c>
      <c r="AR23" s="4" t="n">
        <v>24655987700.2833</v>
      </c>
      <c r="AS23" s="4" t="n">
        <v>21456884340.6226</v>
      </c>
      <c r="AT23" s="4" t="n">
        <v>34107188711.9913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/>
      <c r="F24" s="1" t="str">
        <f>AT24/AS24-1</f>
      </c>
      <c r="G24" s="1" t="str">
        <f>AT24/AQ24-1</f>
      </c>
      <c r="H24" s="1"/>
      <c r="I24" s="1" t="str">
        <f>AT24/Sum(AT$17:AT$29)</f>
      </c>
      <c r="J24" s="1"/>
      <c r="L24" t="s">
        <v>66</v>
      </c>
      <c r="M24" s="4" t="n">
        <v>22530893399.8844</v>
      </c>
      <c r="N24" s="4" t="n">
        <v>27290590861.9728</v>
      </c>
      <c r="O24" s="4" t="n">
        <v>18840301145.1705</v>
      </c>
      <c r="P24" s="4" t="n">
        <v>20082577572.1016</v>
      </c>
      <c r="Q24" s="4" t="n">
        <v>16068055004.8724</v>
      </c>
      <c r="R24" s="4" t="n">
        <v>15623014029.6791</v>
      </c>
      <c r="S24" s="4" t="n">
        <v>17235978603.4816</v>
      </c>
      <c r="T24" s="4" t="n">
        <v>17046216182.2758</v>
      </c>
      <c r="U24" s="4" t="n">
        <v>14872605319.0069</v>
      </c>
      <c r="V24" s="4" t="n">
        <v>13169272287.6841</v>
      </c>
      <c r="W24" s="4" t="n">
        <v>14519899841.9601</v>
      </c>
      <c r="X24" s="4" t="n">
        <v>16783130832.0555</v>
      </c>
      <c r="Y24" s="4" t="n">
        <v>21640855594.159</v>
      </c>
      <c r="Z24" s="4" t="n">
        <v>24644180382.4002</v>
      </c>
      <c r="AA24" s="4" t="n">
        <v>28349260539.3494</v>
      </c>
      <c r="AB24" s="4" t="n">
        <v>47747291872.5354</v>
      </c>
      <c r="AC24" s="4" t="n">
        <v>50364237734.9194</v>
      </c>
      <c r="AD24" s="4" t="n">
        <v>48550123987.2522</v>
      </c>
      <c r="AE24" s="4" t="n">
        <v>54231871762.6504</v>
      </c>
      <c r="AF24" s="4" t="n">
        <v>48903313267.7979</v>
      </c>
      <c r="AG24" s="4" t="n">
        <v>40071770660.012</v>
      </c>
      <c r="AH24" s="4" t="n">
        <v>40015316210.766</v>
      </c>
      <c r="AI24" s="4" t="n">
        <v>46334542552.9593</v>
      </c>
      <c r="AJ24" s="4" t="n">
        <v>34318562934.5173</v>
      </c>
      <c r="AK24" s="4" t="n">
        <v>30769631389.1401</v>
      </c>
      <c r="AL24" s="4" t="n">
        <v>26357654779.404</v>
      </c>
      <c r="AM24" s="4" t="n">
        <v>24086616626.0138</v>
      </c>
      <c r="AN24" s="4" t="n">
        <v>26357545849.4138</v>
      </c>
      <c r="AO24" s="4" t="n">
        <v>30291012254.3324</v>
      </c>
      <c r="AP24" s="4" t="n">
        <v>27230662193.5487</v>
      </c>
      <c r="AQ24" s="4" t="n">
        <v>29628819377.3714</v>
      </c>
      <c r="AR24" s="4" t="n">
        <v>60193558085.2883</v>
      </c>
      <c r="AS24" s="4" t="n">
        <v>61228453792.7459</v>
      </c>
      <c r="AT24" s="4" t="n">
        <v>32031182874.2855</v>
      </c>
      <c r="AU24" s="4"/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/>
      <c r="F25" s="1" t="str">
        <f>AT25/AS25-1</f>
      </c>
      <c r="G25" s="1" t="str">
        <f>AT25/AQ25-1</f>
      </c>
      <c r="H25" s="1"/>
      <c r="I25" s="1" t="str">
        <f>AT25/Sum(AT$17:AT$29)</f>
      </c>
      <c r="J25" s="1"/>
      <c r="L25" t="s">
        <v>67</v>
      </c>
      <c r="M25" s="4" t="n">
        <v>16078545349.9295</v>
      </c>
      <c r="N25" s="4" t="n">
        <v>15830232953.6913</v>
      </c>
      <c r="O25" s="4" t="n">
        <v>17117400076.3832</v>
      </c>
      <c r="P25" s="4" t="n">
        <v>16308223536.8757</v>
      </c>
      <c r="Q25" s="4" t="n">
        <v>15765271498.1542</v>
      </c>
      <c r="R25" s="4" t="n">
        <v>16194868270.591</v>
      </c>
      <c r="S25" s="4" t="n">
        <v>16628758610.5856</v>
      </c>
      <c r="T25" s="4" t="n">
        <v>17056673572.0922</v>
      </c>
      <c r="U25" s="4" t="n">
        <v>18772080522.7719</v>
      </c>
      <c r="V25" s="4" t="n">
        <v>19367962959.6819</v>
      </c>
      <c r="W25" s="4" t="n">
        <v>20875290267.0918</v>
      </c>
      <c r="X25" s="4" t="n">
        <v>20389454522.5259</v>
      </c>
      <c r="Y25" s="4" t="n">
        <v>25593298374.1779</v>
      </c>
      <c r="Z25" s="4" t="n">
        <v>29213935742.4527</v>
      </c>
      <c r="AA25" s="4" t="n">
        <v>31788498831.8786</v>
      </c>
      <c r="AB25" s="4" t="n">
        <v>38189733337.4035</v>
      </c>
      <c r="AC25" s="4" t="n">
        <v>41782795868.9039</v>
      </c>
      <c r="AD25" s="4" t="n">
        <v>42893196724.6351</v>
      </c>
      <c r="AE25" s="4" t="n">
        <v>46872136648.6856</v>
      </c>
      <c r="AF25" s="4" t="n">
        <v>52886157734.4264</v>
      </c>
      <c r="AG25" s="4" t="n">
        <v>54550174404.2278</v>
      </c>
      <c r="AH25" s="4" t="n">
        <v>53193495511.0364</v>
      </c>
      <c r="AI25" s="4" t="n">
        <v>52580786151.2319</v>
      </c>
      <c r="AJ25" s="4" t="n">
        <v>43872840438.4986</v>
      </c>
      <c r="AK25" s="4" t="n">
        <v>42314051186.3301</v>
      </c>
      <c r="AL25" s="4" t="n">
        <v>41406612448.6246</v>
      </c>
      <c r="AM25" s="4" t="n">
        <v>41452033289.0364</v>
      </c>
      <c r="AN25" s="4" t="n">
        <v>42887519056.3394</v>
      </c>
      <c r="AO25" s="4" t="n">
        <v>46177455493.0197</v>
      </c>
      <c r="AP25" s="4" t="n">
        <v>49940729186.7631</v>
      </c>
      <c r="AQ25" s="4" t="n">
        <v>51265269308.9716</v>
      </c>
      <c r="AR25" s="4" t="n">
        <v>58504460144.2257</v>
      </c>
      <c r="AS25" s="4" t="n">
        <v>57571608152.7333</v>
      </c>
      <c r="AT25" s="4" t="n">
        <v>67333947968.5568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/>
      <c r="F26" s="1" t="str">
        <f>AT26/AS26-1</f>
      </c>
      <c r="G26" s="1" t="str">
        <f>AT26/AQ26-1</f>
      </c>
      <c r="H26" s="1"/>
      <c r="I26" s="1" t="str">
        <f>AT26/Sum(AT$17:AT$29)</f>
      </c>
      <c r="J26" s="1"/>
      <c r="L26" t="s">
        <v>68</v>
      </c>
      <c r="M26" s="4" t="n">
        <v>9069809648.85706</v>
      </c>
      <c r="N26" s="4" t="n">
        <v>11266094474.2084</v>
      </c>
      <c r="O26" s="4" t="n">
        <v>8204257829.65377</v>
      </c>
      <c r="P26" s="4" t="n">
        <v>5854760360.24869</v>
      </c>
      <c r="Q26" s="4" t="n">
        <v>7478633387.28617</v>
      </c>
      <c r="R26" s="4" t="n">
        <v>9618461938.68433</v>
      </c>
      <c r="S26" s="4" t="n">
        <v>9100945054.19466</v>
      </c>
      <c r="T26" s="4" t="n">
        <v>10191359574.3724</v>
      </c>
      <c r="U26" s="4" t="n">
        <v>10543888856.8946</v>
      </c>
      <c r="V26" s="4" t="n">
        <v>12594882380.0891</v>
      </c>
      <c r="W26" s="4" t="n">
        <v>10939220871.4553</v>
      </c>
      <c r="X26" s="4" t="n">
        <v>12179783486.7693</v>
      </c>
      <c r="Y26" s="4" t="n">
        <v>17040538832.9134</v>
      </c>
      <c r="Z26" s="4" t="n">
        <v>25535521474.6119</v>
      </c>
      <c r="AA26" s="4" t="n">
        <v>31144058169.6337</v>
      </c>
      <c r="AB26" s="4" t="n">
        <v>33364653942.6623</v>
      </c>
      <c r="AC26" s="4" t="n">
        <v>35261995691.8435</v>
      </c>
      <c r="AD26" s="4" t="n">
        <v>34684026829.7357</v>
      </c>
      <c r="AE26" s="4" t="n">
        <v>38098103290.1554</v>
      </c>
      <c r="AF26" s="4" t="n">
        <v>42182397078.9725</v>
      </c>
      <c r="AG26" s="4" t="n">
        <v>44951593524.7527</v>
      </c>
      <c r="AH26" s="4" t="n">
        <v>49095604710.2159</v>
      </c>
      <c r="AI26" s="4" t="n">
        <v>44382618051.4167</v>
      </c>
      <c r="AJ26" s="4" t="n">
        <v>39544705943.3587</v>
      </c>
      <c r="AK26" s="4" t="n">
        <v>32454446616.5055</v>
      </c>
      <c r="AL26" s="4" t="n">
        <v>28775286947.7376</v>
      </c>
      <c r="AM26" s="4" t="n">
        <v>29587143029.0052</v>
      </c>
      <c r="AN26" s="4" t="n">
        <v>32094116244.7485</v>
      </c>
      <c r="AO26" s="4" t="n">
        <v>33976157144.5086</v>
      </c>
      <c r="AP26" s="4" t="n">
        <v>34741723417.1405</v>
      </c>
      <c r="AQ26" s="4" t="n">
        <v>34232154552.1515</v>
      </c>
      <c r="AR26" s="4" t="n">
        <v>32260807666.8168</v>
      </c>
      <c r="AS26" s="4" t="n">
        <v>32113267679.119</v>
      </c>
      <c r="AT26" s="4" t="n">
        <v>32091803138.3627</v>
      </c>
      <c r="AU26" s="4"/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/>
      <c r="F27" s="1" t="str">
        <f>AT27/AS27-1</f>
      </c>
      <c r="G27" s="1" t="str">
        <f>AT27/AQ27-1</f>
      </c>
      <c r="H27" s="1"/>
      <c r="I27" s="1" t="str">
        <f>AT27/Sum(AT$17:AT$29)</f>
      </c>
      <c r="J27" s="1"/>
      <c r="L27" t="s">
        <v>69</v>
      </c>
      <c r="M27" s="4" t="n">
        <v>22090610970.4429</v>
      </c>
      <c r="N27" s="4" t="n">
        <v>18995974493.6362</v>
      </c>
      <c r="O27" s="4" t="n">
        <v>16754101708.8253</v>
      </c>
      <c r="P27" s="4" t="n">
        <v>18088307988.644</v>
      </c>
      <c r="Q27" s="4" t="n">
        <v>13764359577.6929</v>
      </c>
      <c r="R27" s="4" t="n">
        <v>17610689302.8955</v>
      </c>
      <c r="S27" s="4" t="n">
        <v>14268884308.6678</v>
      </c>
      <c r="T27" s="4" t="n">
        <v>14672538942.6214</v>
      </c>
      <c r="U27" s="4" t="n">
        <v>16278142636.9465</v>
      </c>
      <c r="V27" s="4" t="n">
        <v>14278623872.1636</v>
      </c>
      <c r="W27" s="4" t="n">
        <v>15728758602.4192</v>
      </c>
      <c r="X27" s="4" t="n">
        <v>20360309683.8917</v>
      </c>
      <c r="Y27" s="4" t="n">
        <v>20515567279.6355</v>
      </c>
      <c r="Z27" s="4" t="n">
        <v>20092856841.5167</v>
      </c>
      <c r="AA27" s="4" t="n">
        <v>22972781118.9962</v>
      </c>
      <c r="AB27" s="4" t="n">
        <v>21089163232.7025</v>
      </c>
      <c r="AC27" s="4" t="n">
        <v>24468123244.6065</v>
      </c>
      <c r="AD27" s="4" t="n">
        <v>24427416423.9416</v>
      </c>
      <c r="AE27" s="4" t="n">
        <v>26843597297.6884</v>
      </c>
      <c r="AF27" s="4" t="n">
        <v>29521913647.0961</v>
      </c>
      <c r="AG27" s="4" t="n">
        <v>23902797568.863</v>
      </c>
      <c r="AH27" s="4" t="n">
        <v>37881523241.7868</v>
      </c>
      <c r="AI27" s="4" t="n">
        <v>31220262464.8484</v>
      </c>
      <c r="AJ27" s="4" t="n">
        <v>29806917198.2802</v>
      </c>
      <c r="AK27" s="4" t="n">
        <v>30121981192.0287</v>
      </c>
      <c r="AL27" s="4" t="n">
        <v>26881479427.8281</v>
      </c>
      <c r="AM27" s="4" t="n">
        <v>30600914354.667</v>
      </c>
      <c r="AN27" s="4" t="n">
        <v>33228097809.6097</v>
      </c>
      <c r="AO27" s="4" t="n">
        <v>37395769552.2051</v>
      </c>
      <c r="AP27" s="4" t="n">
        <v>39063662949.046</v>
      </c>
      <c r="AQ27" s="4" t="n">
        <v>46393609032.9893</v>
      </c>
      <c r="AR27" s="4" t="n">
        <v>35799550855.8195</v>
      </c>
      <c r="AS27" s="4" t="n">
        <v>35966996649.0464</v>
      </c>
      <c r="AT27" s="4" t="n">
        <v>40080961983.957</v>
      </c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/>
      <c r="F28" s="1" t="str">
        <f>AT28/AS28-1</f>
      </c>
      <c r="G28" s="1" t="str">
        <f>AT28/AQ28-1</f>
      </c>
      <c r="H28" s="1"/>
      <c r="I28" s="1" t="str">
        <f>AT28/Sum(AT$17:AT$29)</f>
      </c>
      <c r="J28" s="1"/>
      <c r="L28" t="s">
        <v>70</v>
      </c>
      <c r="M28" s="4" t="n">
        <v>10567510130.931</v>
      </c>
      <c r="N28" s="4" t="n">
        <v>9057983393.77532</v>
      </c>
      <c r="O28" s="4" t="n">
        <v>6247770935.75796</v>
      </c>
      <c r="P28" s="4" t="n">
        <v>7187332872.43168</v>
      </c>
      <c r="Q28" s="4" t="n">
        <v>6901021014.86558</v>
      </c>
      <c r="R28" s="4" t="n">
        <v>6291954815.57422</v>
      </c>
      <c r="S28" s="4" t="n">
        <v>5281950174.42063</v>
      </c>
      <c r="T28" s="4" t="n">
        <v>5594330707.86078</v>
      </c>
      <c r="U28" s="4" t="n">
        <v>6170358306.87992</v>
      </c>
      <c r="V28" s="4" t="n">
        <v>6024110971.89597</v>
      </c>
      <c r="W28" s="4" t="n">
        <v>5350758182.21668</v>
      </c>
      <c r="X28" s="4" t="n">
        <v>6818842536.1015</v>
      </c>
      <c r="Y28" s="4" t="n">
        <v>7261784219.33336</v>
      </c>
      <c r="Z28" s="4" t="n">
        <v>8386638909.27419</v>
      </c>
      <c r="AA28" s="4" t="n">
        <v>9717772640.35401</v>
      </c>
      <c r="AB28" s="4" t="n">
        <v>9796685806.18224</v>
      </c>
      <c r="AC28" s="4" t="n">
        <v>11653436995.1497</v>
      </c>
      <c r="AD28" s="4" t="n">
        <v>11624269940.6051</v>
      </c>
      <c r="AE28" s="4" t="n">
        <v>13284017814.0856</v>
      </c>
      <c r="AF28" s="4" t="n">
        <v>14252763136.4627</v>
      </c>
      <c r="AG28" s="4" t="n">
        <v>12372202040.7428</v>
      </c>
      <c r="AH28" s="4" t="n">
        <v>13742084581.8153</v>
      </c>
      <c r="AI28" s="4" t="n">
        <v>13039773620.2725</v>
      </c>
      <c r="AJ28" s="4" t="n">
        <v>9762287932.80407</v>
      </c>
      <c r="AK28" s="4" t="n">
        <v>9923123441.34078</v>
      </c>
      <c r="AL28" s="4" t="n">
        <v>7483855818.27073</v>
      </c>
      <c r="AM28" s="4" t="n">
        <v>7473066707.5799</v>
      </c>
      <c r="AN28" s="4" t="n">
        <v>7369632973.30207</v>
      </c>
      <c r="AO28" s="4" t="n">
        <v>7101252448.04674</v>
      </c>
      <c r="AP28" s="4" t="n">
        <v>8457221311.19307</v>
      </c>
      <c r="AQ28" s="4" t="n">
        <v>8486383060.65061</v>
      </c>
      <c r="AR28" s="4" t="n">
        <v>4067601536.1601</v>
      </c>
      <c r="AS28" s="4" t="n">
        <v>4881466454.84432</v>
      </c>
      <c r="AT28" s="4" t="n">
        <v>5131120129.3471</v>
      </c>
      <c r="AU28" s="4"/>
      <c r="AV28" s="4"/>
    </row>
    <row r="29">
      <c r="A29" t="str">
        <f>L29</f>
      </c>
      <c r="B29" s="4" t="str">
        <f>AQ29</f>
      </c>
      <c r="C29" s="4" t="str">
        <f>AS29</f>
      </c>
      <c r="D29" s="4" t="str">
        <f>AT29</f>
      </c>
      <c r="E29" s="4"/>
      <c r="F29" s="1" t="str">
        <f>AT29/AS29-1</f>
      </c>
      <c r="G29" s="1" t="str">
        <f>AT29/AQ29-1</f>
      </c>
      <c r="H29" s="1"/>
      <c r="I29" s="1" t="str">
        <f>AT29/Sum(AT$17:AT$29)</f>
      </c>
      <c r="J29" s="1"/>
      <c r="L29" t="s">
        <v>58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n">
        <v>49600250.3532805</v>
      </c>
      <c r="X29" s="4" t="n">
        <v>16127017.7054845</v>
      </c>
      <c r="Y29" s="4" t="n">
        <v>135861213.279909</v>
      </c>
      <c r="Z29" s="4" t="n">
        <v>120089672.494942</v>
      </c>
      <c r="AA29" s="4" t="n">
        <v>10955183.9689931</v>
      </c>
      <c r="AB29" s="4" t="n">
        <v>5711674.56061679</v>
      </c>
      <c r="AC29" s="4" t="n">
        <v>159658855.74992</v>
      </c>
      <c r="AD29" s="4" t="n">
        <v>25551712.5387472</v>
      </c>
      <c r="AE29" s="4" t="n">
        <v>510476.489987931</v>
      </c>
      <c r="AF29" s="4" t="n">
        <v>1353970.82348517</v>
      </c>
      <c r="AG29" s="4" t="n">
        <v>-345628.597688439</v>
      </c>
      <c r="AH29" s="4" t="n">
        <v>-187915.611354302</v>
      </c>
      <c r="AI29" s="4" t="n">
        <v>-8489.85461144517</v>
      </c>
      <c r="AJ29" s="4" t="n">
        <v>-128368.673705357</v>
      </c>
      <c r="AK29" s="4" t="n">
        <v>567671.010781381</v>
      </c>
      <c r="AL29" s="4" t="n">
        <v>37536.9003683804</v>
      </c>
      <c r="AM29" s="4" t="n">
        <v>4445772.80676177</v>
      </c>
      <c r="AN29" s="4" t="n">
        <v>1657230.86521835</v>
      </c>
      <c r="AO29" s="4" t="n">
        <v>-254117.889817779</v>
      </c>
      <c r="AP29" s="4" t="n">
        <v>546254.749528136</v>
      </c>
      <c r="AQ29" s="4" t="n">
        <v>11573.9072704938</v>
      </c>
      <c r="AR29" s="4" t="n">
        <v>432241.925938871</v>
      </c>
      <c r="AS29" s="4" t="n">
        <v>1025793.49892137</v>
      </c>
      <c r="AT29" s="4" t="n">
        <v>2471452.5461</v>
      </c>
      <c r="AU29" s="4"/>
      <c r="AV29" s="4"/>
    </row>
    <row r="30">
      <c r="A30" t="str">
        <f>L30</f>
      </c>
      <c r="B30" s="4" t="str">
        <f>AQ30</f>
      </c>
      <c r="C30" s="4" t="str">
        <f>AS30</f>
      </c>
      <c r="D30" s="4" t="str">
        <f>AT30</f>
      </c>
      <c r="E30" s="4"/>
      <c r="F30" s="1" t="str">
        <f>AT30/AS30-1</f>
      </c>
      <c r="G30" s="1" t="str">
        <f>AT30/AQ30-1</f>
      </c>
      <c r="H30" s="1"/>
      <c r="I30" s="1" t="str">
        <f>Sum(I$17:I$29)</f>
      </c>
      <c r="J30" s="1"/>
      <c r="L30" t="s">
        <v>46</v>
      </c>
      <c r="M30" s="4" t="str">
        <f>Sum(M18:M29)</f>
      </c>
      <c r="N30" s="4" t="str">
        <f>Sum(N18:N29)</f>
      </c>
      <c r="O30" s="4" t="str">
        <f>Sum(O18:O29)</f>
      </c>
      <c r="P30" s="4" t="str">
        <f>Sum(P18:P29)</f>
      </c>
      <c r="Q30" s="4" t="str">
        <f>Sum(Q18:Q29)</f>
      </c>
      <c r="R30" s="4" t="str">
        <f>Sum(R18:R29)</f>
      </c>
      <c r="S30" s="4" t="str">
        <f>Sum(S18:S29)</f>
      </c>
      <c r="T30" s="4" t="str">
        <f>Sum(T18:T29)</f>
      </c>
      <c r="U30" s="4" t="str">
        <f>Sum(U18:U29)</f>
      </c>
      <c r="V30" s="4" t="str">
        <f>Sum(V18:V29)</f>
      </c>
      <c r="W30" s="4" t="str">
        <f>Sum(W18:W29)</f>
      </c>
      <c r="X30" s="4" t="str">
        <f>Sum(X18:X29)</f>
      </c>
      <c r="Y30" s="4" t="str">
        <f>Sum(Y18:Y29)</f>
      </c>
      <c r="Z30" s="4" t="str">
        <f>Sum(Z18:Z29)</f>
      </c>
      <c r="AA30" s="4" t="str">
        <f>Sum(AA18:AA29)</f>
      </c>
      <c r="AB30" s="4" t="str">
        <f>Sum(AB18:AB29)</f>
      </c>
      <c r="AC30" s="4" t="str">
        <f>Sum(AC18:AC29)</f>
      </c>
      <c r="AD30" s="4" t="str">
        <f>Sum(AD18:AD29)</f>
      </c>
      <c r="AE30" s="4" t="str">
        <f>Sum(AE18:AE29)</f>
      </c>
      <c r="AF30" s="4" t="str">
        <f>Sum(AF18:AF29)</f>
      </c>
      <c r="AG30" s="4" t="str">
        <f>Sum(AG18:AG29)</f>
      </c>
      <c r="AH30" s="4" t="str">
        <f>Sum(AH18:AH29)</f>
      </c>
      <c r="AI30" s="4" t="str">
        <f>Sum(AI18:AI29)</f>
      </c>
      <c r="AJ30" s="4" t="str">
        <f>Sum(AJ18:AJ29)</f>
      </c>
      <c r="AK30" s="4" t="str">
        <f>Sum(AK18:AK29)</f>
      </c>
      <c r="AL30" s="4" t="str">
        <f>Sum(AL18:AL29)</f>
      </c>
      <c r="AM30" s="4" t="str">
        <f>Sum(AM18:AM29)</f>
      </c>
      <c r="AN30" s="4" t="str">
        <f>Sum(AN18:AN29)</f>
      </c>
      <c r="AO30" s="4" t="str">
        <f>Sum(AO18:AO29)</f>
      </c>
      <c r="AP30" s="4" t="str">
        <f>Sum(AP18:AP29)</f>
      </c>
      <c r="AQ30" s="4" t="str">
        <f>Sum(AQ18:AQ29)</f>
      </c>
      <c r="AR30" s="4" t="str">
        <f>Sum(AR18:AR29)</f>
      </c>
      <c r="AS30" s="4" t="str">
        <f>Sum(AS18:AS29)</f>
      </c>
      <c r="AT30" s="4" t="str">
        <f>Sum(AT18:AT29)</f>
      </c>
      <c r="AU30" s="4" t="str">
        <f>Sum(AU18:AU29)</f>
      </c>
      <c r="AV3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116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117</v>
      </c>
      <c r="M2" s="5" t="n">
        <v>29993312707</v>
      </c>
      <c r="N2" s="5" t="n">
        <v>31945138023</v>
      </c>
      <c r="O2" s="5" t="n">
        <v>29753069568</v>
      </c>
      <c r="P2" s="5" t="n">
        <v>30346592157</v>
      </c>
      <c r="Q2" s="5" t="n">
        <v>31747329388</v>
      </c>
      <c r="R2" s="5" t="n">
        <v>28791249139</v>
      </c>
      <c r="S2" s="5" t="n">
        <v>32842967690</v>
      </c>
      <c r="T2" s="5" t="n">
        <v>34627617203</v>
      </c>
      <c r="U2" s="5" t="n">
        <v>37288669184</v>
      </c>
      <c r="V2" s="5" t="n">
        <v>39481622310</v>
      </c>
      <c r="W2" s="5" t="n">
        <v>42902822546.2254</v>
      </c>
      <c r="X2" s="5" t="n">
        <v>45999287165.102</v>
      </c>
      <c r="Y2" s="5" t="n">
        <v>60247822851.393</v>
      </c>
      <c r="Z2" s="5" t="n">
        <v>70112736203.1276</v>
      </c>
      <c r="AA2" s="5" t="n">
        <v>72882060944.0123</v>
      </c>
      <c r="AB2" s="5" t="n">
        <v>73955064380.7206</v>
      </c>
      <c r="AC2" s="5" t="n">
        <v>88529377435.8539</v>
      </c>
      <c r="AD2" s="5" t="n">
        <v>99100586147.3638</v>
      </c>
      <c r="AE2" s="5" t="n">
        <v>105266669700.67</v>
      </c>
      <c r="AF2" s="5" t="n">
        <v>107245503547.368</v>
      </c>
      <c r="AG2" s="5" t="n">
        <v>96939369086.5759</v>
      </c>
      <c r="AH2" s="5" t="n">
        <v>109468302700.962</v>
      </c>
      <c r="AI2" s="5" t="n">
        <v>105499463138.199</v>
      </c>
      <c r="AJ2" s="5" t="n">
        <v>96995856740.5779</v>
      </c>
      <c r="AK2" s="5" t="n">
        <v>82026660480.1835</v>
      </c>
      <c r="AL2" s="5" t="n">
        <v>82093613281.8144</v>
      </c>
      <c r="AM2" s="5" t="n">
        <v>103132925805.592</v>
      </c>
      <c r="AN2" s="5" t="n">
        <v>112799135328.923</v>
      </c>
      <c r="AO2" s="5" t="n">
        <v>113078047450.629</v>
      </c>
      <c r="AP2" s="5" t="n">
        <v>123281118568.194</v>
      </c>
      <c r="AQ2" s="5" t="n">
        <v>153210907310.412</v>
      </c>
      <c r="AR2" s="5" t="n">
        <v>114361655314.093</v>
      </c>
      <c r="AS2" s="5" t="n">
        <v>122304776861.729</v>
      </c>
      <c r="AT2" s="5" t="n">
        <v>84663692097.9125</v>
      </c>
      <c r="AU2" s="5"/>
      <c r="AV2" s="5"/>
    </row>
    <row r="3">
      <c r="A3" t="str">
        <f>L3</f>
      </c>
      <c r="L3" t="s">
        <v>118</v>
      </c>
      <c r="M3" s="5" t="n">
        <v>35960694888</v>
      </c>
      <c r="N3" s="5" t="n">
        <v>37863506273</v>
      </c>
      <c r="O3" s="5" t="n">
        <v>35092959873</v>
      </c>
      <c r="P3" s="5" t="n">
        <v>33829226700</v>
      </c>
      <c r="Q3" s="5" t="n">
        <v>31124696371</v>
      </c>
      <c r="R3" s="5" t="n">
        <v>28535738215</v>
      </c>
      <c r="S3" s="5" t="n">
        <v>30194170969</v>
      </c>
      <c r="T3" s="5" t="n">
        <v>29073662056</v>
      </c>
      <c r="U3" s="5" t="n">
        <v>28130482737</v>
      </c>
      <c r="V3" s="5" t="n">
        <v>29677352211</v>
      </c>
      <c r="W3" s="5" t="n">
        <v>24339685706.4517</v>
      </c>
      <c r="X3" s="5" t="n">
        <v>25668062870.6387</v>
      </c>
      <c r="Y3" s="5" t="n">
        <v>32788951053.1231</v>
      </c>
      <c r="Z3" s="5" t="n">
        <v>47830922262.423</v>
      </c>
      <c r="AA3" s="5" t="n">
        <v>58825443576.2251</v>
      </c>
      <c r="AB3" s="5" t="n">
        <v>65108861243.7038</v>
      </c>
      <c r="AC3" s="5" t="n">
        <v>68516071349.0288</v>
      </c>
      <c r="AD3" s="5" t="n">
        <v>82810086269.79</v>
      </c>
      <c r="AE3" s="5" t="n">
        <v>101935552219.899</v>
      </c>
      <c r="AF3" s="5" t="n">
        <v>91082000212.6408</v>
      </c>
      <c r="AG3" s="5" t="n">
        <v>106725389754.146</v>
      </c>
      <c r="AH3" s="5" t="n">
        <v>103383013784.238</v>
      </c>
      <c r="AI3" s="5" t="n">
        <v>98265166220.3349</v>
      </c>
      <c r="AJ3" s="5" t="n">
        <v>86438880967.1992</v>
      </c>
      <c r="AK3" s="5" t="n">
        <v>77207039866.9569</v>
      </c>
      <c r="AL3" s="5" t="n">
        <v>71996639966.4858</v>
      </c>
      <c r="AM3" s="5" t="n">
        <v>71551510997.6919</v>
      </c>
      <c r="AN3" s="5" t="n">
        <v>76631880839.9451</v>
      </c>
      <c r="AO3" s="5" t="n">
        <v>88698325243.6305</v>
      </c>
      <c r="AP3" s="5" t="n">
        <v>92762373993.5141</v>
      </c>
      <c r="AQ3" s="5" t="n">
        <v>98398389839.8272</v>
      </c>
      <c r="AR3" s="5" t="n">
        <v>90770167372.218</v>
      </c>
      <c r="AS3" s="5" t="n">
        <v>99021129618.9242</v>
      </c>
      <c r="AT3" s="5" t="n">
        <v>48591295833.2184</v>
      </c>
      <c r="AU3" s="5"/>
      <c r="AV3" s="5"/>
    </row>
    <row r="4">
      <c r="A4" t="str">
        <f>L4</f>
      </c>
      <c r="L4" t="s">
        <v>119</v>
      </c>
      <c r="M4" s="5"/>
      <c r="N4" s="5"/>
      <c r="O4" s="5"/>
      <c r="P4" s="5"/>
      <c r="Q4" s="5"/>
      <c r="R4" s="5"/>
      <c r="S4" s="5"/>
      <c r="T4" s="5"/>
      <c r="U4" s="5"/>
      <c r="V4" s="5"/>
      <c r="W4" s="5" t="n">
        <v>30879636954.9954</v>
      </c>
      <c r="X4" s="5" t="n">
        <v>28990916270.223</v>
      </c>
      <c r="Y4" s="5" t="n">
        <v>30113227132.5393</v>
      </c>
      <c r="Z4" s="5" t="n">
        <v>35201492871.434</v>
      </c>
      <c r="AA4" s="5" t="n">
        <v>35241294858.2151</v>
      </c>
      <c r="AB4" s="5" t="n">
        <v>41875695732.6547</v>
      </c>
      <c r="AC4" s="5" t="n">
        <v>49185549119.2547</v>
      </c>
      <c r="AD4" s="5" t="n">
        <v>46279650071.9425</v>
      </c>
      <c r="AE4" s="5" t="n">
        <v>54012288564.5049</v>
      </c>
      <c r="AF4" s="5" t="n">
        <v>47688602187.0404</v>
      </c>
      <c r="AG4" s="5" t="n">
        <v>39399834017.7615</v>
      </c>
      <c r="AH4" s="5" t="n">
        <v>38073802839.4699</v>
      </c>
      <c r="AI4" s="5" t="n">
        <v>42291049655.6658</v>
      </c>
      <c r="AJ4" s="5" t="n">
        <v>32247405087.1344</v>
      </c>
      <c r="AK4" s="5" t="n">
        <v>31296907203.1947</v>
      </c>
      <c r="AL4" s="5" t="n">
        <v>28506482015.0489</v>
      </c>
      <c r="AM4" s="5" t="n">
        <v>26784143602.9829</v>
      </c>
      <c r="AN4" s="5" t="n">
        <v>29083589497.9641</v>
      </c>
      <c r="AO4" s="5" t="n">
        <v>33837415345.756</v>
      </c>
      <c r="AP4" s="5" t="n">
        <v>35835726921.9774</v>
      </c>
      <c r="AQ4" s="5" t="n">
        <v>34006207873.992</v>
      </c>
      <c r="AR4" s="5" t="n">
        <v>52156510661.3755</v>
      </c>
      <c r="AS4" s="5" t="n">
        <v>50741258836.9179</v>
      </c>
      <c r="AT4" s="5" t="n">
        <v>20342650358.8622</v>
      </c>
      <c r="AU4" s="5"/>
      <c r="AV4" s="5"/>
    </row>
    <row r="5">
      <c r="A5" t="str">
        <f>L5</f>
      </c>
      <c r="L5" t="s">
        <v>120</v>
      </c>
      <c r="M5" s="5" t="n">
        <v>28304563806</v>
      </c>
      <c r="N5" s="5" t="n">
        <v>41243339793</v>
      </c>
      <c r="O5" s="5" t="n">
        <v>34954992394</v>
      </c>
      <c r="P5" s="5" t="n">
        <v>33954732784</v>
      </c>
      <c r="Q5" s="5" t="n">
        <v>32186662449</v>
      </c>
      <c r="R5" s="5" t="n">
        <v>35189234715</v>
      </c>
      <c r="S5" s="5" t="n">
        <v>30275743132</v>
      </c>
      <c r="T5" s="5" t="n">
        <v>30248655247</v>
      </c>
      <c r="U5" s="5" t="n">
        <v>30401001630</v>
      </c>
      <c r="V5" s="5" t="n">
        <v>32561216997</v>
      </c>
      <c r="W5" s="5" t="n">
        <v>12561996255.8882</v>
      </c>
      <c r="X5" s="5" t="n">
        <v>20376379119.5963</v>
      </c>
      <c r="Y5" s="5" t="n">
        <v>19098314585.8526</v>
      </c>
      <c r="Z5" s="5" t="n">
        <v>25174152975.356</v>
      </c>
      <c r="AA5" s="5" t="n">
        <v>26390491632.9557</v>
      </c>
      <c r="AB5" s="5" t="n">
        <v>34314078131.7759</v>
      </c>
      <c r="AC5" s="5" t="n">
        <v>36302990528.4341</v>
      </c>
      <c r="AD5" s="5" t="n">
        <v>43285772133.7758</v>
      </c>
      <c r="AE5" s="5" t="n">
        <v>52322135708.5164</v>
      </c>
      <c r="AF5" s="5" t="n">
        <v>56439625804.5077</v>
      </c>
      <c r="AG5" s="5" t="n">
        <v>56543203658.8858</v>
      </c>
      <c r="AH5" s="5" t="n">
        <v>57356213929.8226</v>
      </c>
      <c r="AI5" s="5" t="n">
        <v>52731495692.821</v>
      </c>
      <c r="AJ5" s="5" t="n">
        <v>43802955073.4203</v>
      </c>
      <c r="AK5" s="5" t="n">
        <v>38918110176.3577</v>
      </c>
      <c r="AL5" s="5" t="n">
        <v>38302470301.744</v>
      </c>
      <c r="AM5" s="5" t="n">
        <v>39722090100.4181</v>
      </c>
      <c r="AN5" s="5" t="n">
        <v>43597259051.7596</v>
      </c>
      <c r="AO5" s="5" t="n">
        <v>51940589519.8209</v>
      </c>
      <c r="AP5" s="5" t="n">
        <v>57640239173.7832</v>
      </c>
      <c r="AQ5" s="5" t="n">
        <v>60573407783.3784</v>
      </c>
      <c r="AR5" s="5" t="n">
        <v>55378049713.2556</v>
      </c>
      <c r="AS5" s="5" t="n">
        <v>39014152184.0631</v>
      </c>
      <c r="AT5" s="5" t="n">
        <v>17449481642.3526</v>
      </c>
      <c r="AU5" s="5"/>
      <c r="AV5" s="5"/>
    </row>
    <row r="6">
      <c r="A6" t="str">
        <f>L6</f>
      </c>
      <c r="L6" t="s">
        <v>121</v>
      </c>
      <c r="M6" s="5" t="n">
        <v>13434401635</v>
      </c>
      <c r="N6" s="5" t="n">
        <v>19369182588</v>
      </c>
      <c r="O6" s="5" t="n">
        <v>17619229930</v>
      </c>
      <c r="P6" s="5" t="n">
        <v>17645725767</v>
      </c>
      <c r="Q6" s="5" t="n">
        <v>18075942350</v>
      </c>
      <c r="R6" s="5" t="n">
        <v>19041220687</v>
      </c>
      <c r="S6" s="5" t="n">
        <v>19347390330</v>
      </c>
      <c r="T6" s="5" t="n">
        <v>17934428738</v>
      </c>
      <c r="U6" s="5" t="n">
        <v>17288342573</v>
      </c>
      <c r="V6" s="5" t="n">
        <v>19013150234</v>
      </c>
      <c r="W6" s="5" t="n">
        <v>20597636512.8267</v>
      </c>
      <c r="X6" s="5" t="n">
        <v>21626410588.6674</v>
      </c>
      <c r="Y6" s="5" t="n">
        <v>25988398540.367</v>
      </c>
      <c r="Z6" s="5" t="n">
        <v>32503996698.2746</v>
      </c>
      <c r="AA6" s="5" t="n">
        <v>34598872059.718</v>
      </c>
      <c r="AB6" s="5" t="n">
        <v>43335587798.781</v>
      </c>
      <c r="AC6" s="5" t="n">
        <v>45538329543.2904</v>
      </c>
      <c r="AD6" s="5" t="n">
        <v>49801473286.0533</v>
      </c>
      <c r="AE6" s="5" t="n">
        <v>54964300849.7418</v>
      </c>
      <c r="AF6" s="5" t="n">
        <v>59264807867.4139</v>
      </c>
      <c r="AG6" s="5" t="n">
        <v>58277206632.2153</v>
      </c>
      <c r="AH6" s="5" t="n">
        <v>56309134741.6547</v>
      </c>
      <c r="AI6" s="5" t="n">
        <v>56266882362.0404</v>
      </c>
      <c r="AJ6" s="5" t="n">
        <v>47418032358.0387</v>
      </c>
      <c r="AK6" s="5" t="n">
        <v>53482722030.406</v>
      </c>
      <c r="AL6" s="5" t="n">
        <v>52427120840.6328</v>
      </c>
      <c r="AM6" s="5" t="n">
        <v>56461734363.4189</v>
      </c>
      <c r="AN6" s="5" t="n">
        <v>59242049642.4755</v>
      </c>
      <c r="AO6" s="5" t="n">
        <v>70266476117.5831</v>
      </c>
      <c r="AP6" s="5" t="n">
        <v>73354518952.1936</v>
      </c>
      <c r="AQ6" s="5" t="n">
        <v>75798633027.2083</v>
      </c>
      <c r="AR6" s="5" t="n">
        <v>74294234511.4505</v>
      </c>
      <c r="AS6" s="5" t="n">
        <v>81672645182.5426</v>
      </c>
      <c r="AT6" s="5" t="n">
        <v>32808828005.7754</v>
      </c>
      <c r="AU6" s="5"/>
      <c r="AV6" s="5"/>
    </row>
    <row r="7">
      <c r="A7" t="str">
        <f>L7</f>
      </c>
      <c r="L7"/>
      <c r="M7" s="5" t="n">
        <v>12657156369</v>
      </c>
      <c r="N7" s="5" t="n">
        <v>5733027167</v>
      </c>
      <c r="O7" s="5" t="n">
        <v>5986408785</v>
      </c>
      <c r="P7" s="5" t="n">
        <v>5597104734</v>
      </c>
      <c r="Q7" s="5" t="n">
        <v>4027272167</v>
      </c>
      <c r="R7" s="5" t="n">
        <v>5034572112</v>
      </c>
      <c r="S7" s="5" t="n">
        <v>5788506977</v>
      </c>
      <c r="T7" s="5" t="n">
        <v>4097788635</v>
      </c>
      <c r="U7" s="5" t="n">
        <v>3857386043</v>
      </c>
      <c r="V7" s="5" t="n">
        <v>1451694736</v>
      </c>
      <c r="W7" s="5" t="n">
        <v>896708530</v>
      </c>
      <c r="X7" s="5" t="n">
        <v>1332582608.1</v>
      </c>
      <c r="Y7" s="5" t="n">
        <v>1573806973.21</v>
      </c>
      <c r="Z7" s="5" t="n">
        <v>709786293.2455</v>
      </c>
      <c r="AA7" s="5" t="n">
        <v>1836868750.7889</v>
      </c>
      <c r="AB7" s="5" t="n">
        <v>7075231414.8205</v>
      </c>
      <c r="AC7" s="5" t="n">
        <v>7092868367.2559</v>
      </c>
      <c r="AD7" s="5" t="n">
        <v>6876854944.5664</v>
      </c>
      <c r="AE7" s="5" t="n">
        <v>9487139041.4969</v>
      </c>
      <c r="AF7" s="5" t="n">
        <v>5929525859.4555</v>
      </c>
      <c r="AG7" s="5" t="n">
        <v>4811342087.0799</v>
      </c>
      <c r="AH7" s="5" t="n">
        <v>3973190873.3447</v>
      </c>
      <c r="AI7" s="5" t="n">
        <v>2739247979.5661</v>
      </c>
      <c r="AJ7" s="5" t="n">
        <v>1325283035.7596</v>
      </c>
      <c r="AK7" s="5" t="n">
        <v>518098070.4508</v>
      </c>
      <c r="AL7" s="5" t="n">
        <v>899913864.8209</v>
      </c>
      <c r="AM7" s="5" t="n">
        <v>872368734.0903</v>
      </c>
      <c r="AN7" s="5" t="n">
        <v>501162415.0376</v>
      </c>
      <c r="AO7" s="5" t="n">
        <v>1009255457.355</v>
      </c>
      <c r="AP7" s="5" t="n">
        <v>1101647733.6542</v>
      </c>
      <c r="AQ7" s="5" t="n">
        <v>760098902.1179</v>
      </c>
      <c r="AR7" s="5" t="n">
        <v>742455295.4319</v>
      </c>
      <c r="AS7" s="5" t="n">
        <v>21741977737.9626</v>
      </c>
      <c r="AT7" s="5" t="n">
        <v>13529156156.6481</v>
      </c>
      <c r="AU7" s="5"/>
      <c r="AV7" s="5"/>
    </row>
    <row r="8">
      <c r="A8" t="str">
        <f>L8</f>
      </c>
      <c r="L8" t="s">
        <v>46</v>
      </c>
      <c r="M8" s="5" t="str">
        <f>Sum(M2:M7)</f>
      </c>
      <c r="N8" s="5" t="str">
        <f>Sum(N2:N7)</f>
      </c>
      <c r="O8" s="5" t="str">
        <f>Sum(O2:O7)</f>
      </c>
      <c r="P8" s="5" t="str">
        <f>Sum(P2:P7)</f>
      </c>
      <c r="Q8" s="5" t="str">
        <f>Sum(Q2:Q7)</f>
      </c>
      <c r="R8" s="5" t="str">
        <f>Sum(R2:R7)</f>
      </c>
      <c r="S8" s="5" t="str">
        <f>Sum(S2:S7)</f>
      </c>
      <c r="T8" s="5" t="str">
        <f>Sum(T2:T7)</f>
      </c>
      <c r="U8" s="5" t="str">
        <f>Sum(U2:U7)</f>
      </c>
      <c r="V8" s="5" t="str">
        <f>Sum(V2:V7)</f>
      </c>
      <c r="W8" s="5" t="str">
        <f>Sum(W2:W7)</f>
      </c>
      <c r="X8" s="5" t="str">
        <f>Sum(X2:X7)</f>
      </c>
      <c r="Y8" s="5" t="str">
        <f>Sum(Y2:Y7)</f>
      </c>
      <c r="Z8" s="5" t="str">
        <f>Sum(Z2:Z7)</f>
      </c>
      <c r="AA8" s="5" t="str">
        <f>Sum(AA2:AA7)</f>
      </c>
      <c r="AB8" s="5" t="str">
        <f>Sum(AB2:AB7)</f>
      </c>
      <c r="AC8" s="5" t="str">
        <f>Sum(AC2:AC7)</f>
      </c>
      <c r="AD8" s="5" t="str">
        <f>Sum(AD2:AD7)</f>
      </c>
      <c r="AE8" s="5" t="str">
        <f>Sum(AE2:AE7)</f>
      </c>
      <c r="AF8" s="5" t="str">
        <f>Sum(AF2:AF7)</f>
      </c>
      <c r="AG8" s="5" t="str">
        <f>Sum(AG2:AG7)</f>
      </c>
      <c r="AH8" s="5" t="str">
        <f>Sum(AH2:AH7)</f>
      </c>
      <c r="AI8" s="5" t="str">
        <f>Sum(AI2:AI7)</f>
      </c>
      <c r="AJ8" s="5" t="str">
        <f>Sum(AJ2:AJ7)</f>
      </c>
      <c r="AK8" s="5" t="str">
        <f>Sum(AK2:AK7)</f>
      </c>
      <c r="AL8" s="5" t="str">
        <f>Sum(AL2:AL7)</f>
      </c>
      <c r="AM8" s="5" t="str">
        <f>Sum(AM2:AM7)</f>
      </c>
      <c r="AN8" s="5" t="str">
        <f>Sum(AN2:AN7)</f>
      </c>
      <c r="AO8" s="5" t="str">
        <f>Sum(AO2:AO7)</f>
      </c>
      <c r="AP8" s="5" t="str">
        <f>Sum(AP2:AP7)</f>
      </c>
      <c r="AQ8" s="5" t="str">
        <f>Sum(AQ2:AQ7)</f>
      </c>
      <c r="AR8" s="5" t="str">
        <f>Sum(AR2:AR7)</f>
      </c>
      <c r="AS8" s="5" t="str">
        <f>Sum(AS2:AS7)</f>
      </c>
      <c r="AT8" s="5" t="str">
        <f>Sum(AT2:AT7)</f>
      </c>
      <c r="AU8" s="5" t="str">
        <f>Sum(AU2:AU7)</f>
      </c>
      <c r="AV8" s="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116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5" t="str">
        <f>AQ12</f>
      </c>
      <c r="C12" s="5" t="str">
        <f>AS12</f>
      </c>
      <c r="D12" s="5" t="str">
        <f>AT12</f>
      </c>
      <c r="E12" s="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117</v>
      </c>
      <c r="M12" s="5" t="n">
        <v>62034626909.3846</v>
      </c>
      <c r="N12" s="5" t="n">
        <v>63790986396.3299</v>
      </c>
      <c r="O12" s="5" t="n">
        <v>57962930142.4092</v>
      </c>
      <c r="P12" s="5" t="n">
        <v>57764049648.3606</v>
      </c>
      <c r="Q12" s="5" t="n">
        <v>59139272094.0376</v>
      </c>
      <c r="R12" s="5" t="n">
        <v>52518645921.6326</v>
      </c>
      <c r="S12" s="5" t="n">
        <v>58802303678.2549</v>
      </c>
      <c r="T12" s="5" t="n">
        <v>60916461069.1388</v>
      </c>
      <c r="U12" s="5" t="n">
        <v>64785480372.1977</v>
      </c>
      <c r="V12" s="5" t="n">
        <v>67756525136.607</v>
      </c>
      <c r="W12" s="5" t="n">
        <v>72127083679.6732</v>
      </c>
      <c r="X12" s="5" t="n">
        <v>75502662109.3571</v>
      </c>
      <c r="Y12" s="5" t="n">
        <v>97358376194.8559</v>
      </c>
      <c r="Z12" s="5" t="n">
        <v>111165887815.399</v>
      </c>
      <c r="AA12" s="5" t="n">
        <v>112802246479.287</v>
      </c>
      <c r="AB12" s="5" t="n">
        <v>111082745340.634</v>
      </c>
      <c r="AC12" s="5" t="n">
        <v>128790145385.143</v>
      </c>
      <c r="AD12" s="5" t="n">
        <v>140306292668.808</v>
      </c>
      <c r="AE12" s="5" t="n">
        <v>146005026305.648</v>
      </c>
      <c r="AF12" s="5" t="n">
        <v>147243938932.912</v>
      </c>
      <c r="AG12" s="5" t="n">
        <v>131951257583.197</v>
      </c>
      <c r="AH12" s="5" t="n">
        <v>146073411885.194</v>
      </c>
      <c r="AI12" s="5" t="n">
        <v>138268407453.454</v>
      </c>
      <c r="AJ12" s="5" t="n">
        <v>124858000930.857</v>
      </c>
      <c r="AK12" s="5" t="n">
        <v>103697125569.675</v>
      </c>
      <c r="AL12" s="5" t="n">
        <v>102717992754.661</v>
      </c>
      <c r="AM12" s="5" t="n">
        <v>128019486053.215</v>
      </c>
      <c r="AN12" s="5" t="n">
        <v>137693904522.467</v>
      </c>
      <c r="AO12" s="5" t="n">
        <v>135036560825.555</v>
      </c>
      <c r="AP12" s="5" t="n">
        <v>144548325327.103</v>
      </c>
      <c r="AQ12" s="5" t="n">
        <v>177324883403.893</v>
      </c>
      <c r="AR12" s="5" t="n">
        <v>127957170157.387</v>
      </c>
      <c r="AS12" s="5" t="n">
        <v>127899803920.975</v>
      </c>
      <c r="AT12" s="5" t="n">
        <v>84663692097.9125</v>
      </c>
      <c r="AU12" s="5"/>
      <c r="AV12" s="5"/>
    </row>
    <row r="13">
      <c r="A13" t="str">
        <f>L13</f>
      </c>
      <c r="B13" s="5" t="str">
        <f>AQ13</f>
      </c>
      <c r="C13" s="5" t="str">
        <f>AS13</f>
      </c>
      <c r="D13" s="5" t="str">
        <f>AT13</f>
      </c>
      <c r="E13" s="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118</v>
      </c>
      <c r="M13" s="5" t="n">
        <v>74376855686.8564</v>
      </c>
      <c r="N13" s="5" t="n">
        <v>75609327836.971</v>
      </c>
      <c r="O13" s="5" t="n">
        <v>68365745489.2242</v>
      </c>
      <c r="P13" s="5" t="n">
        <v>64393165484.7675</v>
      </c>
      <c r="Q13" s="5" t="n">
        <v>57979424506.3217</v>
      </c>
      <c r="R13" s="5" t="n">
        <v>52052563756.1149</v>
      </c>
      <c r="S13" s="5" t="n">
        <v>54059877517.4901</v>
      </c>
      <c r="T13" s="5" t="n">
        <v>51146014246.0563</v>
      </c>
      <c r="U13" s="5" t="n">
        <v>48874011250.5904</v>
      </c>
      <c r="V13" s="5" t="n">
        <v>50930892486.7369</v>
      </c>
      <c r="W13" s="5" t="n">
        <v>40919231964.1599</v>
      </c>
      <c r="X13" s="5" t="n">
        <v>42131241533.5398</v>
      </c>
      <c r="Y13" s="5" t="n">
        <v>52985798997.8947</v>
      </c>
      <c r="Z13" s="5" t="n">
        <v>75837390269.9635</v>
      </c>
      <c r="AA13" s="5" t="n">
        <v>91046302747.067</v>
      </c>
      <c r="AB13" s="5" t="n">
        <v>97795480451.7547</v>
      </c>
      <c r="AC13" s="5" t="n">
        <v>99675328640.5298</v>
      </c>
      <c r="AD13" s="5" t="n">
        <v>117242255084.356</v>
      </c>
      <c r="AE13" s="5" t="n">
        <v>141384761441.279</v>
      </c>
      <c r="AF13" s="5" t="n">
        <v>125052072428.137</v>
      </c>
      <c r="AG13" s="5" t="n">
        <v>145271725273.345</v>
      </c>
      <c r="AH13" s="5" t="n">
        <v>137953263016.154</v>
      </c>
      <c r="AI13" s="5" t="n">
        <v>128787082296.679</v>
      </c>
      <c r="AJ13" s="5" t="n">
        <v>111268524686.888</v>
      </c>
      <c r="AK13" s="5" t="n">
        <v>97604218690.3479</v>
      </c>
      <c r="AL13" s="5" t="n">
        <v>90084356709.3377</v>
      </c>
      <c r="AM13" s="5" t="n">
        <v>88817296636.4034</v>
      </c>
      <c r="AN13" s="5" t="n">
        <v>93544536959.2909</v>
      </c>
      <c r="AO13" s="5" t="n">
        <v>105922564652.665</v>
      </c>
      <c r="AP13" s="5" t="n">
        <v>108764796830.682</v>
      </c>
      <c r="AQ13" s="5" t="n">
        <v>113885383957.206</v>
      </c>
      <c r="AR13" s="5" t="n">
        <v>101561084611.461</v>
      </c>
      <c r="AS13" s="5" t="n">
        <v>103551009104.182</v>
      </c>
      <c r="AT13" s="5" t="n">
        <v>48591295833.2184</v>
      </c>
      <c r="AU13" s="5"/>
      <c r="AV13" s="5"/>
    </row>
    <row r="14">
      <c r="A14" t="str">
        <f>L14</f>
      </c>
      <c r="B14" s="5" t="str">
        <f>AQ14</f>
      </c>
      <c r="C14" s="5" t="str">
        <f>AS14</f>
      </c>
      <c r="D14" s="5" t="str">
        <f>AT14</f>
      </c>
      <c r="E14" s="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119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n">
        <v>51914023984.1129</v>
      </c>
      <c r="X14" s="5" t="n">
        <v>47585332084.2751</v>
      </c>
      <c r="Y14" s="5" t="n">
        <v>48661922653.0792</v>
      </c>
      <c r="Z14" s="5" t="n">
        <v>55813043669.3161</v>
      </c>
      <c r="AA14" s="5" t="n">
        <v>54544248301.3675</v>
      </c>
      <c r="AB14" s="5" t="n">
        <v>62898562579.644</v>
      </c>
      <c r="AC14" s="5" t="n">
        <v>71553807395.8195</v>
      </c>
      <c r="AD14" s="5" t="n">
        <v>65522580441.1321</v>
      </c>
      <c r="AE14" s="5" t="n">
        <v>74915123990.4629</v>
      </c>
      <c r="AF14" s="5" t="n">
        <v>65474611018.2892</v>
      </c>
      <c r="AG14" s="5" t="n">
        <v>53629992604.6535</v>
      </c>
      <c r="AH14" s="5" t="n">
        <v>50805302968.8263</v>
      </c>
      <c r="AI14" s="5" t="n">
        <v>55426974806.1554</v>
      </c>
      <c r="AJ14" s="5" t="n">
        <v>41510500238.7463</v>
      </c>
      <c r="AK14" s="5" t="n">
        <v>39565176702.2284</v>
      </c>
      <c r="AL14" s="5" t="n">
        <v>35668165841.7306</v>
      </c>
      <c r="AM14" s="5" t="n">
        <v>33247309446.9647</v>
      </c>
      <c r="AN14" s="5" t="n">
        <v>35502337706.9848</v>
      </c>
      <c r="AO14" s="5" t="n">
        <v>40408269319.5754</v>
      </c>
      <c r="AP14" s="5" t="n">
        <v>42017742648.7726</v>
      </c>
      <c r="AQ14" s="5" t="n">
        <v>39358469655.472</v>
      </c>
      <c r="AR14" s="5" t="n">
        <v>58356968436.524</v>
      </c>
      <c r="AS14" s="5" t="n">
        <v>53062498640.4436</v>
      </c>
      <c r="AT14" s="5" t="n">
        <v>20342650358.8622</v>
      </c>
      <c r="AU14" s="5"/>
      <c r="AV14" s="5"/>
    </row>
    <row r="15">
      <c r="A15" t="str">
        <f>L15</f>
      </c>
      <c r="B15" s="5" t="str">
        <f>AQ15</f>
      </c>
      <c r="C15" s="5" t="str">
        <f>AS15</f>
      </c>
      <c r="D15" s="5" t="str">
        <f>AT15</f>
      </c>
      <c r="E15" s="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120</v>
      </c>
      <c r="M15" s="5" t="n">
        <v>58541818060.9403</v>
      </c>
      <c r="N15" s="5" t="n">
        <v>82358489914.1844</v>
      </c>
      <c r="O15" s="5" t="n">
        <v>68096966520.7576</v>
      </c>
      <c r="P15" s="5" t="n">
        <v>64632063468.1008</v>
      </c>
      <c r="Q15" s="5" t="n">
        <v>59957666520.7577</v>
      </c>
      <c r="R15" s="5" t="n">
        <v>64189328824.463</v>
      </c>
      <c r="S15" s="5" t="n">
        <v>54205924949.7956</v>
      </c>
      <c r="T15" s="5" t="n">
        <v>53213047231.7927</v>
      </c>
      <c r="U15" s="5" t="n">
        <v>52818819697.6635</v>
      </c>
      <c r="V15" s="5" t="n">
        <v>55880047192.9175</v>
      </c>
      <c r="W15" s="5" t="n">
        <v>21118893847.9738</v>
      </c>
      <c r="X15" s="5" t="n">
        <v>33445537148.3718</v>
      </c>
      <c r="Y15" s="5" t="n">
        <v>30862208925.3496</v>
      </c>
      <c r="Z15" s="5" t="n">
        <v>39914389553.9664</v>
      </c>
      <c r="AA15" s="5" t="n">
        <v>40845534598.3846</v>
      </c>
      <c r="AB15" s="5" t="n">
        <v>51540784050.8128</v>
      </c>
      <c r="AC15" s="5" t="n">
        <v>52812609367.5539</v>
      </c>
      <c r="AD15" s="5" t="n">
        <v>61283857639.0038</v>
      </c>
      <c r="AE15" s="5" t="n">
        <v>72570879483.6226</v>
      </c>
      <c r="AF15" s="5" t="n">
        <v>77489428838.2428</v>
      </c>
      <c r="AG15" s="5" t="n">
        <v>76965085505.2447</v>
      </c>
      <c r="AH15" s="5" t="n">
        <v>76535560110.3393</v>
      </c>
      <c r="AI15" s="5" t="n">
        <v>69110303647.0819</v>
      </c>
      <c r="AJ15" s="5" t="n">
        <v>56385392006.5785</v>
      </c>
      <c r="AK15" s="5" t="n">
        <v>49199810577.0402</v>
      </c>
      <c r="AL15" s="5" t="n">
        <v>47925200385.9804</v>
      </c>
      <c r="AM15" s="5" t="n">
        <v>49307255853.4869</v>
      </c>
      <c r="AN15" s="5" t="n">
        <v>53219174134.7063</v>
      </c>
      <c r="AO15" s="5" t="n">
        <v>62026880850.333</v>
      </c>
      <c r="AP15" s="5" t="n">
        <v>67583747947.7055</v>
      </c>
      <c r="AQ15" s="5" t="n">
        <v>70107100474.2631</v>
      </c>
      <c r="AR15" s="5" t="n">
        <v>61961489720.3226</v>
      </c>
      <c r="AS15" s="5" t="n">
        <v>40798916792.3185</v>
      </c>
      <c r="AT15" s="5" t="n">
        <v>17449481642.3526</v>
      </c>
      <c r="AU15" s="5"/>
      <c r="AV15" s="5"/>
    </row>
    <row r="16">
      <c r="A16" t="str">
        <f>L16</f>
      </c>
      <c r="B16" s="5" t="str">
        <f>AQ16</f>
      </c>
      <c r="C16" s="5" t="str">
        <f>AS16</f>
      </c>
      <c r="D16" s="5" t="str">
        <f>AT16</f>
      </c>
      <c r="E16" s="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121</v>
      </c>
      <c r="M16" s="5" t="n">
        <v>27786130239.0766</v>
      </c>
      <c r="N16" s="5" t="n">
        <v>38678163233.7772</v>
      </c>
      <c r="O16" s="5" t="n">
        <v>34324599391.722</v>
      </c>
      <c r="P16" s="5" t="n">
        <v>33588238640.2068</v>
      </c>
      <c r="Q16" s="5" t="n">
        <v>33672062929.3893</v>
      </c>
      <c r="R16" s="5" t="n">
        <v>34733440093.1433</v>
      </c>
      <c r="S16" s="5" t="n">
        <v>34639717467.2126</v>
      </c>
      <c r="T16" s="5" t="n">
        <v>31550017536.8974</v>
      </c>
      <c r="U16" s="5" t="n">
        <v>30036834323.6961</v>
      </c>
      <c r="V16" s="5" t="n">
        <v>32629484716.7365</v>
      </c>
      <c r="W16" s="5" t="n">
        <v>34628198430.6147</v>
      </c>
      <c r="X16" s="5" t="n">
        <v>35497323370.5492</v>
      </c>
      <c r="Y16" s="5" t="n">
        <v>41996343802.0963</v>
      </c>
      <c r="Z16" s="5" t="n">
        <v>51536080977.4146</v>
      </c>
      <c r="AA16" s="5" t="n">
        <v>53549946906.4653</v>
      </c>
      <c r="AB16" s="5" t="n">
        <v>65091364654.3129</v>
      </c>
      <c r="AC16" s="5" t="n">
        <v>66247930939.3818</v>
      </c>
      <c r="AD16" s="5" t="n">
        <v>70508766475.1082</v>
      </c>
      <c r="AE16" s="5" t="n">
        <v>76235566435.774</v>
      </c>
      <c r="AF16" s="5" t="n">
        <v>81368294817.5627</v>
      </c>
      <c r="AG16" s="5" t="n">
        <v>79325363637.2335</v>
      </c>
      <c r="AH16" s="5" t="n">
        <v>75138348079.497</v>
      </c>
      <c r="AI16" s="5" t="n">
        <v>73743808595.2994</v>
      </c>
      <c r="AJ16" s="5" t="n">
        <v>61038903384.6493</v>
      </c>
      <c r="AK16" s="5" t="n">
        <v>67612219121.5487</v>
      </c>
      <c r="AL16" s="5" t="n">
        <v>65598387053.1957</v>
      </c>
      <c r="AM16" s="5" t="n">
        <v>70086271269.9855</v>
      </c>
      <c r="AN16" s="5" t="n">
        <v>72316770012.4619</v>
      </c>
      <c r="AO16" s="5" t="n">
        <v>83911453108.4576</v>
      </c>
      <c r="AP16" s="5" t="n">
        <v>86008895708.1413</v>
      </c>
      <c r="AQ16" s="5" t="n">
        <v>87728634988.71</v>
      </c>
      <c r="AR16" s="5" t="n">
        <v>83126463857.007</v>
      </c>
      <c r="AS16" s="5" t="n">
        <v>85408890581.307</v>
      </c>
      <c r="AT16" s="5" t="n">
        <v>32808828005.7754</v>
      </c>
      <c r="AU16" s="5"/>
      <c r="AV16" s="5"/>
    </row>
    <row r="17">
      <c r="A17" t="str">
        <f>L17</f>
      </c>
      <c r="B17" s="5" t="str">
        <f>AQ17</f>
      </c>
      <c r="C17" s="5" t="str">
        <f>AS17</f>
      </c>
      <c r="D17" s="5" t="str">
        <f>AT17</f>
      </c>
      <c r="E17" s="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/>
      <c r="M17" s="5" t="n">
        <v>26178567894.6163</v>
      </c>
      <c r="N17" s="5" t="n">
        <v>11448235338.8668</v>
      </c>
      <c r="O17" s="5" t="n">
        <v>11662319190.8258</v>
      </c>
      <c r="P17" s="5" t="n">
        <v>10653961870.5513</v>
      </c>
      <c r="Q17" s="5" t="n">
        <v>7502046599.57892</v>
      </c>
      <c r="R17" s="5" t="n">
        <v>9183655382.24917</v>
      </c>
      <c r="S17" s="5" t="n">
        <v>10363787716.0805</v>
      </c>
      <c r="T17" s="5" t="n">
        <v>7208777329.09415</v>
      </c>
      <c r="U17" s="5" t="n">
        <v>6701837669.3367</v>
      </c>
      <c r="V17" s="5" t="n">
        <v>2491331032.40164</v>
      </c>
      <c r="W17" s="5" t="n">
        <v>1507522520.45657</v>
      </c>
      <c r="X17" s="5" t="n">
        <v>2187284642.71751</v>
      </c>
      <c r="Y17" s="5" t="n">
        <v>2543217067.50809</v>
      </c>
      <c r="Z17" s="5" t="n">
        <v>1125387878.44821</v>
      </c>
      <c r="AA17" s="5" t="n">
        <v>2842989329.51089</v>
      </c>
      <c r="AB17" s="5" t="n">
        <v>10627211754.3237</v>
      </c>
      <c r="AC17" s="5" t="n">
        <v>10318513183.6995</v>
      </c>
      <c r="AD17" s="5" t="n">
        <v>9736229219.25512</v>
      </c>
      <c r="AE17" s="5" t="n">
        <v>13158675858.7299</v>
      </c>
      <c r="AF17" s="5" t="n">
        <v>8141010249.1165</v>
      </c>
      <c r="AG17" s="5" t="n">
        <v>6549069227.86101</v>
      </c>
      <c r="AH17" s="5" t="n">
        <v>5301786294.48572</v>
      </c>
      <c r="AI17" s="5" t="n">
        <v>3590079460.95946</v>
      </c>
      <c r="AJ17" s="5" t="n">
        <v>1705971740.16503</v>
      </c>
      <c r="AK17" s="5" t="n">
        <v>654973399.55614</v>
      </c>
      <c r="AL17" s="5" t="n">
        <v>1125999236.13021</v>
      </c>
      <c r="AM17" s="5" t="n">
        <v>1082876260.07676</v>
      </c>
      <c r="AN17" s="5" t="n">
        <v>611768960.153919</v>
      </c>
      <c r="AO17" s="5" t="n">
        <v>1205241769.09887</v>
      </c>
      <c r="AP17" s="5" t="n">
        <v>1291692814.35443</v>
      </c>
      <c r="AQ17" s="5" t="n">
        <v>879731420.951674</v>
      </c>
      <c r="AR17" s="5" t="n">
        <v>830719687.564062</v>
      </c>
      <c r="AS17" s="5" t="n">
        <v>22736599181.9227</v>
      </c>
      <c r="AT17" s="5" t="n">
        <v>13529156156.6481</v>
      </c>
      <c r="AU17" s="5"/>
      <c r="AV17" s="5"/>
    </row>
    <row r="18">
      <c r="A18" t="str">
        <f>L18</f>
      </c>
      <c r="B18" s="5" t="str">
        <f>AQ18</f>
      </c>
      <c r="C18" s="5" t="str">
        <f>AS18</f>
      </c>
      <c r="D18" s="5" t="str">
        <f>AT18</f>
      </c>
      <c r="E18" s="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5" t="str">
        <f>Sum(M12:M17)</f>
      </c>
      <c r="N18" s="5" t="str">
        <f>Sum(N12:N17)</f>
      </c>
      <c r="O18" s="5" t="str">
        <f>Sum(O12:O17)</f>
      </c>
      <c r="P18" s="5" t="str">
        <f>Sum(P12:P17)</f>
      </c>
      <c r="Q18" s="5" t="str">
        <f>Sum(Q12:Q17)</f>
      </c>
      <c r="R18" s="5" t="str">
        <f>Sum(R12:R17)</f>
      </c>
      <c r="S18" s="5" t="str">
        <f>Sum(S12:S17)</f>
      </c>
      <c r="T18" s="5" t="str">
        <f>Sum(T12:T17)</f>
      </c>
      <c r="U18" s="5" t="str">
        <f>Sum(U12:U17)</f>
      </c>
      <c r="V18" s="5" t="str">
        <f>Sum(V12:V17)</f>
      </c>
      <c r="W18" s="5" t="str">
        <f>Sum(W12:W17)</f>
      </c>
      <c r="X18" s="5" t="str">
        <f>Sum(X12:X17)</f>
      </c>
      <c r="Y18" s="5" t="str">
        <f>Sum(Y12:Y17)</f>
      </c>
      <c r="Z18" s="5" t="str">
        <f>Sum(Z12:Z17)</f>
      </c>
      <c r="AA18" s="5" t="str">
        <f>Sum(AA12:AA17)</f>
      </c>
      <c r="AB18" s="5" t="str">
        <f>Sum(AB12:AB17)</f>
      </c>
      <c r="AC18" s="5" t="str">
        <f>Sum(AC12:AC17)</f>
      </c>
      <c r="AD18" s="5" t="str">
        <f>Sum(AD12:AD17)</f>
      </c>
      <c r="AE18" s="5" t="str">
        <f>Sum(AE12:AE17)</f>
      </c>
      <c r="AF18" s="5" t="str">
        <f>Sum(AF12:AF17)</f>
      </c>
      <c r="AG18" s="5" t="str">
        <f>Sum(AG12:AG17)</f>
      </c>
      <c r="AH18" s="5" t="str">
        <f>Sum(AH12:AH17)</f>
      </c>
      <c r="AI18" s="5" t="str">
        <f>Sum(AI12:AI17)</f>
      </c>
      <c r="AJ18" s="5" t="str">
        <f>Sum(AJ12:AJ17)</f>
      </c>
      <c r="AK18" s="5" t="str">
        <f>Sum(AK12:AK17)</f>
      </c>
      <c r="AL18" s="5" t="str">
        <f>Sum(AL12:AL17)</f>
      </c>
      <c r="AM18" s="5" t="str">
        <f>Sum(AM12:AM17)</f>
      </c>
      <c r="AN18" s="5" t="str">
        <f>Sum(AN12:AN17)</f>
      </c>
      <c r="AO18" s="5" t="str">
        <f>Sum(AO12:AO17)</f>
      </c>
      <c r="AP18" s="5" t="str">
        <f>Sum(AP12:AP17)</f>
      </c>
      <c r="AQ18" s="5" t="str">
        <f>Sum(AQ12:AQ17)</f>
      </c>
      <c r="AR18" s="5" t="str">
        <f>Sum(AR12:AR17)</f>
      </c>
      <c r="AS18" s="5" t="str">
        <f>Sum(AS12:AS17)</f>
      </c>
      <c r="AT18" s="5" t="str">
        <f>Sum(AT12:AT17)</f>
      </c>
      <c r="AU18" s="5" t="str">
        <f>Sum(AU12:AU17)</f>
      </c>
      <c r="AV18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78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74734263.2115</v>
      </c>
      <c r="X2" s="6" t="n">
        <v>651380311.6253</v>
      </c>
      <c r="Y2" s="6" t="n">
        <v>2369331099.6546</v>
      </c>
      <c r="Z2" s="6" t="n">
        <v>389472349.0247</v>
      </c>
      <c r="AA2" s="6" t="n">
        <v>926767810.7713</v>
      </c>
      <c r="AB2" s="6" t="n">
        <v>2068972362.7543</v>
      </c>
      <c r="AC2" s="6" t="n">
        <v>9040956617.9254</v>
      </c>
      <c r="AD2" s="6" t="n">
        <v>28856537609.4008</v>
      </c>
      <c r="AE2" s="6" t="n">
        <v>32918075773.2283</v>
      </c>
      <c r="AF2" s="6" t="n">
        <v>27981624445.2773</v>
      </c>
      <c r="AG2" s="6" t="n">
        <v>26916948312.8638</v>
      </c>
      <c r="AH2" s="6" t="n">
        <v>25381059794.7938</v>
      </c>
      <c r="AI2" s="6" t="n">
        <v>23781236602.951</v>
      </c>
      <c r="AJ2" s="6" t="n">
        <v>19497175336.1248</v>
      </c>
      <c r="AK2" s="6" t="n">
        <v>30744190284.6907</v>
      </c>
      <c r="AL2" s="6" t="n">
        <v>27640767677.3332</v>
      </c>
      <c r="AM2" s="6" t="n">
        <v>28807000700.5906</v>
      </c>
      <c r="AN2" s="6" t="n">
        <v>29406916248.8912</v>
      </c>
      <c r="AO2" s="6" t="n">
        <v>33682363136.9994</v>
      </c>
      <c r="AP2" s="6" t="n">
        <v>28537357724.827</v>
      </c>
      <c r="AQ2" s="6" t="n">
        <v>28280428246.215</v>
      </c>
      <c r="AR2" s="6" t="n">
        <v>29217464869.0707</v>
      </c>
      <c r="AS2" s="6" t="n">
        <v>36768744492.4267</v>
      </c>
      <c r="AT2" s="6" t="n">
        <v>35866308853.3797</v>
      </c>
      <c r="AU2" s="6"/>
      <c r="AV2" s="6"/>
    </row>
    <row r="3">
      <c r="A3" t="str">
        <f>L3</f>
      </c>
      <c r="L3" t="s">
        <v>79</v>
      </c>
      <c r="M3" s="6"/>
      <c r="N3" s="6"/>
      <c r="O3" s="6"/>
      <c r="P3" s="6"/>
      <c r="Q3" s="6"/>
      <c r="R3" s="6"/>
      <c r="S3" s="6"/>
      <c r="T3" s="6"/>
      <c r="U3" s="6"/>
      <c r="V3" s="6" t="n">
        <v>3325939</v>
      </c>
      <c r="W3" s="6" t="n">
        <v>1135593048.9812</v>
      </c>
      <c r="X3" s="6" t="n">
        <v>4073193632.4718</v>
      </c>
      <c r="Y3" s="6" t="n">
        <v>2801053888.6658</v>
      </c>
      <c r="Z3" s="6" t="n">
        <v>5596788703.4387</v>
      </c>
      <c r="AA3" s="6" t="n">
        <v>5970437340.4126</v>
      </c>
      <c r="AB3" s="6" t="n">
        <v>10006109627.2385</v>
      </c>
      <c r="AC3" s="6" t="n">
        <v>16988292857.9503</v>
      </c>
      <c r="AD3" s="6" t="n">
        <v>49557963726.3316</v>
      </c>
      <c r="AE3" s="6" t="n">
        <v>64642941835.688</v>
      </c>
      <c r="AF3" s="6" t="n">
        <v>58098643257.0653</v>
      </c>
      <c r="AG3" s="6" t="n">
        <v>67756921458.8457</v>
      </c>
      <c r="AH3" s="6" t="n">
        <v>64575747345.7738</v>
      </c>
      <c r="AI3" s="6" t="n">
        <v>67595393425.143</v>
      </c>
      <c r="AJ3" s="6" t="n">
        <v>51484301339.8842</v>
      </c>
      <c r="AK3" s="6" t="n">
        <v>41629203081.7025</v>
      </c>
      <c r="AL3" s="6" t="n">
        <v>43097580358.3998</v>
      </c>
      <c r="AM3" s="6" t="n">
        <v>47378754022.3691</v>
      </c>
      <c r="AN3" s="6" t="n">
        <v>57485126680.2272</v>
      </c>
      <c r="AO3" s="6" t="n">
        <v>65151912922.4511</v>
      </c>
      <c r="AP3" s="6" t="n">
        <v>72644543852.8073</v>
      </c>
      <c r="AQ3" s="6" t="n">
        <v>93453038550.4417</v>
      </c>
      <c r="AR3" s="6" t="n">
        <v>59821074027.5788</v>
      </c>
      <c r="AS3" s="6" t="n">
        <v>64994474219.4722</v>
      </c>
      <c r="AT3" s="6" t="n">
        <v>68481733084.6695</v>
      </c>
      <c r="AU3" s="6"/>
      <c r="AV3" s="6"/>
    </row>
    <row r="4">
      <c r="A4" t="str">
        <f>L4</f>
      </c>
      <c r="L4" t="s">
        <v>80</v>
      </c>
      <c r="M4" s="6" t="n">
        <v>1135000</v>
      </c>
      <c r="N4" s="6" t="n">
        <v>3869000</v>
      </c>
      <c r="O4" s="6"/>
      <c r="P4" s="6" t="n">
        <v>2766869</v>
      </c>
      <c r="Q4" s="6" t="n">
        <v>1621810</v>
      </c>
      <c r="R4" s="6" t="n">
        <v>486569</v>
      </c>
      <c r="S4" s="6" t="n">
        <v>262350</v>
      </c>
      <c r="T4" s="6"/>
      <c r="U4" s="6"/>
      <c r="V4" s="6" t="n">
        <v>2850000</v>
      </c>
      <c r="W4" s="6" t="n">
        <v>2488488999.5</v>
      </c>
      <c r="X4" s="6" t="n">
        <v>3599840088.1738</v>
      </c>
      <c r="Y4" s="6" t="n">
        <v>6015953476.0031</v>
      </c>
      <c r="Z4" s="6" t="n">
        <v>7646423798.3568</v>
      </c>
      <c r="AA4" s="6" t="n">
        <v>12781940166.5436</v>
      </c>
      <c r="AB4" s="6" t="n">
        <v>12707129305.2915</v>
      </c>
      <c r="AC4" s="6" t="n">
        <v>18382045134.1066</v>
      </c>
      <c r="AD4" s="6" t="n">
        <v>43013018845.1704</v>
      </c>
      <c r="AE4" s="6" t="n">
        <v>61456442976.9896</v>
      </c>
      <c r="AF4" s="6" t="n">
        <v>64889783985.1913</v>
      </c>
      <c r="AG4" s="6" t="n">
        <v>63572407065.2249</v>
      </c>
      <c r="AH4" s="6" t="n">
        <v>63728548103.9943</v>
      </c>
      <c r="AI4" s="6" t="n">
        <v>65983640595.1122</v>
      </c>
      <c r="AJ4" s="6" t="n">
        <v>67211134917.3349</v>
      </c>
      <c r="AK4" s="6" t="n">
        <v>58281307207.8006</v>
      </c>
      <c r="AL4" s="6" t="n">
        <v>58315355386.1029</v>
      </c>
      <c r="AM4" s="6" t="n">
        <v>65807704779.3839</v>
      </c>
      <c r="AN4" s="6" t="n">
        <v>68217966167.0995</v>
      </c>
      <c r="AO4" s="6" t="n">
        <v>80288950328.7238</v>
      </c>
      <c r="AP4" s="6" t="n">
        <v>85770574912.6139</v>
      </c>
      <c r="AQ4" s="6" t="n">
        <v>82014106010.0969</v>
      </c>
      <c r="AR4" s="6" t="n">
        <v>72939639695.5639</v>
      </c>
      <c r="AS4" s="6" t="n">
        <v>80313789564.7666</v>
      </c>
      <c r="AT4" s="6" t="n">
        <v>89778421220.0439</v>
      </c>
      <c r="AU4" s="6"/>
      <c r="AV4" s="6"/>
    </row>
    <row r="5">
      <c r="A5" t="str">
        <f>L5</f>
      </c>
      <c r="L5" t="s">
        <v>81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343143083.9819</v>
      </c>
      <c r="X5" s="6" t="n">
        <v>512987622.1616</v>
      </c>
      <c r="Y5" s="6" t="n">
        <v>1555406580.2656</v>
      </c>
      <c r="Z5" s="6" t="n">
        <v>3214731746.0247</v>
      </c>
      <c r="AA5" s="6" t="n">
        <v>3670535010.3677</v>
      </c>
      <c r="AB5" s="6" t="n">
        <v>7146022773.0194</v>
      </c>
      <c r="AC5" s="6" t="n">
        <v>13410079539.1641</v>
      </c>
      <c r="AD5" s="6" t="n">
        <v>32693496752.3323</v>
      </c>
      <c r="AE5" s="6" t="n">
        <v>41338416839.809</v>
      </c>
      <c r="AF5" s="6" t="n">
        <v>38889201730.5229</v>
      </c>
      <c r="AG5" s="6" t="n">
        <v>41830329250.2352</v>
      </c>
      <c r="AH5" s="6" t="n">
        <v>45943085309.8793</v>
      </c>
      <c r="AI5" s="6" t="n">
        <v>41274574111.2405</v>
      </c>
      <c r="AJ5" s="6" t="n">
        <v>27696084407.0696</v>
      </c>
      <c r="AK5" s="6" t="n">
        <v>24167197519.375</v>
      </c>
      <c r="AL5" s="6" t="n">
        <v>26163704965.6678</v>
      </c>
      <c r="AM5" s="6" t="n">
        <v>24483600183.9948</v>
      </c>
      <c r="AN5" s="6" t="n">
        <v>33313188457.7358</v>
      </c>
      <c r="AO5" s="6" t="n">
        <v>28211687367.8067</v>
      </c>
      <c r="AP5" s="6" t="n">
        <v>25030868434.1995</v>
      </c>
      <c r="AQ5" s="6" t="n">
        <v>28385087232.3506</v>
      </c>
      <c r="AR5" s="6" t="n">
        <v>33340717530.8196</v>
      </c>
      <c r="AS5" s="6" t="n">
        <v>35042199201.2074</v>
      </c>
      <c r="AT5" s="6" t="n">
        <v>28416003107.7987</v>
      </c>
      <c r="AU5" s="6"/>
      <c r="AV5" s="6"/>
    </row>
    <row r="6">
      <c r="A6" t="str">
        <f>L6</f>
      </c>
      <c r="L6" t="s">
        <v>82</v>
      </c>
      <c r="M6" s="6" t="n">
        <v>1499432000</v>
      </c>
      <c r="N6" s="6" t="n">
        <v>237541000</v>
      </c>
      <c r="O6" s="6" t="n">
        <v>364081104</v>
      </c>
      <c r="P6" s="6" t="n">
        <v>313330343</v>
      </c>
      <c r="Q6" s="6" t="n">
        <v>543901007</v>
      </c>
      <c r="R6" s="6" t="n">
        <v>665199848</v>
      </c>
      <c r="S6" s="6" t="n">
        <v>7555413</v>
      </c>
      <c r="T6" s="6" t="n">
        <v>38487552</v>
      </c>
      <c r="U6" s="6" t="n">
        <v>1052459050</v>
      </c>
      <c r="V6" s="6" t="n">
        <v>986981234</v>
      </c>
      <c r="W6" s="6" t="n">
        <v>5017460203.1224</v>
      </c>
      <c r="X6" s="6" t="n">
        <v>8192697201.2665</v>
      </c>
      <c r="Y6" s="6" t="n">
        <v>17486083739.8113</v>
      </c>
      <c r="Z6" s="6" t="n">
        <v>30631888746.4587</v>
      </c>
      <c r="AA6" s="6" t="n">
        <v>40530857470.8198</v>
      </c>
      <c r="AB6" s="6" t="n">
        <v>51826794137.3968</v>
      </c>
      <c r="AC6" s="6" t="n">
        <v>65802878622.2959</v>
      </c>
      <c r="AD6" s="6" t="n">
        <v>81097959961.1024</v>
      </c>
      <c r="AE6" s="6" t="n">
        <v>94140306524.4107</v>
      </c>
      <c r="AF6" s="6" t="n">
        <v>92793319747.1754</v>
      </c>
      <c r="AG6" s="6" t="n">
        <v>82610307060.0663</v>
      </c>
      <c r="AH6" s="6" t="n">
        <v>90761159336.0793</v>
      </c>
      <c r="AI6" s="6" t="n">
        <v>91077193305.2115</v>
      </c>
      <c r="AJ6" s="6" t="n">
        <v>86210083967.808</v>
      </c>
      <c r="AK6" s="6" t="n">
        <v>74260515794.5409</v>
      </c>
      <c r="AL6" s="6" t="n">
        <v>67799824325.1675</v>
      </c>
      <c r="AM6" s="6" t="n">
        <v>79367863107.4402</v>
      </c>
      <c r="AN6" s="6" t="n">
        <v>81619262660.3654</v>
      </c>
      <c r="AO6" s="6" t="n">
        <v>95357389196.199</v>
      </c>
      <c r="AP6" s="6" t="n">
        <v>117059090928.897</v>
      </c>
      <c r="AQ6" s="6" t="n">
        <v>126405243988.628</v>
      </c>
      <c r="AR6" s="6" t="n">
        <v>118993315876.376</v>
      </c>
      <c r="AS6" s="6" t="n">
        <v>128962993546.785</v>
      </c>
      <c r="AT6" s="6" t="n">
        <v>169358749192.801</v>
      </c>
      <c r="AU6" s="6"/>
      <c r="AV6" s="6"/>
    </row>
    <row r="7">
      <c r="A7" t="str">
        <f>L7</f>
      </c>
      <c r="L7" t="s">
        <v>83</v>
      </c>
      <c r="M7" s="6" t="n">
        <v>2200000</v>
      </c>
      <c r="N7" s="6" t="n">
        <v>387000</v>
      </c>
      <c r="O7" s="6" t="n">
        <v>2335875</v>
      </c>
      <c r="P7" s="6" t="n">
        <v>4100000</v>
      </c>
      <c r="Q7" s="6" t="n">
        <v>1450000</v>
      </c>
      <c r="R7" s="6" t="n">
        <v>600000</v>
      </c>
      <c r="S7" s="6" t="n">
        <v>-245000</v>
      </c>
      <c r="T7" s="6"/>
      <c r="U7" s="6"/>
      <c r="V7" s="6"/>
      <c r="W7" s="6" t="n">
        <v>995882938.2904</v>
      </c>
      <c r="X7" s="6" t="n">
        <v>1727062270.7531</v>
      </c>
      <c r="Y7" s="6" t="n">
        <v>3828081479.2755</v>
      </c>
      <c r="Z7" s="6" t="n">
        <v>8312847280.5822</v>
      </c>
      <c r="AA7" s="6" t="n">
        <v>6488614271.6003</v>
      </c>
      <c r="AB7" s="6" t="n">
        <v>9320351005.8188</v>
      </c>
      <c r="AC7" s="6" t="n">
        <v>14305442867.5493</v>
      </c>
      <c r="AD7" s="6" t="n">
        <v>41151929253.5699</v>
      </c>
      <c r="AE7" s="6" t="n">
        <v>53101507561.5764</v>
      </c>
      <c r="AF7" s="6" t="n">
        <v>62151834436.6196</v>
      </c>
      <c r="AG7" s="6" t="n">
        <v>66264680920.1594</v>
      </c>
      <c r="AH7" s="6" t="n">
        <v>67146619592.9186</v>
      </c>
      <c r="AI7" s="6" t="n">
        <v>62581435363.5812</v>
      </c>
      <c r="AJ7" s="6" t="n">
        <v>50857444903.498</v>
      </c>
      <c r="AK7" s="6" t="n">
        <v>51567430494.4379</v>
      </c>
      <c r="AL7" s="6" t="n">
        <v>48753708679.7811</v>
      </c>
      <c r="AM7" s="6" t="n">
        <v>50300319393.6406</v>
      </c>
      <c r="AN7" s="6" t="n">
        <v>49862787751.9017</v>
      </c>
      <c r="AO7" s="6" t="n">
        <v>55097328272.2253</v>
      </c>
      <c r="AP7" s="6" t="n">
        <v>54976772204.4665</v>
      </c>
      <c r="AQ7" s="6" t="n">
        <v>63824372022.0734</v>
      </c>
      <c r="AR7" s="6" t="n">
        <v>71891546335.4883</v>
      </c>
      <c r="AS7" s="6" t="n">
        <v>67999359130.6915</v>
      </c>
      <c r="AT7" s="6" t="n">
        <v>64110104150.2955</v>
      </c>
      <c r="AU7" s="6"/>
      <c r="AV7" s="6"/>
    </row>
    <row r="8">
      <c r="A8" t="str">
        <f>L8</f>
      </c>
      <c r="L8"/>
      <c r="M8" s="6" t="n">
        <v>118847362405</v>
      </c>
      <c r="N8" s="6" t="n">
        <v>135912396844</v>
      </c>
      <c r="O8" s="6" t="n">
        <v>123040243571</v>
      </c>
      <c r="P8" s="6" t="n">
        <v>121053184930</v>
      </c>
      <c r="Q8" s="6" t="n">
        <v>116614929908</v>
      </c>
      <c r="R8" s="6" t="n">
        <v>115925728451</v>
      </c>
      <c r="S8" s="6" t="n">
        <v>118441206335</v>
      </c>
      <c r="T8" s="6" t="n">
        <v>115943664327</v>
      </c>
      <c r="U8" s="6" t="n">
        <v>115913423117</v>
      </c>
      <c r="V8" s="6" t="n">
        <v>121191879315</v>
      </c>
      <c r="W8" s="6" t="n">
        <v>122123183969.3</v>
      </c>
      <c r="X8" s="6" t="n">
        <v>125236477495.875</v>
      </c>
      <c r="Y8" s="6" t="n">
        <v>135754610872.809</v>
      </c>
      <c r="Z8" s="6" t="n">
        <v>155740934679.975</v>
      </c>
      <c r="AA8" s="6" t="n">
        <v>159405879751.4</v>
      </c>
      <c r="AB8" s="6" t="n">
        <v>172589139490.937</v>
      </c>
      <c r="AC8" s="6" t="n">
        <v>157235490704.126</v>
      </c>
      <c r="AD8" s="6" t="n">
        <v>51783516705.5844</v>
      </c>
      <c r="AE8" s="6" t="n">
        <v>30390394573.127</v>
      </c>
      <c r="AF8" s="6" t="n">
        <v>22845657876.5749</v>
      </c>
      <c r="AG8" s="6" t="n">
        <v>13744751169.2694</v>
      </c>
      <c r="AH8" s="6" t="n">
        <v>11027439386.0527</v>
      </c>
      <c r="AI8" s="6" t="n">
        <v>5499831645.3876</v>
      </c>
      <c r="AJ8" s="6" t="n">
        <v>5272188390.4106</v>
      </c>
      <c r="AK8" s="6" t="n">
        <v>2799693445.002</v>
      </c>
      <c r="AL8" s="6" t="n">
        <v>2455298878.0945</v>
      </c>
      <c r="AM8" s="6" t="n">
        <v>2379531416.7751</v>
      </c>
      <c r="AN8" s="6" t="n">
        <v>1949828809.8837</v>
      </c>
      <c r="AO8" s="6" t="n">
        <v>1040477910.3691</v>
      </c>
      <c r="AP8" s="6" t="n">
        <v>-43582714.495</v>
      </c>
      <c r="AQ8" s="6" t="n">
        <v>385368687.1303</v>
      </c>
      <c r="AR8" s="6" t="n">
        <v>1499314532.9273</v>
      </c>
      <c r="AS8" s="6" t="n">
        <v>414380266.7902</v>
      </c>
      <c r="AT8" s="6" t="n">
        <v>235412261.9706</v>
      </c>
      <c r="AU8" s="6"/>
      <c r="AV8" s="6"/>
    </row>
    <row r="9">
      <c r="A9" t="str">
        <f>L9</f>
      </c>
      <c r="L9" t="s">
        <v>46</v>
      </c>
      <c r="M9" s="6" t="str">
        <f>Sum(M2:M8)</f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 t="str">
        <f>Sum(Y2:Y8)</f>
      </c>
      <c r="Z9" s="6" t="str">
        <f>Sum(Z2:Z8)</f>
      </c>
      <c r="AA9" s="6" t="str">
        <f>Sum(AA2:AA8)</f>
      </c>
      <c r="AB9" s="6" t="str">
        <f>Sum(AB2:AB8)</f>
      </c>
      <c r="AC9" s="6" t="str">
        <f>Sum(AC2:AC8)</f>
      </c>
      <c r="AD9" s="6" t="str">
        <f>Sum(AD2:AD8)</f>
      </c>
      <c r="AE9" s="6" t="str">
        <f>Sum(AE2:AE8)</f>
      </c>
      <c r="AF9" s="6" t="str">
        <f>Sum(AF2:AF8)</f>
      </c>
      <c r="AG9" s="6" t="str">
        <f>Sum(AG2:AG8)</f>
      </c>
      <c r="AH9" s="6" t="str">
        <f>Sum(AH2:AH8)</f>
      </c>
      <c r="AI9" s="6" t="str">
        <f>Sum(AI2:AI8)</f>
      </c>
      <c r="AJ9" s="6" t="str">
        <f>Sum(AJ2:AJ8)</f>
      </c>
      <c r="AK9" s="6" t="str">
        <f>Sum(AK2:AK8)</f>
      </c>
      <c r="AL9" s="6" t="str">
        <f>Sum(AL2:AL8)</f>
      </c>
      <c r="AM9" s="6" t="str">
        <f>Sum(AM2:AM8)</f>
      </c>
      <c r="AN9" s="6" t="str">
        <f>Sum(AN2:AN8)</f>
      </c>
      <c r="AO9" s="6" t="str">
        <f>Sum(AO2:AO8)</f>
      </c>
      <c r="AP9" s="6" t="str">
        <f>Sum(AP2:AP8)</f>
      </c>
      <c r="AQ9" s="6" t="str">
        <f>Sum(AQ2:AQ8)</f>
      </c>
      <c r="AR9" s="6" t="str">
        <f>Sum(AR2:AR8)</f>
      </c>
      <c r="AS9" s="6" t="str">
        <f>Sum(AS2:AS8)</f>
      </c>
      <c r="AT9" s="6" t="str">
        <f>Sum(AT2:AT8)</f>
      </c>
      <c r="AU9" s="6" t="str">
        <f>Sum(AU2:AU8)</f>
      </c>
      <c r="AV9" s="6"/>
    </row>
    <row r="12">
      <c r="A12" t="str">
        <f>L12</f>
      </c>
      <c r="B12" t="str">
        <f>AQ12</f>
      </c>
      <c r="C12" t="str">
        <f>AS12</f>
      </c>
      <c r="D12" t="str">
        <f>AT12</f>
      </c>
      <c r="F12" t="str">
        <f>AS12&amp;"-"&amp;AT12</f>
      </c>
      <c r="G12" t="str">
        <f>AQ12&amp;"-"&amp;AT12</f>
      </c>
      <c r="I12" t="str">
        <f>"Share "&amp;AT12</f>
      </c>
      <c r="L12" t="s">
        <v>77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</row>
    <row r="13">
      <c r="A13" t="str">
        <f>L13</f>
      </c>
      <c r="B13" s="6" t="str">
        <f>AQ13</f>
      </c>
      <c r="C13" s="6" t="str">
        <f>AS13</f>
      </c>
      <c r="D13" s="6" t="str">
        <f>AT13</f>
      </c>
      <c r="E13" s="6"/>
      <c r="F13" s="1" t="str">
        <f>AT13/AS13-1</f>
      </c>
      <c r="G13" s="1" t="str">
        <f>AT13/AQ13-1</f>
      </c>
      <c r="H13" s="1"/>
      <c r="I13" s="1" t="str">
        <f>AT13/Sum(AT$12:AT$19)</f>
      </c>
      <c r="J13" s="1"/>
      <c r="L13" t="s">
        <v>78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n">
        <v>125641254.735321</v>
      </c>
      <c r="X13" s="6" t="n">
        <v>1069167602.4633</v>
      </c>
      <c r="Y13" s="6" t="n">
        <v>3828756253.96994</v>
      </c>
      <c r="Z13" s="6" t="n">
        <v>617520322.319818</v>
      </c>
      <c r="AA13" s="6" t="n">
        <v>1434392629.20956</v>
      </c>
      <c r="AB13" s="6" t="n">
        <v>3107659117.23767</v>
      </c>
      <c r="AC13" s="6" t="n">
        <v>13152539314.84</v>
      </c>
      <c r="AD13" s="6" t="n">
        <v>40854993584.1197</v>
      </c>
      <c r="AE13" s="6" t="n">
        <v>45657419702.4391</v>
      </c>
      <c r="AF13" s="6" t="n">
        <v>38417690856.7947</v>
      </c>
      <c r="AG13" s="6" t="n">
        <v>36638624881.2107</v>
      </c>
      <c r="AH13" s="6" t="n">
        <v>33868233178.1059</v>
      </c>
      <c r="AI13" s="6" t="n">
        <v>31167871518.5163</v>
      </c>
      <c r="AJ13" s="6" t="n">
        <v>25097755904.9545</v>
      </c>
      <c r="AK13" s="6" t="n">
        <v>38866438567.9795</v>
      </c>
      <c r="AL13" s="6" t="n">
        <v>34584958080.3202</v>
      </c>
      <c r="AM13" s="6" t="n">
        <v>35758293441.3778</v>
      </c>
      <c r="AN13" s="6" t="n">
        <v>35897022671.9173</v>
      </c>
      <c r="AO13" s="6" t="n">
        <v>40223107676.8786</v>
      </c>
      <c r="AP13" s="6" t="n">
        <v>33460332906.5546</v>
      </c>
      <c r="AQ13" s="6" t="n">
        <v>32731505409.1547</v>
      </c>
      <c r="AR13" s="6" t="n">
        <v>32690888511.1112</v>
      </c>
      <c r="AS13" s="6" t="n">
        <v>38450789345.0347</v>
      </c>
      <c r="AT13" s="6" t="n">
        <v>35866308853.3797</v>
      </c>
      <c r="AU13" s="6"/>
      <c r="AV13" s="6"/>
    </row>
    <row r="14">
      <c r="A14" t="str">
        <f>L14</f>
      </c>
      <c r="B14" s="6" t="str">
        <f>AQ14</f>
      </c>
      <c r="C14" s="6" t="str">
        <f>AS14</f>
      </c>
      <c r="D14" s="6" t="str">
        <f>AT14</f>
      </c>
      <c r="E14" s="6"/>
      <c r="F14" s="1" t="str">
        <f>AT14/AS14-1</f>
      </c>
      <c r="G14" s="1" t="str">
        <f>AT14/AQ14-1</f>
      </c>
      <c r="H14" s="1"/>
      <c r="I14" s="1" t="str">
        <f>AT14/Sum(AT$12:AT$19)</f>
      </c>
      <c r="J14" s="1"/>
      <c r="L14" t="s">
        <v>79</v>
      </c>
      <c r="M14" s="6"/>
      <c r="N14" s="6"/>
      <c r="O14" s="6"/>
      <c r="P14" s="6"/>
      <c r="Q14" s="6"/>
      <c r="R14" s="6"/>
      <c r="S14" s="6"/>
      <c r="T14" s="6"/>
      <c r="U14" s="6"/>
      <c r="V14" s="6" t="n">
        <v>5707821.9250186</v>
      </c>
      <c r="W14" s="6" t="n">
        <v>1909128817.3796</v>
      </c>
      <c r="X14" s="6" t="n">
        <v>6685689746.33634</v>
      </c>
      <c r="Y14" s="6" t="n">
        <v>4526405193.22075</v>
      </c>
      <c r="Z14" s="6" t="n">
        <v>8873879680.43964</v>
      </c>
      <c r="AA14" s="6" t="n">
        <v>9240665477.06059</v>
      </c>
      <c r="AB14" s="6" t="n">
        <v>15029479547.891</v>
      </c>
      <c r="AC14" s="6" t="n">
        <v>24714109263.9685</v>
      </c>
      <c r="AD14" s="6" t="n">
        <v>70164006419.8734</v>
      </c>
      <c r="AE14" s="6" t="n">
        <v>89659855774.216</v>
      </c>
      <c r="AF14" s="6" t="n">
        <v>79767195797.1637</v>
      </c>
      <c r="AG14" s="6" t="n">
        <v>92228896068.7972</v>
      </c>
      <c r="AH14" s="6" t="n">
        <v>86169233532.3891</v>
      </c>
      <c r="AI14" s="6" t="n">
        <v>88591042286.5473</v>
      </c>
      <c r="AJ14" s="6" t="n">
        <v>66273211667.3038</v>
      </c>
      <c r="AK14" s="6" t="n">
        <v>52627141883.6038</v>
      </c>
      <c r="AL14" s="6" t="n">
        <v>53924986001.0507</v>
      </c>
      <c r="AM14" s="6" t="n">
        <v>58811516229.2476</v>
      </c>
      <c r="AN14" s="6" t="n">
        <v>70172094152.0334</v>
      </c>
      <c r="AO14" s="6" t="n">
        <v>77803697982.0956</v>
      </c>
      <c r="AP14" s="6" t="n">
        <v>85176442913.8112</v>
      </c>
      <c r="AQ14" s="6" t="n">
        <v>108161680232.87</v>
      </c>
      <c r="AR14" s="6" t="n">
        <v>66932708584.1965</v>
      </c>
      <c r="AS14" s="6" t="n">
        <v>67967750090.541</v>
      </c>
      <c r="AT14" s="6" t="n">
        <v>68481733084.6695</v>
      </c>
      <c r="AU14" s="6"/>
      <c r="AV14" s="6"/>
    </row>
    <row r="15">
      <c r="A15" t="str">
        <f>L15</f>
      </c>
      <c r="B15" s="6" t="str">
        <f>AQ15</f>
      </c>
      <c r="C15" s="6" t="str">
        <f>AS15</f>
      </c>
      <c r="D15" s="6" t="str">
        <f>AT15</f>
      </c>
      <c r="E15" s="6"/>
      <c r="F15" s="1" t="str">
        <f>AT15/AS15-1</f>
      </c>
      <c r="G15" s="1" t="str">
        <f>AT15/AQ15-1</f>
      </c>
      <c r="H15" s="1"/>
      <c r="I15" s="1" t="str">
        <f>AT15/Sum(AT$12:AT$19)</f>
      </c>
      <c r="J15" s="1"/>
      <c r="L15" t="s">
        <v>80</v>
      </c>
      <c r="M15" s="6" t="n">
        <v>2347499.99874869</v>
      </c>
      <c r="N15" s="6" t="n">
        <v>7725974.64408208</v>
      </c>
      <c r="O15" s="6"/>
      <c r="P15" s="6" t="n">
        <v>5266672.36504324</v>
      </c>
      <c r="Q15" s="6" t="n">
        <v>3021125.38987562</v>
      </c>
      <c r="R15" s="6" t="n">
        <v>887559.442248306</v>
      </c>
      <c r="S15" s="6" t="n">
        <v>469713.471559615</v>
      </c>
      <c r="T15" s="6"/>
      <c r="U15" s="6"/>
      <c r="V15" s="6" t="n">
        <v>4891037.53445358</v>
      </c>
      <c r="W15" s="6" t="n">
        <v>4183581490.69318</v>
      </c>
      <c r="X15" s="6" t="n">
        <v>5908733082.09236</v>
      </c>
      <c r="Y15" s="6" t="n">
        <v>9721570572.46955</v>
      </c>
      <c r="Z15" s="6" t="n">
        <v>12123638816.4125</v>
      </c>
      <c r="AA15" s="6" t="n">
        <v>19783078942.5337</v>
      </c>
      <c r="AB15" s="6" t="n">
        <v>19086492864.9589</v>
      </c>
      <c r="AC15" s="6" t="n">
        <v>26741702402.8348</v>
      </c>
      <c r="AD15" s="6" t="n">
        <v>60897694406.0181</v>
      </c>
      <c r="AE15" s="6" t="n">
        <v>85240177152.1971</v>
      </c>
      <c r="AF15" s="6" t="n">
        <v>89091170020.6176</v>
      </c>
      <c r="AG15" s="6" t="n">
        <v>86533047810.0765</v>
      </c>
      <c r="AH15" s="6" t="n">
        <v>85038739309.4966</v>
      </c>
      <c r="AI15" s="6" t="n">
        <v>86478666636.5876</v>
      </c>
      <c r="AJ15" s="6" t="n">
        <v>86517591864.951</v>
      </c>
      <c r="AK15" s="6" t="n">
        <v>73678533253.858</v>
      </c>
      <c r="AL15" s="6" t="n">
        <v>72965922835.828</v>
      </c>
      <c r="AM15" s="6" t="n">
        <v>81687477383.1113</v>
      </c>
      <c r="AN15" s="6" t="n">
        <v>83273671316.1752</v>
      </c>
      <c r="AO15" s="6" t="n">
        <v>95880181601.2817</v>
      </c>
      <c r="AP15" s="6" t="n">
        <v>100566843568.207</v>
      </c>
      <c r="AQ15" s="6" t="n">
        <v>94922365783.3312</v>
      </c>
      <c r="AR15" s="6" t="n">
        <v>81610832425.5218</v>
      </c>
      <c r="AS15" s="6" t="n">
        <v>83987871946.3035</v>
      </c>
      <c r="AT15" s="6" t="n">
        <v>89778421220.0439</v>
      </c>
      <c r="AU15" s="6"/>
      <c r="AV15" s="6"/>
    </row>
    <row r="16">
      <c r="A16" t="str">
        <f>L16</f>
      </c>
      <c r="B16" s="6" t="str">
        <f>AQ16</f>
      </c>
      <c r="C16" s="6" t="str">
        <f>AS16</f>
      </c>
      <c r="D16" s="6" t="str">
        <f>AT16</f>
      </c>
      <c r="E16" s="6"/>
      <c r="F16" s="1" t="str">
        <f>AT16/AS16-1</f>
      </c>
      <c r="G16" s="1" t="str">
        <f>AT16/AQ16-1</f>
      </c>
      <c r="H16" s="1"/>
      <c r="I16" s="1" t="str">
        <f>AT16/Sum(AT$12:AT$19)</f>
      </c>
      <c r="J16" s="1"/>
      <c r="L16" t="s">
        <v>81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n">
        <v>576883022.225332</v>
      </c>
      <c r="X16" s="6" t="n">
        <v>842011550.381902</v>
      </c>
      <c r="Y16" s="6" t="n">
        <v>2513482675.56445</v>
      </c>
      <c r="Z16" s="6" t="n">
        <v>5097055513.56362</v>
      </c>
      <c r="AA16" s="6" t="n">
        <v>5681022045.58152</v>
      </c>
      <c r="AB16" s="6" t="n">
        <v>10733542517.2129</v>
      </c>
      <c r="AC16" s="6" t="n">
        <v>19508621245.266</v>
      </c>
      <c r="AD16" s="6" t="n">
        <v>46287348057.4411</v>
      </c>
      <c r="AE16" s="6" t="n">
        <v>57336445194.7865</v>
      </c>
      <c r="AF16" s="6" t="n">
        <v>53393373664.6557</v>
      </c>
      <c r="AG16" s="6" t="n">
        <v>56938317235.7789</v>
      </c>
      <c r="AH16" s="6" t="n">
        <v>61305995052.0968</v>
      </c>
      <c r="AI16" s="6" t="n">
        <v>54094774143.1154</v>
      </c>
      <c r="AJ16" s="6" t="n">
        <v>35651808735.7882</v>
      </c>
      <c r="AK16" s="6" t="n">
        <v>30551882780.1018</v>
      </c>
      <c r="AL16" s="6" t="n">
        <v>32736812885.4657</v>
      </c>
      <c r="AM16" s="6" t="n">
        <v>30391631846.0293</v>
      </c>
      <c r="AN16" s="6" t="n">
        <v>40665409158.1699</v>
      </c>
      <c r="AO16" s="6" t="n">
        <v>33690086830.4936</v>
      </c>
      <c r="AP16" s="6" t="n">
        <v>29348939688.9691</v>
      </c>
      <c r="AQ16" s="6" t="n">
        <v>32852636749.2104</v>
      </c>
      <c r="AR16" s="6" t="n">
        <v>37304320705.602</v>
      </c>
      <c r="AS16" s="6" t="n">
        <v>36645260486.1146</v>
      </c>
      <c r="AT16" s="6" t="n">
        <v>28416003107.7987</v>
      </c>
      <c r="AU16" s="6"/>
      <c r="AV16" s="6"/>
    </row>
    <row r="17">
      <c r="A17" t="str">
        <f>L17</f>
      </c>
      <c r="B17" s="6" t="str">
        <f>AQ17</f>
      </c>
      <c r="C17" s="6" t="str">
        <f>AS17</f>
      </c>
      <c r="D17" s="6" t="str">
        <f>AT17</f>
      </c>
      <c r="E17" s="6"/>
      <c r="F17" s="1" t="str">
        <f>AT17/AS17-1</f>
      </c>
      <c r="G17" s="1" t="str">
        <f>AT17/AQ17-1</f>
      </c>
      <c r="H17" s="1"/>
      <c r="I17" s="1" t="str">
        <f>AT17/Sum(AT$12:AT$19)</f>
      </c>
      <c r="J17" s="1"/>
      <c r="L17" t="s">
        <v>82</v>
      </c>
      <c r="M17" s="6" t="n">
        <v>3101248121.69493</v>
      </c>
      <c r="N17" s="6" t="n">
        <v>474343691.633472</v>
      </c>
      <c r="O17" s="6" t="n">
        <v>709278333.420097</v>
      </c>
      <c r="P17" s="6" t="n">
        <v>596417198.86544</v>
      </c>
      <c r="Q17" s="6" t="n">
        <v>1013184739.16588</v>
      </c>
      <c r="R17" s="6" t="n">
        <v>1213403250.25749</v>
      </c>
      <c r="S17" s="6" t="n">
        <v>13527269.9420493</v>
      </c>
      <c r="T17" s="6" t="n">
        <v>67706808.9701342</v>
      </c>
      <c r="U17" s="6" t="n">
        <v>1828546489.27974</v>
      </c>
      <c r="V17" s="6" t="n">
        <v>1693811319.75274</v>
      </c>
      <c r="W17" s="6" t="n">
        <v>8435220585.78123</v>
      </c>
      <c r="X17" s="6" t="n">
        <v>13447392050.4748</v>
      </c>
      <c r="Y17" s="6" t="n">
        <v>28256900222.1785</v>
      </c>
      <c r="Z17" s="6" t="n">
        <v>48567796556.9215</v>
      </c>
      <c r="AA17" s="6" t="n">
        <v>62731098918.1883</v>
      </c>
      <c r="AB17" s="6" t="n">
        <v>77845413606.14</v>
      </c>
      <c r="AC17" s="6" t="n">
        <v>95728249198.0359</v>
      </c>
      <c r="AD17" s="6" t="n">
        <v>114818232136.646</v>
      </c>
      <c r="AE17" s="6" t="n">
        <v>130572744151.617</v>
      </c>
      <c r="AF17" s="6" t="n">
        <v>127401648127.844</v>
      </c>
      <c r="AG17" s="6" t="n">
        <v>112446924388.115</v>
      </c>
      <c r="AH17" s="6" t="n">
        <v>121110786261.97</v>
      </c>
      <c r="AI17" s="6" t="n">
        <v>119366469734.028</v>
      </c>
      <c r="AJ17" s="6" t="n">
        <v>110974005550.474</v>
      </c>
      <c r="AK17" s="6" t="n">
        <v>93879258111.1566</v>
      </c>
      <c r="AL17" s="6" t="n">
        <v>84833175022.9168</v>
      </c>
      <c r="AM17" s="6" t="n">
        <v>98519778865.863</v>
      </c>
      <c r="AN17" s="6" t="n">
        <v>99632633948.6475</v>
      </c>
      <c r="AO17" s="6" t="n">
        <v>113874745599.766</v>
      </c>
      <c r="AP17" s="6" t="n">
        <v>137252936658.953</v>
      </c>
      <c r="AQ17" s="6" t="n">
        <v>146300257242.853</v>
      </c>
      <c r="AR17" s="6" t="n">
        <v>133139450678.35</v>
      </c>
      <c r="AS17" s="6" t="n">
        <v>134862611346.271</v>
      </c>
      <c r="AT17" s="6" t="n">
        <v>169358749192.801</v>
      </c>
      <c r="AU17" s="6"/>
      <c r="AV17" s="6"/>
    </row>
    <row r="18">
      <c r="A18" t="str">
        <f>L18</f>
      </c>
      <c r="B18" s="6" t="str">
        <f>AQ18</f>
      </c>
      <c r="C18" s="6" t="str">
        <f>AS18</f>
      </c>
      <c r="D18" s="6" t="str">
        <f>AT18</f>
      </c>
      <c r="E18" s="6"/>
      <c r="F18" s="1" t="str">
        <f>AT18/AS18-1</f>
      </c>
      <c r="G18" s="1" t="str">
        <f>AT18/AQ18-1</f>
      </c>
      <c r="H18" s="1"/>
      <c r="I18" s="1" t="str">
        <f>AT18/Sum(AT$12:AT$19)</f>
      </c>
      <c r="J18" s="1"/>
      <c r="L18" t="s">
        <v>83</v>
      </c>
      <c r="M18" s="6" t="n">
        <v>4550220.26189173</v>
      </c>
      <c r="N18" s="6" t="n">
        <v>772797.153595184</v>
      </c>
      <c r="O18" s="6" t="n">
        <v>4550594.65837499</v>
      </c>
      <c r="P18" s="6" t="n">
        <v>7804256.97663218</v>
      </c>
      <c r="Q18" s="6" t="n">
        <v>2701075.84446985</v>
      </c>
      <c r="R18" s="6" t="n">
        <v>1094471.01099532</v>
      </c>
      <c r="S18" s="6" t="n">
        <v>-438649.897206425</v>
      </c>
      <c r="T18" s="6"/>
      <c r="U18" s="6"/>
      <c r="V18" s="6"/>
      <c r="W18" s="6" t="n">
        <v>1674251896.77993</v>
      </c>
      <c r="X18" s="6" t="n">
        <v>2834778691.29717</v>
      </c>
      <c r="Y18" s="6" t="n">
        <v>6186045887.22076</v>
      </c>
      <c r="Z18" s="6" t="n">
        <v>13180273631.6333</v>
      </c>
      <c r="AA18" s="6" t="n">
        <v>10042666973.1025</v>
      </c>
      <c r="AB18" s="6" t="n">
        <v>13999449340.4104</v>
      </c>
      <c r="AC18" s="6" t="n">
        <v>20811171614.14</v>
      </c>
      <c r="AD18" s="6" t="n">
        <v>58262769719.1582</v>
      </c>
      <c r="AE18" s="6" t="n">
        <v>73651869394.5932</v>
      </c>
      <c r="AF18" s="6" t="n">
        <v>85332070918.1249</v>
      </c>
      <c r="AG18" s="6" t="n">
        <v>90197698449.5881</v>
      </c>
      <c r="AH18" s="6" t="n">
        <v>89599779831.1406</v>
      </c>
      <c r="AI18" s="6" t="n">
        <v>82019710304.484</v>
      </c>
      <c r="AJ18" s="6" t="n">
        <v>65466290174.4904</v>
      </c>
      <c r="AK18" s="6" t="n">
        <v>65190930411.937</v>
      </c>
      <c r="AL18" s="6" t="n">
        <v>61002103510.0662</v>
      </c>
      <c r="AM18" s="6" t="n">
        <v>62438071903.6796</v>
      </c>
      <c r="AN18" s="6" t="n">
        <v>60867505020.439</v>
      </c>
      <c r="AO18" s="6" t="n">
        <v>65796623556.0121</v>
      </c>
      <c r="AP18" s="6" t="n">
        <v>64460806702.118</v>
      </c>
      <c r="AQ18" s="6" t="n">
        <v>73869736338.0978</v>
      </c>
      <c r="AR18" s="6" t="n">
        <v>80438139882.3115</v>
      </c>
      <c r="AS18" s="6" t="n">
        <v>71110098253.9699</v>
      </c>
      <c r="AT18" s="6" t="n">
        <v>64110104150.2955</v>
      </c>
      <c r="AU18" s="6"/>
      <c r="AV18" s="6"/>
    </row>
    <row r="19">
      <c r="A19" t="str">
        <f>L19</f>
      </c>
      <c r="B19" s="6" t="str">
        <f>AQ19</f>
      </c>
      <c r="C19" s="6" t="str">
        <f>AS19</f>
      </c>
      <c r="D19" s="6" t="str">
        <f>AT19</f>
      </c>
      <c r="E19" s="6"/>
      <c r="F19" s="1" t="str">
        <f>AT19/AS19-1</f>
      </c>
      <c r="G19" s="1" t="str">
        <f>AT19/AQ19-1</f>
      </c>
      <c r="H19" s="1"/>
      <c r="I19" s="1" t="str">
        <f>AT19/Sum(AT$12:AT$19)</f>
      </c>
      <c r="J19" s="1"/>
      <c r="L19"/>
      <c r="M19" s="6" t="n">
        <v>245809852948.919</v>
      </c>
      <c r="N19" s="6" t="n">
        <v>271402360256.698</v>
      </c>
      <c r="O19" s="6" t="n">
        <v>239698731806.86</v>
      </c>
      <c r="P19" s="6" t="n">
        <v>230421990983.78</v>
      </c>
      <c r="Q19" s="6" t="n">
        <v>217231565709.685</v>
      </c>
      <c r="R19" s="6" t="n">
        <v>211462248696.892</v>
      </c>
      <c r="S19" s="6" t="n">
        <v>212058052995.317</v>
      </c>
      <c r="T19" s="6" t="n">
        <v>203966610604.009</v>
      </c>
      <c r="U19" s="6" t="n">
        <v>201388436824.205</v>
      </c>
      <c r="V19" s="6" t="n">
        <v>207983870386.187</v>
      </c>
      <c r="W19" s="6" t="n">
        <v>205310247359.397</v>
      </c>
      <c r="X19" s="6" t="n">
        <v>205561608165.765</v>
      </c>
      <c r="Y19" s="6" t="n">
        <v>219374706836.16</v>
      </c>
      <c r="Z19" s="6" t="n">
        <v>246932015643.217</v>
      </c>
      <c r="AA19" s="6" t="n">
        <v>246718343376.406</v>
      </c>
      <c r="AB19" s="6" t="n">
        <v>259234111837.631</v>
      </c>
      <c r="AC19" s="6" t="n">
        <v>228741941873.042</v>
      </c>
      <c r="AD19" s="6" t="n">
        <v>73314937204.4063</v>
      </c>
      <c r="AE19" s="6" t="n">
        <v>42151522145.6673</v>
      </c>
      <c r="AF19" s="6" t="n">
        <v>31366206899.0596</v>
      </c>
      <c r="AG19" s="6" t="n">
        <v>18708984997.9678</v>
      </c>
      <c r="AH19" s="6" t="n">
        <v>14714905189.2967</v>
      </c>
      <c r="AI19" s="6" t="n">
        <v>7208121636.35089</v>
      </c>
      <c r="AJ19" s="6" t="n">
        <v>6786629089.9223</v>
      </c>
      <c r="AK19" s="6" t="n">
        <v>3539339051.75996</v>
      </c>
      <c r="AL19" s="6" t="n">
        <v>3072143645.38765</v>
      </c>
      <c r="AM19" s="6" t="n">
        <v>2953725850.82337</v>
      </c>
      <c r="AN19" s="6" t="n">
        <v>2380156028.68226</v>
      </c>
      <c r="AO19" s="6" t="n">
        <v>1242527279.15688</v>
      </c>
      <c r="AP19" s="6" t="n">
        <v>-51101161.8537246</v>
      </c>
      <c r="AQ19" s="6" t="n">
        <v>446022144.979804</v>
      </c>
      <c r="AR19" s="6" t="n">
        <v>1677555683.17293</v>
      </c>
      <c r="AS19" s="6" t="n">
        <v>433336752.91445</v>
      </c>
      <c r="AT19" s="6" t="n">
        <v>235412261.9706</v>
      </c>
      <c r="AU19" s="6"/>
      <c r="AV19" s="6"/>
    </row>
    <row r="20">
      <c r="A20" t="str">
        <f>L20</f>
      </c>
      <c r="B20" s="6" t="str">
        <f>AQ20</f>
      </c>
      <c r="C20" s="6" t="str">
        <f>AS20</f>
      </c>
      <c r="D20" s="6" t="str">
        <f>AT20</f>
      </c>
      <c r="E20" s="6"/>
      <c r="F20" s="1" t="str">
        <f>AT20/AS20-1</f>
      </c>
      <c r="G20" s="1" t="str">
        <f>AT20/AQ20-1</f>
      </c>
      <c r="H20" s="1"/>
      <c r="I20" s="1" t="str">
        <f>Sum(I$12:I$19)</f>
      </c>
      <c r="J20" s="1"/>
      <c r="L20" t="s">
        <v>46</v>
      </c>
      <c r="M20" s="6" t="str">
        <f>Sum(M13:M19)</f>
      </c>
      <c r="N20" s="6" t="str">
        <f>Sum(N13:N19)</f>
      </c>
      <c r="O20" s="6" t="str">
        <f>Sum(O13:O19)</f>
      </c>
      <c r="P20" s="6" t="str">
        <f>Sum(P13:P19)</f>
      </c>
      <c r="Q20" s="6" t="str">
        <f>Sum(Q13:Q19)</f>
      </c>
      <c r="R20" s="6" t="str">
        <f>Sum(R13:R19)</f>
      </c>
      <c r="S20" s="6" t="str">
        <f>Sum(S13:S19)</f>
      </c>
      <c r="T20" s="6" t="str">
        <f>Sum(T13:T19)</f>
      </c>
      <c r="U20" s="6" t="str">
        <f>Sum(U13:U19)</f>
      </c>
      <c r="V20" s="6" t="str">
        <f>Sum(V13:V19)</f>
      </c>
      <c r="W20" s="6" t="str">
        <f>Sum(W13:W19)</f>
      </c>
      <c r="X20" s="6" t="str">
        <f>Sum(X13:X19)</f>
      </c>
      <c r="Y20" s="6" t="str">
        <f>Sum(Y13:Y19)</f>
      </c>
      <c r="Z20" s="6" t="str">
        <f>Sum(Z13:Z19)</f>
      </c>
      <c r="AA20" s="6" t="str">
        <f>Sum(AA13:AA19)</f>
      </c>
      <c r="AB20" s="6" t="str">
        <f>Sum(AB13:AB19)</f>
      </c>
      <c r="AC20" s="6" t="str">
        <f>Sum(AC13:AC19)</f>
      </c>
      <c r="AD20" s="6" t="str">
        <f>Sum(AD13:AD19)</f>
      </c>
      <c r="AE20" s="6" t="str">
        <f>Sum(AE13:AE19)</f>
      </c>
      <c r="AF20" s="6" t="str">
        <f>Sum(AF13:AF19)</f>
      </c>
      <c r="AG20" s="6" t="str">
        <f>Sum(AG13:AG19)</f>
      </c>
      <c r="AH20" s="6" t="str">
        <f>Sum(AH13:AH19)</f>
      </c>
      <c r="AI20" s="6" t="str">
        <f>Sum(AI13:AI19)</f>
      </c>
      <c r="AJ20" s="6" t="str">
        <f>Sum(AJ13:AJ19)</f>
      </c>
      <c r="AK20" s="6" t="str">
        <f>Sum(AK13:AK19)</f>
      </c>
      <c r="AL20" s="6" t="str">
        <f>Sum(AL13:AL19)</f>
      </c>
      <c r="AM20" s="6" t="str">
        <f>Sum(AM13:AM19)</f>
      </c>
      <c r="AN20" s="6" t="str">
        <f>Sum(AN13:AN19)</f>
      </c>
      <c r="AO20" s="6" t="str">
        <f>Sum(AO13:AO19)</f>
      </c>
      <c r="AP20" s="6" t="str">
        <f>Sum(AP13:AP19)</f>
      </c>
      <c r="AQ20" s="6" t="str">
        <f>Sum(AQ13:AQ19)</f>
      </c>
      <c r="AR20" s="6" t="str">
        <f>Sum(AR13:AR19)</f>
      </c>
      <c r="AS20" s="6" t="str">
        <f>Sum(AS13:AS19)</f>
      </c>
      <c r="AT20" s="6" t="str">
        <f>Sum(AT13:AT19)</f>
      </c>
      <c r="AU20" s="6" t="str">
        <f>Sum(AU13:AU19)</f>
      </c>
      <c r="AV2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7" t="n">
        <v>305798391.22</v>
      </c>
      <c r="P2" s="7" t="n">
        <v>467083660.6</v>
      </c>
      <c r="Q2" s="7" t="n">
        <v>623306976.79</v>
      </c>
      <c r="R2" s="7" t="n">
        <v>902166349.31</v>
      </c>
      <c r="S2" s="7" t="n">
        <v>1545404234.55</v>
      </c>
      <c r="T2" s="7" t="n">
        <v>2947049116.68</v>
      </c>
      <c r="U2" s="7" t="n">
        <v>4946987294.07</v>
      </c>
      <c r="V2" s="7" t="n">
        <v>13038972855.76</v>
      </c>
      <c r="W2" s="7" t="n">
        <v>9791890070.47</v>
      </c>
      <c r="X2" s="7" t="n">
        <v>5526836631.66</v>
      </c>
      <c r="Y2" s="7" t="n">
        <v>5551948646.64</v>
      </c>
      <c r="Z2" s="7" t="n">
        <v>900528444.88</v>
      </c>
      <c r="AA2" s="7"/>
    </row>
    <row r="3">
      <c r="A3" t="str">
        <f>M3</f>
      </c>
      <c r="B3" t="str">
        <f>N3</f>
      </c>
      <c r="M3" t="s">
        <v>86</v>
      </c>
      <c r="N3" t="s">
        <v>88</v>
      </c>
      <c r="O3" s="7"/>
      <c r="P3" s="7"/>
      <c r="Q3" s="7"/>
      <c r="R3" s="7"/>
      <c r="S3" s="7"/>
      <c r="T3" s="7"/>
      <c r="U3" s="7" t="n">
        <v>348308</v>
      </c>
      <c r="V3" s="7" t="n">
        <v>229376133.84</v>
      </c>
      <c r="W3" s="7" t="n">
        <v>763694993.38</v>
      </c>
      <c r="X3" s="7" t="n">
        <v>571942623.76</v>
      </c>
      <c r="Y3" s="7" t="n">
        <v>1420811414.95</v>
      </c>
      <c r="Z3" s="7" t="n">
        <v>134979795.75</v>
      </c>
      <c r="AA3" s="7"/>
    </row>
    <row r="4">
      <c r="A4" t="str">
        <f>M4</f>
      </c>
      <c r="B4" t="str">
        <f>N4</f>
      </c>
      <c r="M4" t="s">
        <v>89</v>
      </c>
      <c r="N4" t="s">
        <v>87</v>
      </c>
      <c r="O4" s="7" t="n">
        <v>1087637</v>
      </c>
      <c r="P4" s="7" t="n">
        <v>2694831</v>
      </c>
      <c r="Q4" s="7" t="n">
        <v>2316363</v>
      </c>
      <c r="R4" s="7" t="n">
        <v>4928841</v>
      </c>
      <c r="S4" s="7" t="n">
        <v>50000</v>
      </c>
      <c r="T4" s="7" t="n">
        <v>31955707.71</v>
      </c>
      <c r="U4" s="7" t="n">
        <v>167767241.67</v>
      </c>
      <c r="V4" s="7" t="n">
        <v>621072980.27</v>
      </c>
      <c r="W4" s="7" t="n">
        <v>946299367.02</v>
      </c>
      <c r="X4" s="7" t="n">
        <v>1392818930.33</v>
      </c>
      <c r="Y4" s="7" t="n">
        <v>2396228169.59</v>
      </c>
      <c r="Z4" s="7" t="n">
        <v>287480377.3</v>
      </c>
      <c r="AA4" s="7"/>
    </row>
    <row r="5">
      <c r="A5" t="str">
        <f>M5</f>
      </c>
      <c r="B5" t="str">
        <f>N5</f>
      </c>
      <c r="M5" t="s">
        <v>89</v>
      </c>
      <c r="N5" t="s">
        <v>88</v>
      </c>
      <c r="O5" s="7"/>
      <c r="P5" s="7"/>
      <c r="Q5" s="7"/>
      <c r="R5" s="7"/>
      <c r="S5" s="7"/>
      <c r="T5" s="7"/>
      <c r="U5" s="7"/>
      <c r="V5" s="7" t="n">
        <v>10203844.83</v>
      </c>
      <c r="W5" s="7" t="n">
        <v>37345087.25</v>
      </c>
      <c r="X5" s="7" t="n">
        <v>80559943.51</v>
      </c>
      <c r="Y5" s="7" t="n">
        <v>213676422.24</v>
      </c>
      <c r="Z5" s="7" t="n">
        <v>42162701.4</v>
      </c>
      <c r="AA5" s="7"/>
    </row>
    <row r="6">
      <c r="A6" t="str">
        <f>M6</f>
      </c>
      <c r="B6" t="str">
        <f>N6</f>
      </c>
      <c r="M6" t="s">
        <v>90</v>
      </c>
      <c r="N6" t="s">
        <v>87</v>
      </c>
      <c r="O6" s="7" t="n">
        <v>3903539</v>
      </c>
      <c r="P6" s="7" t="n">
        <v>4636181</v>
      </c>
      <c r="Q6" s="7" t="n">
        <v>4993631</v>
      </c>
      <c r="R6" s="7" t="n">
        <v>250037783</v>
      </c>
      <c r="S6" s="7" t="n">
        <v>187693198</v>
      </c>
      <c r="T6" s="7" t="n">
        <v>526509339.38</v>
      </c>
      <c r="U6" s="7" t="n">
        <v>1428461728.3</v>
      </c>
      <c r="V6" s="7" t="n">
        <v>1358409639.11</v>
      </c>
      <c r="W6" s="7" t="n">
        <v>1922431021.18</v>
      </c>
      <c r="X6" s="7" t="n">
        <v>1373770303.73</v>
      </c>
      <c r="Y6" s="7" t="n">
        <v>2582227987.89</v>
      </c>
      <c r="Z6" s="7" t="n">
        <v>1081080934.21</v>
      </c>
      <c r="AA6" s="7"/>
    </row>
    <row r="7">
      <c r="A7" t="str">
        <f>M7</f>
      </c>
      <c r="B7" t="str">
        <f>N7</f>
      </c>
      <c r="M7" t="s">
        <v>90</v>
      </c>
      <c r="N7" t="s">
        <v>88</v>
      </c>
      <c r="O7" s="7"/>
      <c r="P7" s="7"/>
      <c r="Q7" s="7"/>
      <c r="R7" s="7"/>
      <c r="S7" s="7"/>
      <c r="T7" s="7"/>
      <c r="U7" s="7"/>
      <c r="V7" s="7" t="n">
        <v>76299804.16</v>
      </c>
      <c r="W7" s="7" t="n">
        <v>62117307.39</v>
      </c>
      <c r="X7" s="7" t="n">
        <v>61769399.21</v>
      </c>
      <c r="Y7" s="7" t="n">
        <v>107150475.74</v>
      </c>
      <c r="Z7" s="7" t="n">
        <v>31352988.8</v>
      </c>
      <c r="AA7" s="7"/>
    </row>
    <row r="8">
      <c r="A8" t="str">
        <f>M8</f>
      </c>
      <c r="B8" t="str">
        <f>N8</f>
      </c>
      <c r="M8" t="s">
        <v>90</v>
      </c>
      <c r="N8"/>
      <c r="O8" s="7"/>
      <c r="P8" s="7"/>
      <c r="Q8" s="7"/>
      <c r="R8" s="7"/>
      <c r="S8" s="7"/>
      <c r="T8" s="7"/>
      <c r="U8" s="7"/>
      <c r="V8" s="7" t="n">
        <v>235000</v>
      </c>
      <c r="W8" s="7"/>
      <c r="X8" s="7"/>
      <c r="Y8" s="7"/>
      <c r="Z8" s="7"/>
      <c r="AA8" s="7"/>
    </row>
    <row r="9">
      <c r="A9" t="str">
        <f>M9</f>
      </c>
      <c r="B9" t="str">
        <f>N9</f>
      </c>
      <c r="M9" t="s">
        <v>91</v>
      </c>
      <c r="N9" t="s">
        <v>87</v>
      </c>
      <c r="O9" s="7"/>
      <c r="P9" s="7"/>
      <c r="Q9" s="7"/>
      <c r="R9" s="7"/>
      <c r="S9" s="7"/>
      <c r="T9" s="7"/>
      <c r="U9" s="7"/>
      <c r="V9" s="7"/>
      <c r="W9" s="7"/>
      <c r="X9" s="7" t="n">
        <v>623617676</v>
      </c>
      <c r="Y9" s="7" t="n">
        <v>1151457876.22</v>
      </c>
      <c r="Z9" s="7" t="n">
        <v>205871368</v>
      </c>
      <c r="AA9" s="7"/>
    </row>
    <row r="10">
      <c r="A10" t="str">
        <f>M10</f>
      </c>
      <c r="B10" t="str">
        <f>N10</f>
      </c>
      <c r="M10" t="s">
        <v>92</v>
      </c>
      <c r="N10" t="s">
        <v>87</v>
      </c>
      <c r="O10" s="7"/>
      <c r="P10" s="7"/>
      <c r="Q10" s="7"/>
      <c r="R10" s="7"/>
      <c r="S10" s="7"/>
      <c r="T10" s="7"/>
      <c r="U10" s="7"/>
      <c r="V10" s="7" t="n">
        <v>79948980</v>
      </c>
      <c r="W10" s="7" t="n">
        <v>160693402</v>
      </c>
      <c r="X10" s="7" t="n">
        <v>232946539</v>
      </c>
      <c r="Y10" s="7" t="n">
        <v>421174933.8</v>
      </c>
      <c r="Z10" s="7" t="n">
        <v>48319960</v>
      </c>
      <c r="AA10" s="7"/>
    </row>
    <row r="11">
      <c r="A11" t="str">
        <f>M11</f>
      </c>
      <c r="B11" t="str">
        <f>N11</f>
      </c>
      <c r="M11" t="s">
        <v>92</v>
      </c>
      <c r="N11" t="s">
        <v>88</v>
      </c>
      <c r="O11" s="7"/>
      <c r="P11" s="7"/>
      <c r="Q11" s="7"/>
      <c r="R11" s="7"/>
      <c r="S11" s="7"/>
      <c r="T11" s="7"/>
      <c r="U11" s="7"/>
      <c r="V11" s="7"/>
      <c r="W11" s="7" t="n">
        <v>3500000</v>
      </c>
      <c r="X11" s="7" t="n">
        <v>6155000</v>
      </c>
      <c r="Y11" s="7" t="n">
        <v>8050000</v>
      </c>
      <c r="Z11" s="7" t="n">
        <v>2500000</v>
      </c>
      <c r="AA11" s="7"/>
    </row>
    <row r="12">
      <c r="A12" t="str">
        <f>M12</f>
      </c>
      <c r="B12" t="str">
        <f>N12</f>
      </c>
      <c r="M12" t="s">
        <v>93</v>
      </c>
      <c r="N12" t="s">
        <v>87</v>
      </c>
      <c r="O12" s="7" t="n">
        <v>22014936</v>
      </c>
      <c r="P12" s="7" t="n">
        <v>40849581</v>
      </c>
      <c r="Q12" s="7" t="n">
        <v>62907051</v>
      </c>
      <c r="R12" s="7" t="n">
        <v>214782354.78</v>
      </c>
      <c r="S12" s="7" t="n">
        <v>379711068.32</v>
      </c>
      <c r="T12" s="7" t="n">
        <v>377879847.47</v>
      </c>
      <c r="U12" s="7" t="n">
        <v>423307981.86</v>
      </c>
      <c r="V12" s="7" t="n">
        <v>354104917.18</v>
      </c>
      <c r="W12" s="7" t="n">
        <v>347468914.34</v>
      </c>
      <c r="X12" s="7" t="n">
        <v>312343199.61</v>
      </c>
      <c r="Y12" s="7" t="n">
        <v>469335440.28</v>
      </c>
      <c r="Z12" s="7" t="n">
        <v>130386939.07</v>
      </c>
      <c r="AA12" s="7"/>
    </row>
    <row r="13">
      <c r="A13" t="str">
        <f>M13</f>
      </c>
      <c r="B13" t="str">
        <f>N13</f>
      </c>
      <c r="M13" t="s">
        <v>93</v>
      </c>
      <c r="N13" t="s">
        <v>88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n">
        <v>6065329.49</v>
      </c>
      <c r="Z13" s="7" t="n">
        <v>3293394</v>
      </c>
      <c r="AA13" s="7"/>
    </row>
    <row r="14">
      <c r="A14" t="str">
        <f>M14</f>
      </c>
      <c r="B14" t="str">
        <f>N14</f>
      </c>
      <c r="M14" t="s">
        <v>94</v>
      </c>
      <c r="N14" t="s">
        <v>87</v>
      </c>
      <c r="O14" s="7" t="n">
        <v>7755269.51</v>
      </c>
      <c r="P14" s="7" t="n">
        <v>8294831</v>
      </c>
      <c r="Q14" s="7" t="n">
        <v>1359295.89</v>
      </c>
      <c r="R14" s="7" t="n">
        <v>61241002.21</v>
      </c>
      <c r="S14" s="7" t="n">
        <v>2629821</v>
      </c>
      <c r="T14" s="7" t="n">
        <v>70515217.94</v>
      </c>
      <c r="U14" s="7" t="n">
        <v>243888265.92</v>
      </c>
      <c r="V14" s="7" t="n">
        <v>525334651.5</v>
      </c>
      <c r="W14" s="7" t="n">
        <v>418465604.4</v>
      </c>
      <c r="X14" s="7" t="n">
        <v>508547161.27</v>
      </c>
      <c r="Y14" s="7" t="n">
        <v>1025345573.13</v>
      </c>
      <c r="Z14" s="7" t="n">
        <v>174609780.59</v>
      </c>
      <c r="AA14" s="7"/>
    </row>
    <row r="15">
      <c r="A15" t="str">
        <f>M15</f>
      </c>
      <c r="B15" t="str">
        <f>N15</f>
      </c>
      <c r="M15" t="s">
        <v>94</v>
      </c>
      <c r="N15" t="s">
        <v>88</v>
      </c>
      <c r="O15" s="7"/>
      <c r="P15" s="7"/>
      <c r="Q15" s="7"/>
      <c r="R15" s="7"/>
      <c r="S15" s="7"/>
      <c r="T15" s="7"/>
      <c r="U15" s="7" t="n">
        <v>655268.97</v>
      </c>
      <c r="V15" s="7" t="n">
        <v>41181902.47</v>
      </c>
      <c r="W15" s="7" t="n">
        <v>212840425.61</v>
      </c>
      <c r="X15" s="7" t="n">
        <v>289330105.34</v>
      </c>
      <c r="Y15" s="7" t="n">
        <v>327031127.28</v>
      </c>
      <c r="Z15" s="7" t="n">
        <v>83820685.66</v>
      </c>
      <c r="AA15" s="7"/>
    </row>
    <row r="16">
      <c r="A16" t="str">
        <f>M16</f>
      </c>
      <c r="B16" t="str">
        <f>N16</f>
      </c>
      <c r="M16" t="s">
        <v>46</v>
      </c>
      <c r="N16" t="s">
        <v>47</v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 t="str">
        <f>Sum(Z2:Z15)</f>
      </c>
      <c r="AA16" s="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7" t="str">
        <f>V20</f>
      </c>
      <c r="D20" s="7" t="str">
        <f>X20</f>
      </c>
      <c r="E20" s="7" t="str">
        <f>Y20</f>
      </c>
      <c r="F20" s="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7" t="n">
        <v>378171377.680593</v>
      </c>
      <c r="P20" s="7" t="n">
        <v>566665177.182479</v>
      </c>
      <c r="Q20" s="7" t="n">
        <v>747624036.852</v>
      </c>
      <c r="R20" s="7" t="n">
        <v>1073208090.22237</v>
      </c>
      <c r="S20" s="7" t="n">
        <v>1806150861.75354</v>
      </c>
      <c r="T20" s="7" t="n">
        <v>3365269271.17564</v>
      </c>
      <c r="U20" s="7" t="n">
        <v>5540502579.60784</v>
      </c>
      <c r="V20" s="7" t="n">
        <v>14411074711.4441</v>
      </c>
      <c r="W20" s="7" t="n">
        <v>10470346583.216</v>
      </c>
      <c r="X20" s="7" t="n">
        <v>5526836631.66</v>
      </c>
      <c r="Y20" s="7" t="n">
        <v>5295439621.87335</v>
      </c>
      <c r="Z20" s="7" t="n">
        <v>839093948.1948</v>
      </c>
      <c r="AA20" s="7"/>
    </row>
    <row r="21">
      <c r="A21" t="str">
        <f>M21</f>
      </c>
      <c r="B21" t="str">
        <f>N21</f>
      </c>
      <c r="C21" s="7" t="str">
        <f>V21</f>
      </c>
      <c r="D21" s="7" t="str">
        <f>X21</f>
      </c>
      <c r="E21" s="7" t="str">
        <f>Y21</f>
      </c>
      <c r="F21" s="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7"/>
      <c r="P21" s="7"/>
      <c r="Q21" s="7"/>
      <c r="R21" s="7"/>
      <c r="S21" s="7"/>
      <c r="T21" s="7"/>
      <c r="U21" s="7" t="n">
        <v>390096.286443129</v>
      </c>
      <c r="V21" s="7" t="n">
        <v>253513573.37401</v>
      </c>
      <c r="W21" s="7" t="n">
        <v>816609582.727026</v>
      </c>
      <c r="X21" s="7" t="n">
        <v>571942623.76</v>
      </c>
      <c r="Y21" s="7" t="n">
        <v>1355167625.06251</v>
      </c>
      <c r="Z21" s="7" t="n">
        <v>125771407.206896</v>
      </c>
      <c r="AA21" s="7"/>
    </row>
    <row r="22">
      <c r="A22" t="str">
        <f>M22</f>
      </c>
      <c r="B22" t="str">
        <f>N22</f>
      </c>
      <c r="C22" s="7" t="str">
        <f>V22</f>
      </c>
      <c r="D22" s="7" t="str">
        <f>X22</f>
      </c>
      <c r="E22" s="7" t="str">
        <f>Y22</f>
      </c>
      <c r="F22" s="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7" t="n">
        <v>1345046.91494756</v>
      </c>
      <c r="P22" s="7" t="n">
        <v>3269364.8159951</v>
      </c>
      <c r="Q22" s="7" t="n">
        <v>2778355.96481389</v>
      </c>
      <c r="R22" s="7" t="n">
        <v>5863300.08946288</v>
      </c>
      <c r="S22" s="7" t="n">
        <v>58436.1949247365</v>
      </c>
      <c r="T22" s="7" t="n">
        <v>36490590.0571763</v>
      </c>
      <c r="U22" s="7" t="n">
        <v>187895132.934856</v>
      </c>
      <c r="V22" s="7" t="n">
        <v>686429001.650722</v>
      </c>
      <c r="W22" s="7" t="n">
        <v>1011866174.2392</v>
      </c>
      <c r="X22" s="7" t="n">
        <v>1392818930.33</v>
      </c>
      <c r="Y22" s="7" t="n">
        <v>2285518544.9122</v>
      </c>
      <c r="Z22" s="7" t="n">
        <v>267868323.525674</v>
      </c>
      <c r="AA22" s="7"/>
    </row>
    <row r="23">
      <c r="A23" t="str">
        <f>M23</f>
      </c>
      <c r="B23" t="str">
        <f>N23</f>
      </c>
      <c r="C23" s="7" t="str">
        <f>V23</f>
      </c>
      <c r="D23" s="7" t="str">
        <f>X23</f>
      </c>
      <c r="E23" s="7" t="str">
        <f>Y23</f>
      </c>
      <c r="F23" s="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7"/>
      <c r="P23" s="7"/>
      <c r="Q23" s="7"/>
      <c r="R23" s="7"/>
      <c r="S23" s="7"/>
      <c r="T23" s="7"/>
      <c r="U23" s="7"/>
      <c r="V23" s="7" t="n">
        <v>11277603.8278317</v>
      </c>
      <c r="W23" s="7" t="n">
        <v>39932638.5277905</v>
      </c>
      <c r="X23" s="7" t="n">
        <v>80559943.51</v>
      </c>
      <c r="Y23" s="7" t="n">
        <v>203804225.256049</v>
      </c>
      <c r="Z23" s="7" t="n">
        <v>39286341.0205757</v>
      </c>
      <c r="AA23" s="7"/>
    </row>
    <row r="24">
      <c r="A24" t="str">
        <f>M24</f>
      </c>
      <c r="B24" t="str">
        <f>N24</f>
      </c>
      <c r="C24" s="7" t="str">
        <f>V24</f>
      </c>
      <c r="D24" s="7" t="str">
        <f>X24</f>
      </c>
      <c r="E24" s="7" t="str">
        <f>Y24</f>
      </c>
      <c r="F24" s="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7" t="n">
        <v>4827385.50575925</v>
      </c>
      <c r="P24" s="7" t="n">
        <v>5624607.64403593</v>
      </c>
      <c r="Q24" s="7" t="n">
        <v>5989598.55382319</v>
      </c>
      <c r="R24" s="7" t="n">
        <v>297442452.583275</v>
      </c>
      <c r="S24" s="7" t="n">
        <v>219361526.087503</v>
      </c>
      <c r="T24" s="7" t="n">
        <v>601227068.383093</v>
      </c>
      <c r="U24" s="7" t="n">
        <v>1599841564.17873</v>
      </c>
      <c r="V24" s="7" t="n">
        <v>1501356204.55044</v>
      </c>
      <c r="W24" s="7" t="n">
        <v>2055631643.04542</v>
      </c>
      <c r="X24" s="7" t="n">
        <v>1373770303.73</v>
      </c>
      <c r="Y24" s="7" t="n">
        <v>2462924870.18201</v>
      </c>
      <c r="Z24" s="7" t="n">
        <v>1007329057.24624</v>
      </c>
      <c r="AA24" s="7"/>
    </row>
    <row r="25">
      <c r="A25" t="str">
        <f>M25</f>
      </c>
      <c r="B25" t="str">
        <f>N25</f>
      </c>
      <c r="C25" s="7" t="str">
        <f>V25</f>
      </c>
      <c r="D25" s="7" t="str">
        <f>X25</f>
      </c>
      <c r="E25" s="7" t="str">
        <f>Y25</f>
      </c>
      <c r="F25" s="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7"/>
      <c r="P25" s="7"/>
      <c r="Q25" s="7"/>
      <c r="R25" s="7"/>
      <c r="S25" s="7"/>
      <c r="T25" s="7"/>
      <c r="U25" s="7"/>
      <c r="V25" s="7" t="n">
        <v>84328895.4108511</v>
      </c>
      <c r="W25" s="7" t="n">
        <v>66421266.2222263</v>
      </c>
      <c r="X25" s="7" t="n">
        <v>61769399.21</v>
      </c>
      <c r="Y25" s="7" t="n">
        <v>102199950.116536</v>
      </c>
      <c r="Z25" s="7" t="n">
        <v>29214072.3699239</v>
      </c>
      <c r="AA25" s="7"/>
    </row>
    <row r="26">
      <c r="A26" t="str">
        <f>M26</f>
      </c>
      <c r="B26" t="str">
        <f>N26</f>
      </c>
      <c r="C26" s="7" t="str">
        <f>V26</f>
      </c>
      <c r="D26" s="7" t="str">
        <f>X26</f>
      </c>
      <c r="E26" s="7" t="str">
        <f>Y26</f>
      </c>
      <c r="F26" s="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7"/>
      <c r="P26" s="7"/>
      <c r="Q26" s="7"/>
      <c r="R26" s="7"/>
      <c r="S26" s="7"/>
      <c r="T26" s="7"/>
      <c r="U26" s="7"/>
      <c r="V26" s="7" t="n">
        <v>259729.243603212</v>
      </c>
      <c r="W26" s="7"/>
      <c r="X26" s="7"/>
      <c r="Y26" s="7"/>
      <c r="Z26" s="7"/>
      <c r="AA26" s="7"/>
    </row>
    <row r="27">
      <c r="A27" t="str">
        <f>M27</f>
      </c>
      <c r="B27" t="str">
        <f>N27</f>
      </c>
      <c r="C27" s="7" t="str">
        <f>V27</f>
      </c>
      <c r="D27" s="7" t="str">
        <f>X27</f>
      </c>
      <c r="E27" s="7" t="str">
        <f>Y27</f>
      </c>
      <c r="F27" s="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7"/>
      <c r="P27" s="7"/>
      <c r="Q27" s="7"/>
      <c r="R27" s="7"/>
      <c r="S27" s="7"/>
      <c r="T27" s="7"/>
      <c r="U27" s="7"/>
      <c r="V27" s="7"/>
      <c r="W27" s="7"/>
      <c r="X27" s="7" t="n">
        <v>623617676</v>
      </c>
      <c r="Y27" s="7" t="n">
        <v>1098258656.32667</v>
      </c>
      <c r="Z27" s="7" t="n">
        <v>191826721.274089</v>
      </c>
      <c r="AA27" s="7"/>
    </row>
    <row r="28">
      <c r="A28" t="str">
        <f>M28</f>
      </c>
      <c r="B28" t="str">
        <f>N28</f>
      </c>
      <c r="C28" s="7" t="str">
        <f>V28</f>
      </c>
      <c r="D28" s="7" t="str">
        <f>X28</f>
      </c>
      <c r="E28" s="7" t="str">
        <f>Y28</f>
      </c>
      <c r="F28" s="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7"/>
      <c r="P28" s="7"/>
      <c r="Q28" s="7"/>
      <c r="R28" s="7"/>
      <c r="S28" s="7"/>
      <c r="T28" s="7"/>
      <c r="U28" s="7"/>
      <c r="V28" s="7" t="n">
        <v>88362077.0308439</v>
      </c>
      <c r="W28" s="7" t="n">
        <v>171827461.344783</v>
      </c>
      <c r="X28" s="7" t="n">
        <v>232946539</v>
      </c>
      <c r="Y28" s="7" t="n">
        <v>401715969.317218</v>
      </c>
      <c r="Z28" s="7" t="n">
        <v>45023548.3882107</v>
      </c>
      <c r="AA28" s="7"/>
    </row>
    <row r="29">
      <c r="A29" t="str">
        <f>M29</f>
      </c>
      <c r="B29" t="str">
        <f>N29</f>
      </c>
      <c r="C29" s="7" t="str">
        <f>V29</f>
      </c>
      <c r="D29" s="7" t="str">
        <f>X29</f>
      </c>
      <c r="E29" s="7" t="str">
        <f>Y29</f>
      </c>
      <c r="F29" s="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7"/>
      <c r="P29" s="7"/>
      <c r="Q29" s="7"/>
      <c r="R29" s="7"/>
      <c r="S29" s="7"/>
      <c r="T29" s="7"/>
      <c r="U29" s="7"/>
      <c r="V29" s="7"/>
      <c r="W29" s="7" t="n">
        <v>3742506.58223503</v>
      </c>
      <c r="X29" s="7" t="n">
        <v>6155000</v>
      </c>
      <c r="Y29" s="7" t="n">
        <v>7678076.95445432</v>
      </c>
      <c r="Z29" s="7" t="n">
        <v>2329448.76135094</v>
      </c>
      <c r="AA29" s="7"/>
    </row>
    <row r="30">
      <c r="A30" t="str">
        <f>M30</f>
      </c>
      <c r="B30" t="str">
        <f>N30</f>
      </c>
      <c r="C30" s="7" t="str">
        <f>V30</f>
      </c>
      <c r="D30" s="7" t="str">
        <f>X30</f>
      </c>
      <c r="E30" s="7" t="str">
        <f>Y30</f>
      </c>
      <c r="F30" s="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7" t="n">
        <v>27225187.9529364</v>
      </c>
      <c r="P30" s="7" t="n">
        <v>49558648.7128662</v>
      </c>
      <c r="Q30" s="7" t="n">
        <v>75453709.2738494</v>
      </c>
      <c r="R30" s="7" t="n">
        <v>255502946.838135</v>
      </c>
      <c r="S30" s="7" t="n">
        <v>443777400.068549</v>
      </c>
      <c r="T30" s="7" t="n">
        <v>431505342.645909</v>
      </c>
      <c r="U30" s="7" t="n">
        <v>474094398.478706</v>
      </c>
      <c r="V30" s="7" t="n">
        <v>391367669.34187</v>
      </c>
      <c r="W30" s="7" t="n">
        <v>371544199.725575</v>
      </c>
      <c r="X30" s="7" t="n">
        <v>312343199.61</v>
      </c>
      <c r="Y30" s="7" t="n">
        <v>447651382.350626</v>
      </c>
      <c r="Z30" s="7" t="n">
        <v>121491877.485181</v>
      </c>
      <c r="AA30" s="7"/>
    </row>
    <row r="31">
      <c r="A31" t="str">
        <f>M31</f>
      </c>
      <c r="B31" t="str">
        <f>N31</f>
      </c>
      <c r="C31" s="7" t="str">
        <f>V31</f>
      </c>
      <c r="D31" s="7" t="str">
        <f>X31</f>
      </c>
      <c r="E31" s="7" t="str">
        <f>Y31</f>
      </c>
      <c r="F31" s="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 t="n">
        <v>5785101.43830325</v>
      </c>
      <c r="Z31" s="7" t="n">
        <v>3068717.02957624</v>
      </c>
      <c r="AA31" s="7"/>
    </row>
    <row r="32">
      <c r="A32" t="str">
        <f>M32</f>
      </c>
      <c r="B32" t="str">
        <f>N32</f>
      </c>
      <c r="C32" s="7" t="str">
        <f>V32</f>
      </c>
      <c r="D32" s="7" t="str">
        <f>X32</f>
      </c>
      <c r="E32" s="7" t="str">
        <f>Y32</f>
      </c>
      <c r="F32" s="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7" t="n">
        <v>9590701.06019964</v>
      </c>
      <c r="P32" s="7" t="n">
        <v>10063276.1854177</v>
      </c>
      <c r="Q32" s="7" t="n">
        <v>1630404.14819633</v>
      </c>
      <c r="R32" s="7" t="n">
        <v>72851685.3630883</v>
      </c>
      <c r="S32" s="7" t="n">
        <v>3073534.65146331</v>
      </c>
      <c r="T32" s="7" t="n">
        <v>80522138.141718</v>
      </c>
      <c r="U32" s="7" t="n">
        <v>273148784.531065</v>
      </c>
      <c r="V32" s="7" t="n">
        <v>580616049.670859</v>
      </c>
      <c r="W32" s="7" t="n">
        <v>447460079.687418</v>
      </c>
      <c r="X32" s="7" t="n">
        <v>508547161.27</v>
      </c>
      <c r="Y32" s="7" t="n">
        <v>977972946.012573</v>
      </c>
      <c r="Z32" s="7" t="n">
        <v>162697814.846054</v>
      </c>
      <c r="AA32" s="7"/>
    </row>
    <row r="33">
      <c r="A33" t="str">
        <f>M33</f>
      </c>
      <c r="B33" t="str">
        <f>N33</f>
      </c>
      <c r="C33" s="7" t="str">
        <f>V33</f>
      </c>
      <c r="D33" s="7" t="str">
        <f>X33</f>
      </c>
      <c r="E33" s="7" t="str">
        <f>Y33</f>
      </c>
      <c r="F33" s="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7"/>
      <c r="P33" s="7"/>
      <c r="Q33" s="7"/>
      <c r="R33" s="7"/>
      <c r="S33" s="7"/>
      <c r="T33" s="7"/>
      <c r="U33" s="7" t="n">
        <v>733884.928908937</v>
      </c>
      <c r="V33" s="7" t="n">
        <v>45515507.9943589</v>
      </c>
      <c r="W33" s="7" t="n">
        <v>227587626.80318</v>
      </c>
      <c r="X33" s="7" t="n">
        <v>289330105.34</v>
      </c>
      <c r="Y33" s="7" t="n">
        <v>311921759.22457</v>
      </c>
      <c r="Z33" s="7" t="n">
        <v>78102396.9545093</v>
      </c>
      <c r="AA33" s="7"/>
    </row>
    <row r="34">
      <c r="A34" t="str">
        <f>M34</f>
      </c>
      <c r="B34" t="str">
        <f>N34</f>
      </c>
      <c r="C34" s="7" t="str">
        <f>V34</f>
      </c>
      <c r="D34" s="7" t="str">
        <f>X34</f>
      </c>
      <c r="E34" s="7" t="str">
        <f>Y34</f>
      </c>
      <c r="F34" s="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7" t="str">
        <f>Sum(O20:O33)</f>
      </c>
      <c r="P34" s="7" t="str">
        <f>Sum(P20:P33)</f>
      </c>
      <c r="Q34" s="7" t="str">
        <f>Sum(Q20:Q33)</f>
      </c>
      <c r="R34" s="7" t="str">
        <f>Sum(R20:R33)</f>
      </c>
      <c r="S34" s="7" t="str">
        <f>Sum(S20:S33)</f>
      </c>
      <c r="T34" s="7" t="str">
        <f>Sum(T20:T33)</f>
      </c>
      <c r="U34" s="7" t="str">
        <f>Sum(U20:U33)</f>
      </c>
      <c r="V34" s="7" t="str">
        <f>Sum(V20:V33)</f>
      </c>
      <c r="W34" s="7" t="str">
        <f>Sum(W20:W33)</f>
      </c>
      <c r="X34" s="7" t="str">
        <f>Sum(X20:X33)</f>
      </c>
      <c r="Y34" s="7" t="str">
        <f>Sum(Y20:Y33)</f>
      </c>
      <c r="Z34" s="7" t="str">
        <f>Sum(Z20:Z33)</f>
      </c>
      <c r="AA3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Z1</f>
      </c>
      <c r="C1" t="str">
        <f>AB1</f>
      </c>
      <c r="D1" t="str">
        <f>AC1</f>
      </c>
      <c r="F1" t="str">
        <f>AB1&amp;"-"&amp;AC1</f>
      </c>
      <c r="G1" t="str">
        <f>Z1&amp;"-"&amp;AC1</f>
      </c>
      <c r="I1" t="str">
        <f>"Share "&amp;AC1</f>
      </c>
      <c r="L1" t="s">
        <v>59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>
      <c r="A2" t="str">
        <f>L2</f>
      </c>
      <c r="B2" s="8" t="str">
        <f>Z2</f>
      </c>
      <c r="C2" s="8" t="str">
        <f>AB2</f>
      </c>
      <c r="D2" s="8" t="str">
        <f>AC2</f>
      </c>
      <c r="E2" s="8"/>
      <c r="F2" s="1" t="str">
        <f>AC2/AB2-1</f>
      </c>
      <c r="G2" s="1" t="str">
        <f>AC2/Z2-1</f>
      </c>
      <c r="H2" s="1"/>
      <c r="I2" s="1" t="str">
        <f>AC2/Sum(AC$1:AC$12)</f>
      </c>
      <c r="J2" s="1"/>
      <c r="L2" t="s">
        <v>60</v>
      </c>
      <c r="M2" s="8" t="n">
        <v>0.244288842474733</v>
      </c>
      <c r="N2" s="8" t="n">
        <v>0.181331139304656</v>
      </c>
      <c r="O2" s="8" t="n">
        <v>0.218690522472674</v>
      </c>
      <c r="P2" s="8" t="n">
        <v>0.289430370044773</v>
      </c>
      <c r="Q2" s="8" t="n">
        <v>0.309447517798952</v>
      </c>
      <c r="R2" s="8" t="n">
        <v>0.298227428515395</v>
      </c>
      <c r="S2" s="8" t="n">
        <v>0.336333385394367</v>
      </c>
      <c r="T2" s="8" t="n">
        <v>0.3378615751333</v>
      </c>
      <c r="U2" s="8" t="n">
        <v>0.369771817462502</v>
      </c>
      <c r="V2" s="8" t="n">
        <v>0.337857009937933</v>
      </c>
      <c r="W2" s="8" t="n">
        <v>0.439179487687924</v>
      </c>
      <c r="X2" s="8" t="n">
        <v>0.422778715677836</v>
      </c>
      <c r="Y2" s="8" t="n">
        <v>0.362149191197945</v>
      </c>
      <c r="Z2" s="8" t="n">
        <v>0.312404790002818</v>
      </c>
      <c r="AA2" s="8" t="n">
        <v>0.318454692491537</v>
      </c>
      <c r="AB2" s="8" t="n">
        <v>0.40973857447243</v>
      </c>
      <c r="AC2" s="8" t="n">
        <v>0.637138126051249</v>
      </c>
      <c r="AD2" s="8"/>
      <c r="AE2" s="8"/>
    </row>
    <row r="3">
      <c r="A3" t="str">
        <f>L3</f>
      </c>
      <c r="B3" s="8" t="str">
        <f>Z3</f>
      </c>
      <c r="C3" s="8" t="str">
        <f>AB3</f>
      </c>
      <c r="D3" s="8" t="str">
        <f>AC3</f>
      </c>
      <c r="E3" s="8"/>
      <c r="F3" s="1" t="str">
        <f>AC3/AB3-1</f>
      </c>
      <c r="G3" s="1" t="str">
        <f>AC3/Z3-1</f>
      </c>
      <c r="H3" s="1"/>
      <c r="I3" s="1" t="str">
        <f>AC3/Sum(AC$1:AC$12)</f>
      </c>
      <c r="J3" s="1"/>
      <c r="L3" t="s">
        <v>61</v>
      </c>
      <c r="M3" s="8" t="n">
        <v>0.117547195836249</v>
      </c>
      <c r="N3" s="8" t="n">
        <v>0.103012124149906</v>
      </c>
      <c r="O3" s="8" t="n">
        <v>0.0867818693777456</v>
      </c>
      <c r="P3" s="8" t="n">
        <v>0.128255163948157</v>
      </c>
      <c r="Q3" s="8" t="n">
        <v>0.140527927495539</v>
      </c>
      <c r="R3" s="8" t="n">
        <v>0.15620621028757</v>
      </c>
      <c r="S3" s="8" t="n">
        <v>0.16998608869707</v>
      </c>
      <c r="T3" s="8" t="n">
        <v>0.193101403009296</v>
      </c>
      <c r="U3" s="8" t="n">
        <v>0.188199883780743</v>
      </c>
      <c r="V3" s="8" t="n">
        <v>0.179125819788367</v>
      </c>
      <c r="W3" s="8" t="n">
        <v>0.152783093886708</v>
      </c>
      <c r="X3" s="8" t="n">
        <v>0.131349927065318</v>
      </c>
      <c r="Y3" s="8" t="n">
        <v>0.135448861496523</v>
      </c>
      <c r="Z3" s="8" t="n">
        <v>0.122924930220262</v>
      </c>
      <c r="AA3" s="8" t="n">
        <v>0.131618030068024</v>
      </c>
      <c r="AB3" s="8" t="n">
        <v>0.162660204616974</v>
      </c>
      <c r="AC3" s="8" t="n">
        <v>0.219516154082481</v>
      </c>
      <c r="AD3" s="8"/>
      <c r="AE3" s="8"/>
    </row>
    <row r="4">
      <c r="A4" t="str">
        <f>L4</f>
      </c>
      <c r="B4" s="8" t="str">
        <f>Z4</f>
      </c>
      <c r="C4" s="8" t="str">
        <f>AB4</f>
      </c>
      <c r="D4" s="8" t="str">
        <f>AC4</f>
      </c>
      <c r="E4" s="8"/>
      <c r="F4" s="1" t="str">
        <f>AC4/AB4-1</f>
      </c>
      <c r="G4" s="1" t="str">
        <f>AC4/Z4-1</f>
      </c>
      <c r="H4" s="1"/>
      <c r="I4" s="1" t="str">
        <f>AC4/Sum(AC$1:AC$12)</f>
      </c>
      <c r="J4" s="1"/>
      <c r="L4" t="s">
        <v>62</v>
      </c>
      <c r="M4" s="8" t="n">
        <v>0.0399065519335946</v>
      </c>
      <c r="N4" s="8" t="n">
        <v>0.0349239892227475</v>
      </c>
      <c r="O4" s="8" t="n">
        <v>0.0332828671269281</v>
      </c>
      <c r="P4" s="8" t="n">
        <v>0.101924537320251</v>
      </c>
      <c r="Q4" s="8" t="n">
        <v>0.112138809087663</v>
      </c>
      <c r="R4" s="8" t="n">
        <v>0.104471915953543</v>
      </c>
      <c r="S4" s="8" t="n">
        <v>0.138669907147049</v>
      </c>
      <c r="T4" s="8" t="n">
        <v>0.111844037187714</v>
      </c>
      <c r="U4" s="8" t="n">
        <v>0.104001074459854</v>
      </c>
      <c r="V4" s="8" t="n">
        <v>0.0890534982326678</v>
      </c>
      <c r="W4" s="8" t="n">
        <v>0.0978516944805094</v>
      </c>
      <c r="X4" s="8" t="n">
        <v>0.0756536879733556</v>
      </c>
      <c r="Y4" s="8" t="n">
        <v>0.0676750050349321</v>
      </c>
      <c r="Z4" s="8" t="n">
        <v>0.0589942614727324</v>
      </c>
      <c r="AA4" s="8" t="n">
        <v>0.0510745336698672</v>
      </c>
      <c r="AB4" s="8" t="n">
        <v>0.0889426951892148</v>
      </c>
      <c r="AC4" s="8" t="n">
        <v>0.10766197849154</v>
      </c>
      <c r="AD4" s="8"/>
      <c r="AE4" s="8"/>
    </row>
    <row r="5">
      <c r="A5" t="str">
        <f>L5</f>
      </c>
      <c r="B5" s="8" t="str">
        <f>Z5</f>
      </c>
      <c r="C5" s="8" t="str">
        <f>AB5</f>
      </c>
      <c r="D5" s="8" t="str">
        <f>AC5</f>
      </c>
      <c r="E5" s="8"/>
      <c r="F5" s="1" t="str">
        <f>AC5/AB5-1</f>
      </c>
      <c r="G5" s="1" t="str">
        <f>AC5/Z5-1</f>
      </c>
      <c r="H5" s="1"/>
      <c r="I5" s="1" t="str">
        <f>AC5/Sum(AC$1:AC$12)</f>
      </c>
      <c r="J5" s="1"/>
      <c r="L5" t="s">
        <v>63</v>
      </c>
      <c r="M5" s="8" t="n">
        <v>0.33396065583259</v>
      </c>
      <c r="N5" s="8" t="n">
        <v>0.289322792199683</v>
      </c>
      <c r="O5" s="8" t="n">
        <v>0.492286810985501</v>
      </c>
      <c r="P5" s="8" t="n">
        <v>0.282041534405785</v>
      </c>
      <c r="Q5" s="8" t="n">
        <v>0.193561092182149</v>
      </c>
      <c r="R5" s="8" t="n">
        <v>0.26957740648921</v>
      </c>
      <c r="S5" s="8" t="n">
        <v>0.307263510601385</v>
      </c>
      <c r="T5" s="8" t="n">
        <v>0.261660523128174</v>
      </c>
      <c r="U5" s="8" t="n">
        <v>0.341739084337689</v>
      </c>
      <c r="V5" s="8" t="n">
        <v>0.419066433373503</v>
      </c>
      <c r="W5" s="8" t="n">
        <v>0.37223343280539</v>
      </c>
      <c r="X5" s="8" t="n">
        <v>0.300699845726176</v>
      </c>
      <c r="Y5" s="8" t="n">
        <v>0.444590400016084</v>
      </c>
      <c r="Z5" s="8" t="n">
        <v>0.499890879405105</v>
      </c>
      <c r="AA5" s="8" t="n">
        <v>0.493589938339823</v>
      </c>
      <c r="AB5" s="8" t="n">
        <v>0.531029585020027</v>
      </c>
      <c r="AC5" s="8" t="n">
        <v>0.558596965483444</v>
      </c>
      <c r="AD5" s="8"/>
      <c r="AE5" s="8"/>
    </row>
    <row r="6">
      <c r="A6" t="str">
        <f>L6</f>
      </c>
      <c r="B6" s="8" t="str">
        <f>Z6</f>
      </c>
      <c r="C6" s="8" t="str">
        <f>AB6</f>
      </c>
      <c r="D6" s="8" t="str">
        <f>AC6</f>
      </c>
      <c r="E6" s="8"/>
      <c r="F6" s="1" t="str">
        <f>AC6/AB6-1</f>
      </c>
      <c r="G6" s="1" t="str">
        <f>AC6/Z6-1</f>
      </c>
      <c r="H6" s="1"/>
      <c r="I6" s="1" t="str">
        <f>AC6/Sum(AC$1:AC$12)</f>
      </c>
      <c r="J6" s="1"/>
      <c r="L6" t="s">
        <v>64</v>
      </c>
      <c r="M6" s="8" t="n">
        <v>0.110107958521111</v>
      </c>
      <c r="N6" s="8" t="n">
        <v>0.264702553609805</v>
      </c>
      <c r="O6" s="8" t="n">
        <v>0.102205319591314</v>
      </c>
      <c r="P6" s="8" t="n">
        <v>0.172516115321921</v>
      </c>
      <c r="Q6" s="8" t="n">
        <v>0.254636174055446</v>
      </c>
      <c r="R6" s="8" t="n">
        <v>0.275618404589798</v>
      </c>
      <c r="S6" s="8" t="n">
        <v>0.466006956980925</v>
      </c>
      <c r="T6" s="8" t="n">
        <v>0.264306819656837</v>
      </c>
      <c r="U6" s="8" t="n">
        <v>0.223838659535156</v>
      </c>
      <c r="V6" s="8" t="n">
        <v>0.360640198457287</v>
      </c>
      <c r="W6" s="8" t="n">
        <v>0.223864437180345</v>
      </c>
      <c r="X6" s="8" t="n">
        <v>0.275008018389797</v>
      </c>
      <c r="Y6" s="8" t="n">
        <v>0.273672329140252</v>
      </c>
      <c r="Z6" s="8" t="n">
        <v>0.378922709284296</v>
      </c>
      <c r="AA6" s="8" t="n">
        <v>0.203543316067311</v>
      </c>
      <c r="AB6" s="8" t="n">
        <v>0.406621724742776</v>
      </c>
      <c r="AC6" s="8" t="n">
        <v>0.559949488365749</v>
      </c>
      <c r="AD6" s="8"/>
      <c r="AE6" s="8"/>
    </row>
    <row r="7">
      <c r="A7" t="str">
        <f>L7</f>
      </c>
      <c r="B7" s="8" t="str">
        <f>Z7</f>
      </c>
      <c r="C7" s="8" t="str">
        <f>AB7</f>
      </c>
      <c r="D7" s="8" t="str">
        <f>AC7</f>
      </c>
      <c r="E7" s="8"/>
      <c r="F7" s="1" t="str">
        <f>AC7/AB7-1</f>
      </c>
      <c r="G7" s="1" t="str">
        <f>AC7/Z7-1</f>
      </c>
      <c r="H7" s="1"/>
      <c r="I7" s="1" t="str">
        <f>AC7/Sum(AC$1:AC$12)</f>
      </c>
      <c r="J7" s="1"/>
      <c r="L7" t="s">
        <v>65</v>
      </c>
      <c r="M7" s="8" t="n">
        <v>0.36982948663391</v>
      </c>
      <c r="N7" s="8" t="n">
        <v>0.315799601036747</v>
      </c>
      <c r="O7" s="8" t="n">
        <v>0.375859307844742</v>
      </c>
      <c r="P7" s="8" t="n">
        <v>0.484084624551091</v>
      </c>
      <c r="Q7" s="8" t="n">
        <v>0.494307156990606</v>
      </c>
      <c r="R7" s="8" t="n">
        <v>0.497556374849151</v>
      </c>
      <c r="S7" s="8" t="n">
        <v>0.579807027180234</v>
      </c>
      <c r="T7" s="8" t="n">
        <v>0.497583564752028</v>
      </c>
      <c r="U7" s="8" t="n">
        <v>0.507378619610953</v>
      </c>
      <c r="V7" s="8" t="n">
        <v>0.496741829305074</v>
      </c>
      <c r="W7" s="8" t="n">
        <v>0.409492926894393</v>
      </c>
      <c r="X7" s="8" t="n">
        <v>0.379850865193058</v>
      </c>
      <c r="Y7" s="8" t="n">
        <v>0.362639727981481</v>
      </c>
      <c r="Z7" s="8" t="n">
        <v>0.384633004030513</v>
      </c>
      <c r="AA7" s="8" t="n">
        <v>0.436792271009618</v>
      </c>
      <c r="AB7" s="8" t="n">
        <v>0.435977305320979</v>
      </c>
      <c r="AC7" s="8" t="n">
        <v>0.481688649754757</v>
      </c>
      <c r="AD7" s="8"/>
      <c r="AE7" s="8"/>
    </row>
    <row r="8">
      <c r="A8" t="str">
        <f>L8</f>
      </c>
      <c r="B8" s="8" t="str">
        <f>Z8</f>
      </c>
      <c r="C8" s="8" t="str">
        <f>AB8</f>
      </c>
      <c r="D8" s="8" t="str">
        <f>AC8</f>
      </c>
      <c r="E8" s="8"/>
      <c r="F8" s="1" t="str">
        <f>AC8/AB8-1</f>
      </c>
      <c r="G8" s="1" t="str">
        <f>AC8/Z8-1</f>
      </c>
      <c r="H8" s="1"/>
      <c r="I8" s="1" t="str">
        <f>AC8/Sum(AC$1:AC$12)</f>
      </c>
      <c r="J8" s="1"/>
      <c r="L8" t="s">
        <v>66</v>
      </c>
      <c r="M8" s="8" t="n">
        <v>0.0022850717757856</v>
      </c>
      <c r="N8" s="8" t="n">
        <v>0.00108632229171277</v>
      </c>
      <c r="O8" s="8" t="n">
        <v>0.00230888123967373</v>
      </c>
      <c r="P8" s="8" t="n">
        <v>0.0228127425734465</v>
      </c>
      <c r="Q8" s="8" t="n">
        <v>0.0198091727665899</v>
      </c>
      <c r="R8" s="8" t="n">
        <v>0.0188547914671237</v>
      </c>
      <c r="S8" s="8" t="n">
        <v>0.0142783631094803</v>
      </c>
      <c r="T8" s="8" t="n">
        <v>0.0202786785777521</v>
      </c>
      <c r="U8" s="8" t="n">
        <v>0.00945342029151065</v>
      </c>
      <c r="V8" s="8" t="n">
        <v>0.0237474658518628</v>
      </c>
      <c r="W8" s="8" t="n">
        <v>0.0185233583891589</v>
      </c>
      <c r="X8" s="8" t="n">
        <v>0.0164872361540036</v>
      </c>
      <c r="Y8" s="8" t="n">
        <v>0.0185881644682902</v>
      </c>
      <c r="Z8" s="8" t="n">
        <v>0.0135273915128051</v>
      </c>
      <c r="AA8" s="8" t="n">
        <v>0.0105330547578826</v>
      </c>
      <c r="AB8" s="8" t="n">
        <v>0.187555576347191</v>
      </c>
      <c r="AC8" s="8" t="n">
        <v>0.117939875447412</v>
      </c>
      <c r="AD8" s="8"/>
      <c r="AE8" s="8"/>
    </row>
    <row r="9">
      <c r="A9" t="str">
        <f>L9</f>
      </c>
      <c r="B9" s="8" t="str">
        <f>Z9</f>
      </c>
      <c r="C9" s="8" t="str">
        <f>AB9</f>
      </c>
      <c r="D9" s="8" t="str">
        <f>AC9</f>
      </c>
      <c r="E9" s="8"/>
      <c r="F9" s="1" t="str">
        <f>AC9/AB9-1</f>
      </c>
      <c r="G9" s="1" t="str">
        <f>AC9/Z9-1</f>
      </c>
      <c r="H9" s="1"/>
      <c r="I9" s="1" t="str">
        <f>AC9/Sum(AC$1:AC$12)</f>
      </c>
      <c r="J9" s="1"/>
      <c r="L9" t="s">
        <v>67</v>
      </c>
      <c r="M9" s="8" t="n">
        <v>0.103005784166556</v>
      </c>
      <c r="N9" s="8" t="n">
        <v>0.0775730137838047</v>
      </c>
      <c r="O9" s="8" t="n">
        <v>0.0948010467321878</v>
      </c>
      <c r="P9" s="8" t="n">
        <v>0.177398886739666</v>
      </c>
      <c r="Q9" s="8" t="n">
        <v>0.19497003477962</v>
      </c>
      <c r="R9" s="8" t="n">
        <v>0.156407876688706</v>
      </c>
      <c r="S9" s="8" t="n">
        <v>0.176364728926875</v>
      </c>
      <c r="T9" s="8" t="n">
        <v>0.186773641699257</v>
      </c>
      <c r="U9" s="8" t="n">
        <v>0.168048726741522</v>
      </c>
      <c r="V9" s="8" t="n">
        <v>0.170764485973756</v>
      </c>
      <c r="W9" s="8" t="n">
        <v>0.163778696084739</v>
      </c>
      <c r="X9" s="8" t="n">
        <v>0.144815154129949</v>
      </c>
      <c r="Y9" s="8" t="n">
        <v>0.122453926276428</v>
      </c>
      <c r="Z9" s="8" t="n">
        <v>0.13002478460158</v>
      </c>
      <c r="AA9" s="8" t="n">
        <v>0.119821341554273</v>
      </c>
      <c r="AB9" s="8" t="n">
        <v>0.207440149460135</v>
      </c>
      <c r="AC9" s="8" t="n">
        <v>0.267041876500151</v>
      </c>
      <c r="AD9" s="8"/>
      <c r="AE9" s="8"/>
    </row>
    <row r="10">
      <c r="A10" t="str">
        <f>L10</f>
      </c>
      <c r="B10" s="8" t="str">
        <f>Z10</f>
      </c>
      <c r="C10" s="8" t="str">
        <f>AB10</f>
      </c>
      <c r="D10" s="8" t="str">
        <f>AC10</f>
      </c>
      <c r="E10" s="8"/>
      <c r="F10" s="1" t="str">
        <f>AC10/AB10-1</f>
      </c>
      <c r="G10" s="1" t="str">
        <f>AC10/Z10-1</f>
      </c>
      <c r="H10" s="1"/>
      <c r="I10" s="1" t="str">
        <f>AC10/Sum(AC$1:AC$12)</f>
      </c>
      <c r="J10" s="1"/>
      <c r="L10" t="s">
        <v>68</v>
      </c>
      <c r="M10" s="8" t="n">
        <v>0.207410351036034</v>
      </c>
      <c r="N10" s="8" t="n">
        <v>0.230895988152193</v>
      </c>
      <c r="O10" s="8" t="n">
        <v>0.187467185791569</v>
      </c>
      <c r="P10" s="8" t="n">
        <v>0.281105190051436</v>
      </c>
      <c r="Q10" s="8" t="n">
        <v>0.261503267372091</v>
      </c>
      <c r="R10" s="8" t="n">
        <v>0.185062580232834</v>
      </c>
      <c r="S10" s="8" t="n">
        <v>0.220955496386615</v>
      </c>
      <c r="T10" s="8" t="n">
        <v>0.137177900024728</v>
      </c>
      <c r="U10" s="8" t="n">
        <v>0.137335451824087</v>
      </c>
      <c r="V10" s="8" t="n">
        <v>0.128404842190656</v>
      </c>
      <c r="W10" s="8" t="n">
        <v>0.142996760323129</v>
      </c>
      <c r="X10" s="8" t="n">
        <v>0.165146182783303</v>
      </c>
      <c r="Y10" s="8" t="n">
        <v>0.14631149574404</v>
      </c>
      <c r="Z10" s="8" t="n">
        <v>0.136645436605663</v>
      </c>
      <c r="AA10" s="8" t="n">
        <v>0.106489035351921</v>
      </c>
      <c r="AB10" s="8" t="n">
        <v>0.255670555447205</v>
      </c>
      <c r="AC10" s="8" t="n">
        <v>0.404932848515492</v>
      </c>
      <c r="AD10" s="8"/>
      <c r="AE10" s="8"/>
    </row>
    <row r="11">
      <c r="A11" t="str">
        <f>L11</f>
      </c>
      <c r="B11" s="8" t="str">
        <f>Z11</f>
      </c>
      <c r="C11" s="8" t="str">
        <f>AB11</f>
      </c>
      <c r="D11" s="8" t="str">
        <f>AC11</f>
      </c>
      <c r="E11" s="8"/>
      <c r="F11" s="1" t="str">
        <f>AC11/AB11-1</f>
      </c>
      <c r="G11" s="1" t="str">
        <f>AC11/Z11-1</f>
      </c>
      <c r="H11" s="1"/>
      <c r="I11" s="1" t="str">
        <f>AC11/Sum(AC$1:AC$12)</f>
      </c>
      <c r="J11" s="1"/>
      <c r="L11" t="s">
        <v>69</v>
      </c>
      <c r="M11" s="8" t="n">
        <v>0.147230862082578</v>
      </c>
      <c r="N11" s="8" t="n">
        <v>0.164247697885029</v>
      </c>
      <c r="O11" s="8" t="n">
        <v>0.0687582660042001</v>
      </c>
      <c r="P11" s="8" t="n">
        <v>0.276585543725816</v>
      </c>
      <c r="Q11" s="8" t="n">
        <v>0.498580370566719</v>
      </c>
      <c r="R11" s="8" t="n">
        <v>0.238312587725294</v>
      </c>
      <c r="S11" s="8" t="n">
        <v>0.231917589792602</v>
      </c>
      <c r="T11" s="8" t="n">
        <v>0.23009150386136</v>
      </c>
      <c r="U11" s="8" t="n">
        <v>0.0776645268798059</v>
      </c>
      <c r="V11" s="8" t="n">
        <v>0.254682284323318</v>
      </c>
      <c r="W11" s="8" t="n">
        <v>0.173359454845812</v>
      </c>
      <c r="X11" s="8" t="n">
        <v>0.160672133335423</v>
      </c>
      <c r="Y11" s="8" t="n">
        <v>0.194400586393175</v>
      </c>
      <c r="Z11" s="8" t="n">
        <v>0.267876719791767</v>
      </c>
      <c r="AA11" s="8" t="n">
        <v>0.136703370997787</v>
      </c>
      <c r="AB11" s="8" t="n">
        <v>0.261929325123185</v>
      </c>
      <c r="AC11" s="8" t="n">
        <v>0.198077607805238</v>
      </c>
      <c r="AD11" s="8"/>
      <c r="AE11" s="8"/>
    </row>
    <row r="12">
      <c r="A12" t="str">
        <f>L12</f>
      </c>
      <c r="B12" s="8" t="str">
        <f>Z12</f>
      </c>
      <c r="C12" s="8" t="str">
        <f>AB12</f>
      </c>
      <c r="D12" s="8" t="str">
        <f>AC12</f>
      </c>
      <c r="E12" s="8"/>
      <c r="F12" s="1" t="str">
        <f>AC12/AB12-1</f>
      </c>
      <c r="G12" s="1" t="str">
        <f>AC12/Z12-1</f>
      </c>
      <c r="H12" s="1"/>
      <c r="I12" s="1" t="str">
        <f>AC12/Sum(AC$1:AC$12)</f>
      </c>
      <c r="J12" s="1"/>
      <c r="L12" t="s">
        <v>70</v>
      </c>
      <c r="M12" s="8" t="n">
        <v>0.116063597111035</v>
      </c>
      <c r="N12" s="8" t="n">
        <v>0.0291044615095279</v>
      </c>
      <c r="O12" s="8" t="n">
        <v>0.105561303999703</v>
      </c>
      <c r="P12" s="8" t="n">
        <v>0.217222189728114</v>
      </c>
      <c r="Q12" s="8" t="n">
        <v>0.381161399502093</v>
      </c>
      <c r="R12" s="8" t="n">
        <v>0.247741014872634</v>
      </c>
      <c r="S12" s="8" t="n">
        <v>0.420179312752575</v>
      </c>
      <c r="T12" s="8" t="n">
        <v>0.19024973320102</v>
      </c>
      <c r="U12" s="8" t="n">
        <v>0.171287275408426</v>
      </c>
      <c r="V12" s="8" t="n">
        <v>0.254717111026661</v>
      </c>
      <c r="W12" s="8" t="n">
        <v>0.142308020978406</v>
      </c>
      <c r="X12" s="8" t="n">
        <v>0.156114273316409</v>
      </c>
      <c r="Y12" s="8" t="n">
        <v>0.198457721306595</v>
      </c>
      <c r="Z12" s="8" t="n">
        <v>0.0803098057622689</v>
      </c>
      <c r="AA12" s="8" t="n">
        <v>0.05042416029229</v>
      </c>
      <c r="AB12" s="8" t="n">
        <v>0.260561605637114</v>
      </c>
      <c r="AC12" s="8" t="n">
        <v>0.309624623115239</v>
      </c>
      <c r="AD12" s="8"/>
      <c r="AE12" s="8"/>
    </row>
    <row r="13">
      <c r="A13" t="str">
        <f>L13</f>
      </c>
      <c r="B13" s="8" t="str">
        <f>Z13</f>
      </c>
      <c r="C13" s="8" t="str">
        <f>AB13</f>
      </c>
      <c r="D13" s="8" t="str">
        <f>AC13</f>
      </c>
      <c r="E13" s="8"/>
      <c r="F13" s="1" t="str">
        <f>AC13/AB13-1</f>
      </c>
      <c r="G13" s="1" t="str">
        <f>AC13/Z13-1</f>
      </c>
      <c r="H13" s="1"/>
      <c r="I13" s="1" t="str">
        <f>Sum(I$1:I$12)</f>
      </c>
      <c r="J13" s="1"/>
      <c r="L13" t="s">
        <v>46</v>
      </c>
      <c r="M13" s="8" t="str">
        <f>Sum(M2:M12)</f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9" t="str">
        <f>AQ2</f>
      </c>
      <c r="C2" s="9" t="str">
        <f>AS2</f>
      </c>
      <c r="D2" s="9" t="str">
        <f>AT2</f>
      </c>
      <c r="E2" s="9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9" t="n">
        <v>1</v>
      </c>
      <c r="N2" s="9" t="n">
        <v>1</v>
      </c>
      <c r="O2" s="9" t="n">
        <v>1</v>
      </c>
      <c r="P2" s="9" t="n">
        <v>1</v>
      </c>
      <c r="Q2" s="9" t="n">
        <v>1</v>
      </c>
      <c r="R2" s="9" t="n">
        <v>1</v>
      </c>
      <c r="S2" s="9" t="n">
        <v>1</v>
      </c>
      <c r="T2" s="9" t="n">
        <v>1</v>
      </c>
      <c r="U2" s="9" t="n">
        <v>1</v>
      </c>
      <c r="V2" s="9" t="n">
        <v>1</v>
      </c>
      <c r="W2" s="9" t="n">
        <v>1</v>
      </c>
      <c r="X2" s="9" t="n">
        <v>1</v>
      </c>
      <c r="Y2" s="9" t="n">
        <v>1</v>
      </c>
      <c r="Z2" s="9" t="n">
        <v>1</v>
      </c>
      <c r="AA2" s="9" t="n">
        <v>1</v>
      </c>
      <c r="AB2" s="9" t="n">
        <v>1</v>
      </c>
      <c r="AC2" s="9" t="n">
        <v>1</v>
      </c>
      <c r="AD2" s="9" t="n">
        <v>1</v>
      </c>
      <c r="AE2" s="9" t="n">
        <v>1</v>
      </c>
      <c r="AF2" s="9" t="n">
        <v>1</v>
      </c>
      <c r="AG2" s="9" t="n">
        <v>1</v>
      </c>
      <c r="AH2" s="9" t="n">
        <v>1</v>
      </c>
      <c r="AI2" s="9" t="n">
        <v>1</v>
      </c>
      <c r="AJ2" s="9" t="n">
        <v>1</v>
      </c>
      <c r="AK2" s="9" t="n">
        <v>1</v>
      </c>
      <c r="AL2" s="9" t="n">
        <v>1</v>
      </c>
      <c r="AM2" s="9" t="n">
        <v>1</v>
      </c>
      <c r="AN2" s="9" t="n">
        <v>1</v>
      </c>
      <c r="AO2" s="9" t="n">
        <v>1</v>
      </c>
      <c r="AP2" s="9" t="n">
        <v>1</v>
      </c>
      <c r="AQ2" s="9" t="n">
        <v>1</v>
      </c>
      <c r="AR2" s="9" t="n">
        <v>1</v>
      </c>
      <c r="AS2" s="9" t="n">
        <v>1</v>
      </c>
      <c r="AT2" s="9" t="n">
        <v>1</v>
      </c>
      <c r="AU2" s="9"/>
      <c r="AV2" s="9"/>
    </row>
    <row r="3">
      <c r="A3" t="str">
        <f>L3</f>
      </c>
      <c r="B3" s="9" t="str">
        <f>AQ3</f>
      </c>
      <c r="C3" s="9" t="str">
        <f>AS3</f>
      </c>
      <c r="D3" s="9" t="str">
        <f>AT3</f>
      </c>
      <c r="E3" s="9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9" t="n">
        <v>1</v>
      </c>
      <c r="Z3" s="9" t="n">
        <v>1</v>
      </c>
      <c r="AA3" s="9" t="n">
        <v>1</v>
      </c>
      <c r="AB3" s="9" t="n">
        <v>1</v>
      </c>
      <c r="AC3" s="9" t="n">
        <v>1</v>
      </c>
      <c r="AD3" s="9" t="n">
        <v>1</v>
      </c>
      <c r="AE3" s="9" t="n">
        <v>1</v>
      </c>
      <c r="AF3" s="9" t="n">
        <v>1</v>
      </c>
      <c r="AG3" s="9" t="n">
        <v>1</v>
      </c>
      <c r="AH3" s="9" t="n">
        <v>1</v>
      </c>
      <c r="AI3" s="9" t="n">
        <v>1</v>
      </c>
      <c r="AJ3" s="9" t="n">
        <v>1</v>
      </c>
      <c r="AK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/>
      <c r="AV3" s="9"/>
    </row>
    <row r="4">
      <c r="A4" t="str">
        <f>L4</f>
      </c>
      <c r="B4" s="9" t="str">
        <f>AQ4</f>
      </c>
      <c r="C4" s="9" t="str">
        <f>AS4</f>
      </c>
      <c r="D4" s="9" t="str">
        <f>AT4</f>
      </c>
      <c r="E4" s="9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9" t="n">
        <v>1</v>
      </c>
      <c r="N4" s="9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9" t="n">
        <v>1</v>
      </c>
      <c r="Z4" s="9" t="n">
        <v>1</v>
      </c>
      <c r="AA4" s="9" t="n">
        <v>1</v>
      </c>
      <c r="AB4" s="9" t="n">
        <v>1</v>
      </c>
      <c r="AC4" s="9" t="n">
        <v>1</v>
      </c>
      <c r="AD4" s="9" t="n">
        <v>1</v>
      </c>
      <c r="AE4" s="9" t="n">
        <v>1</v>
      </c>
      <c r="AF4" s="9" t="n">
        <v>1</v>
      </c>
      <c r="AG4" s="9" t="n">
        <v>1</v>
      </c>
      <c r="AH4" s="9" t="n">
        <v>1</v>
      </c>
      <c r="AI4" s="9" t="n">
        <v>1</v>
      </c>
      <c r="AJ4" s="9" t="n">
        <v>1</v>
      </c>
      <c r="AK4" s="9" t="n">
        <v>1</v>
      </c>
      <c r="AL4" s="9" t="n">
        <v>1</v>
      </c>
      <c r="AM4" s="9" t="n">
        <v>1</v>
      </c>
      <c r="AN4" s="9" t="n">
        <v>1</v>
      </c>
      <c r="AO4" s="9" t="n">
        <v>1</v>
      </c>
      <c r="AP4" s="9" t="n">
        <v>1</v>
      </c>
      <c r="AQ4" s="9" t="n">
        <v>1</v>
      </c>
      <c r="AR4" s="9" t="n">
        <v>1</v>
      </c>
      <c r="AS4" s="9" t="n">
        <v>1</v>
      </c>
      <c r="AT4" s="9" t="n">
        <v>1</v>
      </c>
      <c r="AU4" s="9"/>
      <c r="AV4" s="9"/>
    </row>
    <row r="5">
      <c r="A5" t="str">
        <f>L5</f>
      </c>
      <c r="B5" s="9" t="str">
        <f>AQ5</f>
      </c>
      <c r="C5" s="9" t="str">
        <f>AS5</f>
      </c>
      <c r="D5" s="9" t="str">
        <f>AT5</f>
      </c>
      <c r="E5" s="9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9" t="n">
        <v>1</v>
      </c>
      <c r="Z5" s="9" t="n">
        <v>1</v>
      </c>
      <c r="AA5" s="9" t="n">
        <v>1</v>
      </c>
      <c r="AB5" s="9" t="n">
        <v>1</v>
      </c>
      <c r="AC5" s="9" t="n">
        <v>1</v>
      </c>
      <c r="AD5" s="9" t="n">
        <v>1</v>
      </c>
      <c r="AE5" s="9" t="n">
        <v>1</v>
      </c>
      <c r="AF5" s="9" t="n">
        <v>1</v>
      </c>
      <c r="AG5" s="9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9" t="n">
        <v>1</v>
      </c>
      <c r="AM5" s="9" t="n">
        <v>1</v>
      </c>
      <c r="AN5" s="9" t="n">
        <v>1</v>
      </c>
      <c r="AO5" s="9" t="n">
        <v>1</v>
      </c>
      <c r="AP5" s="9" t="n">
        <v>1</v>
      </c>
      <c r="AQ5" s="9" t="n">
        <v>1</v>
      </c>
      <c r="AR5" s="9" t="n">
        <v>1</v>
      </c>
      <c r="AS5" s="9" t="n">
        <v>1</v>
      </c>
      <c r="AT5" s="9" t="n">
        <v>1</v>
      </c>
      <c r="AU5" s="9"/>
      <c r="AV5" s="9"/>
    </row>
    <row r="6">
      <c r="A6" t="str">
        <f>L6</f>
      </c>
      <c r="B6" s="9" t="str">
        <f>AQ6</f>
      </c>
      <c r="C6" s="9" t="str">
        <f>AS6</f>
      </c>
      <c r="D6" s="9" t="str">
        <f>AT6</f>
      </c>
      <c r="E6" s="9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9" t="n">
        <v>1</v>
      </c>
      <c r="V6" s="9" t="n">
        <v>1</v>
      </c>
      <c r="W6" s="9" t="n">
        <v>1</v>
      </c>
      <c r="X6" s="9" t="n">
        <v>1</v>
      </c>
      <c r="Y6" s="9" t="n">
        <v>1</v>
      </c>
      <c r="Z6" s="9" t="n">
        <v>1</v>
      </c>
      <c r="AA6" s="9" t="n">
        <v>1</v>
      </c>
      <c r="AB6" s="9" t="n">
        <v>1</v>
      </c>
      <c r="AC6" s="9" t="n">
        <v>1</v>
      </c>
      <c r="AD6" s="9" t="n">
        <v>1</v>
      </c>
      <c r="AE6" s="9" t="n">
        <v>1</v>
      </c>
      <c r="AF6" s="9" t="n">
        <v>1</v>
      </c>
      <c r="AG6" s="9" t="n">
        <v>1</v>
      </c>
      <c r="AH6" s="9" t="n">
        <v>1</v>
      </c>
      <c r="AI6" s="9" t="n">
        <v>1</v>
      </c>
      <c r="AJ6" s="9" t="n">
        <v>1</v>
      </c>
      <c r="AK6" s="9" t="n">
        <v>1</v>
      </c>
      <c r="AL6" s="9" t="n">
        <v>1</v>
      </c>
      <c r="AM6" s="9" t="n">
        <v>1</v>
      </c>
      <c r="AN6" s="9" t="n">
        <v>1</v>
      </c>
      <c r="AO6" s="9" t="n">
        <v>1</v>
      </c>
      <c r="AP6" s="9" t="n">
        <v>1</v>
      </c>
      <c r="AQ6" s="9" t="n">
        <v>1</v>
      </c>
      <c r="AR6" s="9" t="n">
        <v>1</v>
      </c>
      <c r="AS6" s="9" t="n">
        <v>1</v>
      </c>
      <c r="AT6" s="9" t="n">
        <v>1</v>
      </c>
      <c r="AU6" s="9"/>
      <c r="AV6" s="9"/>
    </row>
    <row r="7">
      <c r="A7" t="str">
        <f>L7</f>
      </c>
      <c r="B7" s="9" t="str">
        <f>AQ7</f>
      </c>
      <c r="C7" s="9" t="str">
        <f>AS7</f>
      </c>
      <c r="D7" s="9" t="str">
        <f>AT7</f>
      </c>
      <c r="E7" s="9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  <c r="X7" s="9" t="n">
        <v>1</v>
      </c>
      <c r="Y7" s="9" t="n">
        <v>1</v>
      </c>
      <c r="Z7" s="9" t="n">
        <v>1</v>
      </c>
      <c r="AA7" s="9" t="n">
        <v>1</v>
      </c>
      <c r="AB7" s="9" t="n">
        <v>1</v>
      </c>
      <c r="AC7" s="9" t="n">
        <v>1</v>
      </c>
      <c r="AD7" s="9" t="n">
        <v>1</v>
      </c>
      <c r="AE7" s="9" t="n">
        <v>1</v>
      </c>
      <c r="AF7" s="9" t="n">
        <v>1</v>
      </c>
      <c r="AG7" s="9" t="n">
        <v>1</v>
      </c>
      <c r="AH7" s="9" t="n">
        <v>1</v>
      </c>
      <c r="AI7" s="9" t="n">
        <v>1</v>
      </c>
      <c r="AJ7" s="9" t="n">
        <v>1</v>
      </c>
      <c r="AK7" s="9" t="n">
        <v>1</v>
      </c>
      <c r="AL7" s="9" t="n">
        <v>1</v>
      </c>
      <c r="AM7" s="9" t="n">
        <v>1</v>
      </c>
      <c r="AN7" s="9" t="n">
        <v>1</v>
      </c>
      <c r="AO7" s="9" t="n">
        <v>1</v>
      </c>
      <c r="AP7" s="9" t="n">
        <v>1</v>
      </c>
      <c r="AQ7" s="9" t="n">
        <v>1</v>
      </c>
      <c r="AR7" s="9" t="n">
        <v>1</v>
      </c>
      <c r="AS7" s="9" t="n">
        <v>1</v>
      </c>
      <c r="AT7" s="9" t="n">
        <v>1</v>
      </c>
      <c r="AU7" s="9"/>
      <c r="AV7" s="9"/>
    </row>
    <row r="8">
      <c r="A8" t="str">
        <f>L8</f>
      </c>
      <c r="B8" s="9" t="str">
        <f>AQ8</f>
      </c>
      <c r="C8" s="9" t="str">
        <f>AS8</f>
      </c>
      <c r="D8" s="9" t="str">
        <f>AT8</f>
      </c>
      <c r="E8" s="9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9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  <c r="T8" s="9" t="n">
        <v>1</v>
      </c>
      <c r="U8" s="9" t="n">
        <v>1</v>
      </c>
      <c r="V8" s="9" t="n">
        <v>1</v>
      </c>
      <c r="W8" s="9" t="n">
        <v>1</v>
      </c>
      <c r="X8" s="9" t="n">
        <v>1</v>
      </c>
      <c r="Y8" s="9" t="n">
        <v>1</v>
      </c>
      <c r="Z8" s="9" t="n">
        <v>1</v>
      </c>
      <c r="AA8" s="9" t="n">
        <v>1</v>
      </c>
      <c r="AB8" s="9" t="n">
        <v>1</v>
      </c>
      <c r="AC8" s="9" t="n">
        <v>1</v>
      </c>
      <c r="AD8" s="9" t="n">
        <v>1</v>
      </c>
      <c r="AE8" s="9" t="n">
        <v>1</v>
      </c>
      <c r="AF8" s="9" t="n">
        <v>1</v>
      </c>
      <c r="AG8" s="9" t="n">
        <v>1</v>
      </c>
      <c r="AH8" s="9" t="n">
        <v>1</v>
      </c>
      <c r="AI8" s="9" t="n">
        <v>1</v>
      </c>
      <c r="AJ8" s="9" t="n">
        <v>1</v>
      </c>
      <c r="AK8" s="9" t="n">
        <v>1</v>
      </c>
      <c r="AL8" s="9" t="n">
        <v>1</v>
      </c>
      <c r="AM8" s="9" t="n">
        <v>1</v>
      </c>
      <c r="AN8" s="9" t="n">
        <v>1</v>
      </c>
      <c r="AO8" s="9" t="n">
        <v>1</v>
      </c>
      <c r="AP8" s="9" t="n">
        <v>1</v>
      </c>
      <c r="AQ8" s="9" t="n">
        <v>1</v>
      </c>
      <c r="AR8" s="9" t="n">
        <v>1</v>
      </c>
      <c r="AS8" s="9" t="n">
        <v>1</v>
      </c>
      <c r="AT8" s="9" t="n">
        <v>1</v>
      </c>
      <c r="AU8" s="9"/>
      <c r="AV8" s="9"/>
    </row>
    <row r="9">
      <c r="A9" t="str">
        <f>L9</f>
      </c>
      <c r="B9" s="9" t="str">
        <f>AQ9</f>
      </c>
      <c r="C9" s="9" t="str">
        <f>AS9</f>
      </c>
      <c r="D9" s="9" t="str">
        <f>AT9</f>
      </c>
      <c r="E9" s="9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>
        <v>1</v>
      </c>
      <c r="W9" s="9" t="n">
        <v>1</v>
      </c>
      <c r="X9" s="9" t="n">
        <v>1</v>
      </c>
      <c r="Y9" s="9" t="n">
        <v>1</v>
      </c>
      <c r="Z9" s="9" t="n">
        <v>1</v>
      </c>
      <c r="AA9" s="9" t="n">
        <v>1</v>
      </c>
      <c r="AB9" s="9" t="n">
        <v>1</v>
      </c>
      <c r="AC9" s="9" t="n">
        <v>1</v>
      </c>
      <c r="AD9" s="9" t="n">
        <v>1</v>
      </c>
      <c r="AE9" s="9" t="n">
        <v>1</v>
      </c>
      <c r="AF9" s="9" t="n">
        <v>1</v>
      </c>
      <c r="AG9" s="9" t="n">
        <v>1</v>
      </c>
      <c r="AH9" s="9" t="n">
        <v>1</v>
      </c>
      <c r="AI9" s="9" t="n">
        <v>1</v>
      </c>
      <c r="AJ9" s="9" t="n">
        <v>1</v>
      </c>
      <c r="AK9" s="9" t="n">
        <v>1</v>
      </c>
      <c r="AL9" s="9" t="n">
        <v>1</v>
      </c>
      <c r="AM9" s="9" t="n">
        <v>1</v>
      </c>
      <c r="AN9" s="9" t="n">
        <v>1</v>
      </c>
      <c r="AO9" s="9" t="n">
        <v>1</v>
      </c>
      <c r="AP9" s="9" t="n">
        <v>1</v>
      </c>
      <c r="AQ9" s="9" t="n">
        <v>1</v>
      </c>
      <c r="AR9" s="9" t="n">
        <v>1</v>
      </c>
      <c r="AS9" s="9" t="n">
        <v>1</v>
      </c>
      <c r="AT9" s="9" t="n">
        <v>1</v>
      </c>
      <c r="AU9" s="9"/>
      <c r="AV9" s="9"/>
    </row>
    <row r="10">
      <c r="A10" t="str">
        <f>L10</f>
      </c>
      <c r="B10" s="9" t="str">
        <f>AQ10</f>
      </c>
      <c r="C10" s="9" t="str">
        <f>AS10</f>
      </c>
      <c r="D10" s="9" t="str">
        <f>AT10</f>
      </c>
      <c r="E10" s="9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  <c r="T10" s="9" t="n">
        <v>1</v>
      </c>
      <c r="U10" s="9" t="n">
        <v>1</v>
      </c>
      <c r="V10" s="9" t="n">
        <v>1</v>
      </c>
      <c r="W10" s="9" t="n">
        <v>1</v>
      </c>
      <c r="X10" s="9" t="n">
        <v>1</v>
      </c>
      <c r="Y10" s="9" t="n">
        <v>1</v>
      </c>
      <c r="Z10" s="9" t="n">
        <v>1</v>
      </c>
      <c r="AA10" s="9" t="n">
        <v>1</v>
      </c>
      <c r="AB10" s="9" t="n">
        <v>1</v>
      </c>
      <c r="AC10" s="9" t="n">
        <v>1</v>
      </c>
      <c r="AD10" s="9" t="n">
        <v>1</v>
      </c>
      <c r="AE10" s="9" t="n">
        <v>1</v>
      </c>
      <c r="AF10" s="9" t="n">
        <v>1</v>
      </c>
      <c r="AG10" s="9" t="n">
        <v>1</v>
      </c>
      <c r="AH10" s="9" t="n">
        <v>1</v>
      </c>
      <c r="AI10" s="9" t="n">
        <v>1</v>
      </c>
      <c r="AJ10" s="9" t="n">
        <v>1</v>
      </c>
      <c r="AK10" s="9" t="n">
        <v>1</v>
      </c>
      <c r="AL10" s="9" t="n">
        <v>1</v>
      </c>
      <c r="AM10" s="9" t="n">
        <v>1</v>
      </c>
      <c r="AN10" s="9" t="n">
        <v>1</v>
      </c>
      <c r="AO10" s="9" t="n">
        <v>1</v>
      </c>
      <c r="AP10" s="9" t="n">
        <v>1</v>
      </c>
      <c r="AQ10" s="9" t="n">
        <v>1</v>
      </c>
      <c r="AR10" s="9" t="n">
        <v>1</v>
      </c>
      <c r="AS10" s="9" t="n">
        <v>1</v>
      </c>
      <c r="AT10" s="9" t="n">
        <v>1</v>
      </c>
      <c r="AU10" s="9"/>
      <c r="AV10" s="9"/>
    </row>
    <row r="11">
      <c r="A11" t="str">
        <f>L11</f>
      </c>
      <c r="B11" s="9" t="str">
        <f>AQ11</f>
      </c>
      <c r="C11" s="9" t="str">
        <f>AS11</f>
      </c>
      <c r="D11" s="9" t="str">
        <f>AT11</f>
      </c>
      <c r="E11" s="9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9" t="n">
        <v>1</v>
      </c>
      <c r="N11" s="9" t="n">
        <v>1</v>
      </c>
      <c r="O11" s="9" t="n">
        <v>1</v>
      </c>
      <c r="P11" s="9" t="n">
        <v>1</v>
      </c>
      <c r="Q11" s="9" t="n">
        <v>1</v>
      </c>
      <c r="R11" s="9" t="n">
        <v>1</v>
      </c>
      <c r="S11" s="9" t="n">
        <v>1</v>
      </c>
      <c r="T11" s="9" t="n">
        <v>1</v>
      </c>
      <c r="U11" s="9" t="n">
        <v>1</v>
      </c>
      <c r="V11" s="9" t="n">
        <v>1</v>
      </c>
      <c r="W11" s="9" t="n">
        <v>1</v>
      </c>
      <c r="X11" s="9" t="n">
        <v>1</v>
      </c>
      <c r="Y11" s="9" t="n">
        <v>1</v>
      </c>
      <c r="Z11" s="9" t="n">
        <v>1</v>
      </c>
      <c r="AA11" s="9" t="n">
        <v>1</v>
      </c>
      <c r="AB11" s="9" t="n">
        <v>1</v>
      </c>
      <c r="AC11" s="9" t="n">
        <v>1</v>
      </c>
      <c r="AD11" s="9" t="n">
        <v>1</v>
      </c>
      <c r="AE11" s="9" t="n">
        <v>1</v>
      </c>
      <c r="AF11" s="9" t="n">
        <v>1</v>
      </c>
      <c r="AG11" s="9" t="n">
        <v>1</v>
      </c>
      <c r="AH11" s="9" t="n">
        <v>1</v>
      </c>
      <c r="AI11" s="9" t="n">
        <v>1</v>
      </c>
      <c r="AJ11" s="9" t="n">
        <v>1</v>
      </c>
      <c r="AK11" s="9" t="n">
        <v>1</v>
      </c>
      <c r="AL11" s="9" t="n">
        <v>1</v>
      </c>
      <c r="AM11" s="9" t="n">
        <v>1</v>
      </c>
      <c r="AN11" s="9" t="n">
        <v>1</v>
      </c>
      <c r="AO11" s="9" t="n">
        <v>1</v>
      </c>
      <c r="AP11" s="9" t="n">
        <v>1</v>
      </c>
      <c r="AQ11" s="9" t="n">
        <v>1</v>
      </c>
      <c r="AR11" s="9" t="n">
        <v>1</v>
      </c>
      <c r="AS11" s="9" t="n">
        <v>1</v>
      </c>
      <c r="AT11" s="9" t="n">
        <v>1</v>
      </c>
      <c r="AU11" s="9"/>
      <c r="AV11" s="9"/>
    </row>
    <row r="12">
      <c r="A12" t="str">
        <f>L12</f>
      </c>
      <c r="B12" s="9" t="str">
        <f>AQ12</f>
      </c>
      <c r="C12" s="9" t="str">
        <f>AS12</f>
      </c>
      <c r="D12" s="9" t="str">
        <f>AT12</f>
      </c>
      <c r="E12" s="9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9" t="n">
        <v>1</v>
      </c>
      <c r="N12" s="9" t="n">
        <v>1</v>
      </c>
      <c r="O12" s="9" t="n">
        <v>1</v>
      </c>
      <c r="P12" s="9" t="n">
        <v>1</v>
      </c>
      <c r="Q12" s="9" t="n">
        <v>1</v>
      </c>
      <c r="R12" s="9" t="n">
        <v>1</v>
      </c>
      <c r="S12" s="9" t="n">
        <v>1</v>
      </c>
      <c r="T12" s="9" t="n">
        <v>1</v>
      </c>
      <c r="U12" s="9" t="n">
        <v>1</v>
      </c>
      <c r="V12" s="9" t="n">
        <v>1</v>
      </c>
      <c r="W12" s="9" t="n">
        <v>1</v>
      </c>
      <c r="X12" s="9" t="n">
        <v>1</v>
      </c>
      <c r="Y12" s="9" t="n">
        <v>1</v>
      </c>
      <c r="Z12" s="9" t="n">
        <v>1</v>
      </c>
      <c r="AA12" s="9" t="n">
        <v>1</v>
      </c>
      <c r="AB12" s="9" t="n">
        <v>1</v>
      </c>
      <c r="AC12" s="9" t="n">
        <v>1</v>
      </c>
      <c r="AD12" s="9" t="n">
        <v>1</v>
      </c>
      <c r="AE12" s="9" t="n">
        <v>1</v>
      </c>
      <c r="AF12" s="9" t="n">
        <v>1</v>
      </c>
      <c r="AG12" s="9" t="n">
        <v>1</v>
      </c>
      <c r="AH12" s="9" t="n">
        <v>1</v>
      </c>
      <c r="AI12" s="9" t="n">
        <v>1</v>
      </c>
      <c r="AJ12" s="9" t="n">
        <v>1</v>
      </c>
      <c r="AK12" s="9" t="n">
        <v>1</v>
      </c>
      <c r="AL12" s="9" t="n">
        <v>1</v>
      </c>
      <c r="AM12" s="9" t="n">
        <v>1</v>
      </c>
      <c r="AN12" s="9" t="n">
        <v>1</v>
      </c>
      <c r="AO12" s="9" t="n">
        <v>1</v>
      </c>
      <c r="AP12" s="9" t="n">
        <v>1</v>
      </c>
      <c r="AQ12" s="9" t="n">
        <v>1</v>
      </c>
      <c r="AR12" s="9" t="n">
        <v>1</v>
      </c>
      <c r="AS12" s="9" t="n">
        <v>1</v>
      </c>
      <c r="AT12" s="9" t="n">
        <v>1</v>
      </c>
      <c r="AU12" s="9"/>
      <c r="AV12" s="9"/>
    </row>
    <row r="13">
      <c r="A13" t="str">
        <f>L13</f>
      </c>
      <c r="B13" s="9" t="str">
        <f>AQ13</f>
      </c>
      <c r="C13" s="9" t="str">
        <f>AS13</f>
      </c>
      <c r="D13" s="9" t="str">
        <f>AT13</f>
      </c>
      <c r="E13" s="9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1</v>
      </c>
      <c r="X13" s="9" t="n">
        <v>1</v>
      </c>
      <c r="Y13" s="9" t="n">
        <v>1</v>
      </c>
      <c r="Z13" s="9" t="n">
        <v>1</v>
      </c>
      <c r="AA13" s="9" t="n">
        <v>1</v>
      </c>
      <c r="AB13" s="9" t="n">
        <v>1</v>
      </c>
      <c r="AC13" s="9" t="n">
        <v>1</v>
      </c>
      <c r="AD13" s="9" t="n">
        <v>1</v>
      </c>
      <c r="AE13" s="9" t="n">
        <v>1</v>
      </c>
      <c r="AF13" s="9" t="n">
        <v>1</v>
      </c>
      <c r="AG13" s="9" t="n">
        <v>1</v>
      </c>
      <c r="AH13" s="9" t="n">
        <v>1</v>
      </c>
      <c r="AI13" s="9" t="n">
        <v>1</v>
      </c>
      <c r="AJ13" s="9" t="n">
        <v>1</v>
      </c>
      <c r="AK13" s="9"/>
      <c r="AL13" s="9" t="n">
        <v>1</v>
      </c>
      <c r="AM13" s="9" t="n">
        <v>1</v>
      </c>
      <c r="AN13" s="9" t="n">
        <v>1</v>
      </c>
      <c r="AO13" s="9" t="n">
        <v>1</v>
      </c>
      <c r="AP13" s="9" t="n">
        <v>1</v>
      </c>
      <c r="AQ13" s="9" t="n">
        <v>1</v>
      </c>
      <c r="AR13" s="9" t="n">
        <v>1</v>
      </c>
      <c r="AS13" s="9" t="n">
        <v>1</v>
      </c>
      <c r="AT13" s="9" t="n">
        <v>1</v>
      </c>
      <c r="AU13" s="9"/>
      <c r="AV13" s="9"/>
    </row>
    <row r="14">
      <c r="A14" t="str">
        <f>L14</f>
      </c>
      <c r="B14" s="9" t="str">
        <f>AQ14</f>
      </c>
      <c r="C14" s="9" t="str">
        <f>AS14</f>
      </c>
      <c r="D14" s="9" t="str">
        <f>AT14</f>
      </c>
      <c r="E14" s="9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9" t="str">
        <f>Sum(M2:M13)</f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 t="str">
        <f>Sum(AL2:AL13)</f>
      </c>
      <c r="AM14" s="9" t="str">
        <f>Sum(AM2:AM13)</f>
      </c>
      <c r="AN14" s="9" t="str">
        <f>Sum(AN2:AN13)</f>
      </c>
      <c r="AO14" s="9" t="str">
        <f>Sum(AO2:AO13)</f>
      </c>
      <c r="AP14" s="9" t="str">
        <f>Sum(AP2:AP13)</f>
      </c>
      <c r="AQ14" s="9" t="str">
        <f>Sum(AQ2:AQ13)</f>
      </c>
      <c r="AR14" s="9" t="str">
        <f>Sum(AR2:AR13)</f>
      </c>
      <c r="AS14" s="9" t="str">
        <f>Sum(AS2:AS13)</f>
      </c>
      <c r="AT14" s="9" t="str">
        <f>Sum(AT2:AT13)</f>
      </c>
      <c r="AU14" s="9" t="str">
        <f>Sum(AU2:AU13)</f>
      </c>
      <c r="AV1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F1" t="str">
        <f>AS1&amp;"-"&amp;AT1</f>
      </c>
      <c r="G1" t="str">
        <f>AK1&amp;"-"&amp;AL1</f>
      </c>
      <c r="H1" t="str">
        <f>AI1&amp;"-"&amp;AL1</f>
      </c>
      <c r="I1" t="str">
        <f>"Share "&amp;AT1</f>
      </c>
      <c r="J1" t="str">
        <f>"Share "&amp;AL1</f>
      </c>
      <c r="L1" t="s">
        <v>59</v>
      </c>
      <c r="M1" t="s">
        <v>115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s="10" t="str">
        <f>N2</f>
      </c>
      <c r="C2" s="13" t="str">
        <f>AI2</f>
      </c>
      <c r="D2" s="13" t="str">
        <f>AK2</f>
      </c>
      <c r="E2" s="13" t="str">
        <f>AL2</f>
      </c>
      <c r="F2" s="13" t="str">
        <f>AT2/AS2-1</f>
      </c>
      <c r="G2" s="1" t="str">
        <f>AL2/AK2-1</f>
      </c>
      <c r="H2" s="1" t="str">
        <f>AL2/AI2-1</f>
      </c>
      <c r="I2" s="1" t="str">
        <f>AT2/Sum(AT$1:AT$13)</f>
      </c>
      <c r="J2" s="1" t="str">
        <f>AL2/Sum(AL$1:AL$37)</f>
      </c>
      <c r="K2" s="1"/>
      <c r="L2" t="s">
        <v>60</v>
      </c>
      <c r="M2" s="10" t="n">
        <v>0</v>
      </c>
      <c r="N2" s="10" t="s">
        <v>60</v>
      </c>
      <c r="O2" s="13" t="n">
        <v>59437630207.2448</v>
      </c>
      <c r="P2" s="13" t="n">
        <v>59211288108.7318</v>
      </c>
      <c r="Q2" s="13" t="n">
        <v>62045010242.571</v>
      </c>
      <c r="R2" s="13" t="n">
        <v>74254668857.86</v>
      </c>
      <c r="S2" s="13" t="n">
        <v>68525978638.2338</v>
      </c>
      <c r="T2" s="13" t="n">
        <v>61154400064.5777</v>
      </c>
      <c r="U2" s="13" t="n">
        <v>69080591718.6393</v>
      </c>
      <c r="V2" s="13" t="n">
        <v>78727250348.9854</v>
      </c>
      <c r="W2" s="13" t="n">
        <v>80182202668.0941</v>
      </c>
      <c r="X2" s="13" t="n">
        <v>83197598996.438</v>
      </c>
      <c r="Y2" s="13" t="n">
        <v>78877621776.0082</v>
      </c>
      <c r="Z2" s="13" t="n">
        <v>83974635584.593</v>
      </c>
      <c r="AA2" s="13" t="n">
        <v>85757952898.3284</v>
      </c>
      <c r="AB2" s="13" t="n">
        <v>78300475981.4131</v>
      </c>
      <c r="AC2" s="13" t="n">
        <v>61433665596.8671</v>
      </c>
      <c r="AD2" s="13" t="n">
        <v>63998322849.6493</v>
      </c>
      <c r="AE2" s="13" t="n">
        <v>79196536179.6018</v>
      </c>
      <c r="AF2" s="13" t="n">
        <v>88768995949.5139</v>
      </c>
      <c r="AG2" s="13" t="n">
        <v>79109600577.5145</v>
      </c>
      <c r="AH2" s="13" t="n">
        <v>84277119720.0796</v>
      </c>
      <c r="AI2" s="13" t="n">
        <v>105306850242.087</v>
      </c>
      <c r="AJ2" s="13" t="n">
        <v>64147589758.4595</v>
      </c>
      <c r="AK2" s="13" t="n">
        <v>61632524801.5775</v>
      </c>
      <c r="AL2" s="13" t="n">
        <v>79188466054.4052</v>
      </c>
      <c r="AM2" s="13" t="n">
        <v>61461822020.116</v>
      </c>
      <c r="AN2" s="12" t="n">
        <v>63884297951.6409</v>
      </c>
      <c r="AO2" s="12" t="n">
        <v>78805628354.2407</v>
      </c>
      <c r="AP2" s="12" t="n">
        <v>88199037340.4987</v>
      </c>
      <c r="AQ2" s="12" t="n">
        <v>79067898349.4785</v>
      </c>
      <c r="AR2" s="12" t="n">
        <v>84351209146.8018</v>
      </c>
      <c r="AS2" s="12" t="n">
        <v>105303131014.82</v>
      </c>
      <c r="AT2" s="12" t="n">
        <v>64348381708.4615</v>
      </c>
      <c r="AU2" s="12" t="n">
        <v>61652803054.3055</v>
      </c>
      <c r="AV2" s="12" t="n">
        <v>52802470252.4634</v>
      </c>
      <c r="AW2" s="12"/>
    </row>
    <row r="3">
      <c r="A3" t="str">
        <f>M3</f>
      </c>
      <c r="B3" s="10" t="str">
        <f>N3</f>
      </c>
      <c r="C3" s="13" t="str">
        <f>AI3</f>
      </c>
      <c r="D3" s="13" t="str">
        <f>AK3</f>
      </c>
      <c r="E3" s="13" t="str">
        <f>AL3</f>
      </c>
      <c r="F3" s="13" t="str">
        <f>AT3/AS3-1</f>
      </c>
      <c r="G3" s="1" t="str">
        <f>AL3/AK3-1</f>
      </c>
      <c r="H3" s="1" t="str">
        <f>AL3/AI3-1</f>
      </c>
      <c r="I3" s="1" t="str">
        <f>AT3/Sum(AT$1:AT$13)</f>
      </c>
      <c r="J3" s="1" t="str">
        <f>AL3/Sum(AL$1:AL$37)</f>
      </c>
      <c r="K3" s="1"/>
      <c r="L3" t="s">
        <v>61</v>
      </c>
      <c r="M3" s="10" t="n">
        <v>0</v>
      </c>
      <c r="N3" s="10" t="s">
        <v>61</v>
      </c>
      <c r="O3" s="13" t="n">
        <v>34768195529.1791</v>
      </c>
      <c r="P3" s="13" t="n">
        <v>36508946193.8254</v>
      </c>
      <c r="Q3" s="13" t="n">
        <v>41023799914.6688</v>
      </c>
      <c r="R3" s="13" t="n">
        <v>48642520203.3657</v>
      </c>
      <c r="S3" s="13" t="n">
        <v>55556887911.2154</v>
      </c>
      <c r="T3" s="13" t="n">
        <v>62001073253.6825</v>
      </c>
      <c r="U3" s="13" t="n">
        <v>63839431332.7391</v>
      </c>
      <c r="V3" s="13" t="n">
        <v>73923513044.6965</v>
      </c>
      <c r="W3" s="13" t="n">
        <v>78629077856.0985</v>
      </c>
      <c r="X3" s="13" t="n">
        <v>74222496251.542</v>
      </c>
      <c r="Y3" s="13" t="n">
        <v>70259981678.1793</v>
      </c>
      <c r="Z3" s="13" t="n">
        <v>62882297569.0752</v>
      </c>
      <c r="AA3" s="13" t="n">
        <v>57340974239.2376</v>
      </c>
      <c r="AB3" s="13" t="n">
        <v>46179793496.1404</v>
      </c>
      <c r="AC3" s="13" t="n">
        <v>43865569649.2852</v>
      </c>
      <c r="AD3" s="13" t="n">
        <v>41021334099.7071</v>
      </c>
      <c r="AE3" s="13" t="n">
        <v>43068459427.2238</v>
      </c>
      <c r="AF3" s="13" t="n">
        <v>43960250354.657</v>
      </c>
      <c r="AG3" s="13" t="n">
        <v>47767789115.0819</v>
      </c>
      <c r="AH3" s="13" t="n">
        <v>50054140169.9917</v>
      </c>
      <c r="AI3" s="13" t="n">
        <v>48243857054.4228</v>
      </c>
      <c r="AJ3" s="13" t="n">
        <v>40394212433.5729</v>
      </c>
      <c r="AK3" s="13" t="n">
        <v>40880963113.3212</v>
      </c>
      <c r="AL3" s="13" t="n">
        <v>38848195826.6314</v>
      </c>
      <c r="AM3" s="13" t="n">
        <v>43740815021.7951</v>
      </c>
      <c r="AN3" s="12" t="n">
        <v>41056938574.7716</v>
      </c>
      <c r="AO3" s="12" t="n">
        <v>43017810617.6266</v>
      </c>
      <c r="AP3" s="12" t="n">
        <v>43737812488.8872</v>
      </c>
      <c r="AQ3" s="12" t="n">
        <v>47787659118.75</v>
      </c>
      <c r="AR3" s="12" t="n">
        <v>49989467984.7227</v>
      </c>
      <c r="AS3" s="12" t="n">
        <v>48242583575.2794</v>
      </c>
      <c r="AT3" s="12" t="n">
        <v>40311978496.4759</v>
      </c>
      <c r="AU3" s="12" t="n">
        <v>40895142109.4487</v>
      </c>
      <c r="AV3" s="12" t="n">
        <v>21095480631.4625</v>
      </c>
      <c r="AW3" s="12"/>
    </row>
    <row r="4">
      <c r="A4" t="str">
        <f>M4</f>
      </c>
      <c r="B4" s="10" t="str">
        <f>N4</f>
      </c>
      <c r="C4" s="13" t="str">
        <f>AI4</f>
      </c>
      <c r="D4" s="13" t="str">
        <f>AK4</f>
      </c>
      <c r="E4" s="13" t="str">
        <f>AL4</f>
      </c>
      <c r="F4" s="13" t="str">
        <f>AT4/AS4-1</f>
      </c>
      <c r="G4" s="1" t="str">
        <f>AL4/AK4-1</f>
      </c>
      <c r="H4" s="1" t="str">
        <f>AL4/AI4-1</f>
      </c>
      <c r="I4" s="1" t="str">
        <f>AT4/Sum(AT$1:AT$13)</f>
      </c>
      <c r="J4" s="1" t="str">
        <f>AL4/Sum(AL$1:AL$37)</f>
      </c>
      <c r="K4" s="1"/>
      <c r="L4" t="s">
        <v>62</v>
      </c>
      <c r="M4" s="10" t="n">
        <v>0</v>
      </c>
      <c r="N4" s="10" t="s">
        <v>62</v>
      </c>
      <c r="O4" s="13" t="n">
        <v>34845438461.4852</v>
      </c>
      <c r="P4" s="13" t="n">
        <v>37772643397.6964</v>
      </c>
      <c r="Q4" s="13" t="n">
        <v>42038900597.5546</v>
      </c>
      <c r="R4" s="13" t="n">
        <v>54521454605.5789</v>
      </c>
      <c r="S4" s="13" t="n">
        <v>54894821503.216</v>
      </c>
      <c r="T4" s="13" t="n">
        <v>58851160100.7417</v>
      </c>
      <c r="U4" s="13" t="n">
        <v>65958170056.6272</v>
      </c>
      <c r="V4" s="13" t="n">
        <v>64734205711.1249</v>
      </c>
      <c r="W4" s="13" t="n">
        <v>78729947568.4735</v>
      </c>
      <c r="X4" s="13" t="n">
        <v>69787451609.7343</v>
      </c>
      <c r="Y4" s="13" t="n">
        <v>75130636538.9975</v>
      </c>
      <c r="Z4" s="13" t="n">
        <v>64466910296.1132</v>
      </c>
      <c r="AA4" s="13" t="n">
        <v>57390278285.8079</v>
      </c>
      <c r="AB4" s="13" t="n">
        <v>45628972412.1476</v>
      </c>
      <c r="AC4" s="13" t="n">
        <v>47658584817.1531</v>
      </c>
      <c r="AD4" s="13" t="n">
        <v>43160720063.759</v>
      </c>
      <c r="AE4" s="13" t="n">
        <v>43574194513.3891</v>
      </c>
      <c r="AF4" s="13" t="n">
        <v>42871228807.6289</v>
      </c>
      <c r="AG4" s="13" t="n">
        <v>50555168530.8503</v>
      </c>
      <c r="AH4" s="13" t="n">
        <v>56413189615.2018</v>
      </c>
      <c r="AI4" s="13" t="n">
        <v>64399583980.7981</v>
      </c>
      <c r="AJ4" s="13" t="n">
        <v>51996916181.6673</v>
      </c>
      <c r="AK4" s="13" t="n">
        <v>53742518637.1049</v>
      </c>
      <c r="AL4" s="13" t="n">
        <v>58831781203.8491</v>
      </c>
      <c r="AM4" s="13" t="n">
        <v>47661737715.1314</v>
      </c>
      <c r="AN4" s="12" t="n">
        <v>43202377667.8986</v>
      </c>
      <c r="AO4" s="12" t="n">
        <v>43613410045.1993</v>
      </c>
      <c r="AP4" s="12" t="n">
        <v>42741718222.7507</v>
      </c>
      <c r="AQ4" s="12" t="n">
        <v>50464302332.0227</v>
      </c>
      <c r="AR4" s="12" t="n">
        <v>56367285242.2378</v>
      </c>
      <c r="AS4" s="12" t="n">
        <v>64376013155.8156</v>
      </c>
      <c r="AT4" s="12" t="n">
        <v>51908503225.3137</v>
      </c>
      <c r="AU4" s="12" t="n">
        <v>53706714931.4989</v>
      </c>
      <c r="AV4" s="12" t="n">
        <v>27299861177.7385</v>
      </c>
      <c r="AW4" s="12"/>
    </row>
    <row r="5">
      <c r="A5" t="str">
        <f>M5</f>
      </c>
      <c r="B5" s="10" t="str">
        <f>N5</f>
      </c>
      <c r="C5" s="13" t="str">
        <f>AI5</f>
      </c>
      <c r="D5" s="13" t="str">
        <f>AK5</f>
      </c>
      <c r="E5" s="13" t="str">
        <f>AL5</f>
      </c>
      <c r="F5" s="13" t="str">
        <f>AT5/AS5-1</f>
      </c>
      <c r="G5" s="1" t="str">
        <f>AL5/AK5-1</f>
      </c>
      <c r="H5" s="1" t="str">
        <f>AL5/AI5-1</f>
      </c>
      <c r="I5" s="1" t="str">
        <f>AT5/Sum(AT$1:AT$13)</f>
      </c>
      <c r="J5" s="1" t="str">
        <f>AL5/Sum(AL$1:AL$37)</f>
      </c>
      <c r="K5" s="1"/>
      <c r="L5" t="s">
        <v>63</v>
      </c>
      <c r="M5" s="10" t="n">
        <v>0</v>
      </c>
      <c r="N5" s="10" t="s">
        <v>63</v>
      </c>
      <c r="O5" s="13" t="n">
        <v>5486401618.741</v>
      </c>
      <c r="P5" s="13" t="n">
        <v>4501552552.14442</v>
      </c>
      <c r="Q5" s="13" t="n">
        <v>6737236663.50749</v>
      </c>
      <c r="R5" s="13" t="n">
        <v>14715023805.6295</v>
      </c>
      <c r="S5" s="13" t="n">
        <v>12366738212.5134</v>
      </c>
      <c r="T5" s="13" t="n">
        <v>22404590773.3968</v>
      </c>
      <c r="U5" s="13" t="n">
        <v>22899529411.2001</v>
      </c>
      <c r="V5" s="13" t="n">
        <v>39879407830.0741</v>
      </c>
      <c r="W5" s="13" t="n">
        <v>54903154886.5868</v>
      </c>
      <c r="X5" s="13" t="n">
        <v>39200973932.8275</v>
      </c>
      <c r="Y5" s="13" t="n">
        <v>33184595595.5146</v>
      </c>
      <c r="Z5" s="13" t="n">
        <v>23656616905.0863</v>
      </c>
      <c r="AA5" s="13" t="n">
        <v>12227239764.3852</v>
      </c>
      <c r="AB5" s="13" t="n">
        <v>8720432427.42899</v>
      </c>
      <c r="AC5" s="13" t="n">
        <v>6109362711.39505</v>
      </c>
      <c r="AD5" s="13" t="n">
        <v>7268400402.10253</v>
      </c>
      <c r="AE5" s="13" t="n">
        <v>7039765507.06837</v>
      </c>
      <c r="AF5" s="13" t="n">
        <v>7834619497.10597</v>
      </c>
      <c r="AG5" s="13" t="n">
        <v>12427551361.541</v>
      </c>
      <c r="AH5" s="13" t="n">
        <v>12792869915.6386</v>
      </c>
      <c r="AI5" s="13" t="n">
        <v>11853747657.4827</v>
      </c>
      <c r="AJ5" s="13" t="n">
        <v>9646849791.19473</v>
      </c>
      <c r="AK5" s="13" t="n">
        <v>10250823000.495</v>
      </c>
      <c r="AL5" s="13" t="n">
        <v>13182088217.2964</v>
      </c>
      <c r="AM5" s="13" t="n">
        <v>6108631413.9814</v>
      </c>
      <c r="AN5" s="12" t="n">
        <v>7275759090.84143</v>
      </c>
      <c r="AO5" s="12" t="n">
        <v>7046089471.75445</v>
      </c>
      <c r="AP5" s="12" t="n">
        <v>7849135119.26496</v>
      </c>
      <c r="AQ5" s="12" t="n">
        <v>12429120714.7598</v>
      </c>
      <c r="AR5" s="12" t="n">
        <v>12790214194.8961</v>
      </c>
      <c r="AS5" s="12" t="n">
        <v>11852223062.497</v>
      </c>
      <c r="AT5" s="12" t="n">
        <v>9629723222.83367</v>
      </c>
      <c r="AU5" s="12" t="n">
        <v>10256082937.6209</v>
      </c>
      <c r="AV5" s="12" t="n">
        <v>6545916829.2878</v>
      </c>
      <c r="AW5" s="12"/>
    </row>
    <row r="6">
      <c r="A6" t="str">
        <f>M6</f>
      </c>
      <c r="B6" s="10" t="str">
        <f>N6</f>
      </c>
      <c r="C6" s="13" t="str">
        <f>AI6</f>
      </c>
      <c r="D6" s="13" t="str">
        <f>AK6</f>
      </c>
      <c r="E6" s="13" t="str">
        <f>AL6</f>
      </c>
      <c r="F6" s="13" t="str">
        <f>AT6/AS6-1</f>
      </c>
      <c r="G6" s="1" t="str">
        <f>AL6/AK6-1</f>
      </c>
      <c r="H6" s="1" t="str">
        <f>AL6/AI6-1</f>
      </c>
      <c r="I6" s="1" t="str">
        <f>AT6/Sum(AT$1:AT$13)</f>
      </c>
      <c r="J6" s="1" t="str">
        <f>AL6/Sum(AL$1:AL$37)</f>
      </c>
      <c r="K6" s="1"/>
      <c r="L6" t="s">
        <v>64</v>
      </c>
      <c r="M6" s="10" t="n">
        <v>0</v>
      </c>
      <c r="N6" s="10" t="s">
        <v>64</v>
      </c>
      <c r="O6" s="13" t="n">
        <v>5045267109.98122</v>
      </c>
      <c r="P6" s="13" t="n">
        <v>5522106588.75984</v>
      </c>
      <c r="Q6" s="13" t="n">
        <v>7638005785.78996</v>
      </c>
      <c r="R6" s="13" t="n">
        <v>7985417138.06481</v>
      </c>
      <c r="S6" s="13" t="n">
        <v>9275006859.15106</v>
      </c>
      <c r="T6" s="13" t="n">
        <v>9752243441.45016</v>
      </c>
      <c r="U6" s="13" t="n">
        <v>9836779545.36759</v>
      </c>
      <c r="V6" s="13" t="n">
        <v>11762748167.2363</v>
      </c>
      <c r="W6" s="13" t="n">
        <v>12135169178.6461</v>
      </c>
      <c r="X6" s="13" t="n">
        <v>14364662126.6358</v>
      </c>
      <c r="Y6" s="13" t="n">
        <v>14173262656.3534</v>
      </c>
      <c r="Z6" s="13" t="n">
        <v>14004449651.2624</v>
      </c>
      <c r="AA6" s="13" t="n">
        <v>14194639883.275</v>
      </c>
      <c r="AB6" s="13" t="n">
        <v>13183896752.6168</v>
      </c>
      <c r="AC6" s="13" t="n">
        <v>9932761347.10288</v>
      </c>
      <c r="AD6" s="13" t="n">
        <v>10387013822.3683</v>
      </c>
      <c r="AE6" s="13" t="n">
        <v>10622531855.8714</v>
      </c>
      <c r="AF6" s="13" t="n">
        <v>9013122793.04847</v>
      </c>
      <c r="AG6" s="13" t="n">
        <v>15227823170.5868</v>
      </c>
      <c r="AH6" s="13" t="n">
        <v>16420864595.8319</v>
      </c>
      <c r="AI6" s="13" t="n">
        <v>19725617745.0437</v>
      </c>
      <c r="AJ6" s="13" t="n">
        <v>11358816271.512</v>
      </c>
      <c r="AK6" s="13" t="n">
        <v>12086366837.6955</v>
      </c>
      <c r="AL6" s="13" t="n">
        <v>9328016402.2707</v>
      </c>
      <c r="AM6" s="13" t="n">
        <v>9931947266.0275</v>
      </c>
      <c r="AN6" s="12" t="n">
        <v>10384382138.1689</v>
      </c>
      <c r="AO6" s="12" t="n">
        <v>10622531872.8254</v>
      </c>
      <c r="AP6" s="12" t="n">
        <v>9014719877.33828</v>
      </c>
      <c r="AQ6" s="12" t="n">
        <v>15227823169.3677</v>
      </c>
      <c r="AR6" s="12" t="n">
        <v>16417713978.8748</v>
      </c>
      <c r="AS6" s="12" t="n">
        <v>19725624936.415</v>
      </c>
      <c r="AT6" s="12" t="n">
        <v>11358270996.2211</v>
      </c>
      <c r="AU6" s="12" t="n">
        <v>12086366890.4956</v>
      </c>
      <c r="AV6" s="12" t="n">
        <v>6769042709.1113</v>
      </c>
      <c r="AW6" s="12"/>
    </row>
    <row r="7">
      <c r="A7" t="str">
        <f>M7</f>
      </c>
      <c r="B7" s="10" t="str">
        <f>N7</f>
      </c>
      <c r="C7" s="13" t="str">
        <f>AI7</f>
      </c>
      <c r="D7" s="13" t="str">
        <f>AK7</f>
      </c>
      <c r="E7" s="13" t="str">
        <f>AL7</f>
      </c>
      <c r="F7" s="13" t="str">
        <f>AT7/AS7-1</f>
      </c>
      <c r="G7" s="1" t="str">
        <f>AL7/AK7-1</f>
      </c>
      <c r="H7" s="1" t="str">
        <f>AL7/AI7-1</f>
      </c>
      <c r="I7" s="1" t="str">
        <f>AT7/Sum(AT$1:AT$13)</f>
      </c>
      <c r="J7" s="1" t="str">
        <f>AL7/Sum(AL$1:AL$37)</f>
      </c>
      <c r="K7" s="1"/>
      <c r="L7" t="s">
        <v>65</v>
      </c>
      <c r="M7" s="10" t="n">
        <v>0</v>
      </c>
      <c r="N7" s="10" t="s">
        <v>65</v>
      </c>
      <c r="O7" s="13" t="n">
        <v>13435598330.5683</v>
      </c>
      <c r="P7" s="13" t="n">
        <v>13950648160.02</v>
      </c>
      <c r="Q7" s="13" t="n">
        <v>18994035366.7322</v>
      </c>
      <c r="R7" s="13" t="n">
        <v>20726949632.1088</v>
      </c>
      <c r="S7" s="13" t="n">
        <v>21126764847.6258</v>
      </c>
      <c r="T7" s="13" t="n">
        <v>21788942600.008</v>
      </c>
      <c r="U7" s="13" t="n">
        <v>21195043275.7669</v>
      </c>
      <c r="V7" s="13" t="n">
        <v>24865486517.8887</v>
      </c>
      <c r="W7" s="13" t="n">
        <v>25342423889.8857</v>
      </c>
      <c r="X7" s="13" t="n">
        <v>23577297358.9515</v>
      </c>
      <c r="Y7" s="13" t="n">
        <v>20840917989.4607</v>
      </c>
      <c r="Z7" s="13" t="n">
        <v>19095311804.9431</v>
      </c>
      <c r="AA7" s="13" t="n">
        <v>19237426337.9476</v>
      </c>
      <c r="AB7" s="13" t="n">
        <v>15687246139.3307</v>
      </c>
      <c r="AC7" s="13" t="n">
        <v>14418520032.2436</v>
      </c>
      <c r="AD7" s="13" t="n">
        <v>15099274424.0167</v>
      </c>
      <c r="AE7" s="13" t="n">
        <v>18869485905.0668</v>
      </c>
      <c r="AF7" s="13" t="n">
        <v>19800058049.2375</v>
      </c>
      <c r="AG7" s="13" t="n">
        <v>23259023201.0931</v>
      </c>
      <c r="AH7" s="13" t="n">
        <v>24931471583.4004</v>
      </c>
      <c r="AI7" s="13" t="n">
        <v>25432379888.0451</v>
      </c>
      <c r="AJ7" s="13" t="n">
        <v>22680048765.6849</v>
      </c>
      <c r="AK7" s="13" t="n">
        <v>20245438341.2182</v>
      </c>
      <c r="AL7" s="13" t="n">
        <v>32153931499.6371</v>
      </c>
      <c r="AM7" s="13" t="n">
        <v>14418509619.7839</v>
      </c>
      <c r="AN7" s="12" t="n">
        <v>14991775787.7177</v>
      </c>
      <c r="AO7" s="12" t="n">
        <v>18948193302.0727</v>
      </c>
      <c r="AP7" s="12" t="n">
        <v>19792311255.2624</v>
      </c>
      <c r="AQ7" s="12" t="n">
        <v>23258864450.72</v>
      </c>
      <c r="AR7" s="12" t="n">
        <v>24922523761.7782</v>
      </c>
      <c r="AS7" s="12" t="n">
        <v>25435848682.7995</v>
      </c>
      <c r="AT7" s="12" t="n">
        <v>22608004506.8342</v>
      </c>
      <c r="AU7" s="12" t="n">
        <v>20206969314.5093</v>
      </c>
      <c r="AV7" s="12" t="n">
        <v>17294805247.7899</v>
      </c>
      <c r="AW7" s="12"/>
    </row>
    <row r="8">
      <c r="A8" t="str">
        <f>M8</f>
      </c>
      <c r="B8" s="10" t="str">
        <f>N8</f>
      </c>
      <c r="C8" s="13" t="str">
        <f>AI8</f>
      </c>
      <c r="D8" s="13" t="str">
        <f>AK8</f>
      </c>
      <c r="E8" s="13" t="str">
        <f>AL8</f>
      </c>
      <c r="F8" s="13" t="str">
        <f>AT8/AS8-1</f>
      </c>
      <c r="G8" s="1" t="str">
        <f>AL8/AK8-1</f>
      </c>
      <c r="H8" s="1" t="str">
        <f>AL8/AI8-1</f>
      </c>
      <c r="I8" s="1" t="str">
        <f>AT8/Sum(AT$1:AT$13)</f>
      </c>
      <c r="J8" s="1" t="str">
        <f>AL8/Sum(AL$1:AL$37)</f>
      </c>
      <c r="K8" s="1"/>
      <c r="L8" t="s">
        <v>66</v>
      </c>
      <c r="M8" s="10" t="n">
        <v>0</v>
      </c>
      <c r="N8" s="10" t="s">
        <v>66</v>
      </c>
      <c r="O8" s="13" t="n">
        <v>13599844108.49</v>
      </c>
      <c r="P8" s="13" t="n">
        <v>15714301819.3469</v>
      </c>
      <c r="Q8" s="13" t="n">
        <v>19362539644.5374</v>
      </c>
      <c r="R8" s="13" t="n">
        <v>23329912347.2169</v>
      </c>
      <c r="S8" s="13" t="n">
        <v>27915106150.7801</v>
      </c>
      <c r="T8" s="13" t="n">
        <v>45352309280.1752</v>
      </c>
      <c r="U8" s="13" t="n">
        <v>49217710774.7539</v>
      </c>
      <c r="V8" s="13" t="n">
        <v>48447005805.0982</v>
      </c>
      <c r="W8" s="13" t="n">
        <v>51535253186.3158</v>
      </c>
      <c r="X8" s="13" t="n">
        <v>45003213342.7918</v>
      </c>
      <c r="Y8" s="13" t="n">
        <v>34855501734.0309</v>
      </c>
      <c r="Z8" s="13" t="n">
        <v>33400676989.0475</v>
      </c>
      <c r="AA8" s="13" t="n">
        <v>42248469023.2739</v>
      </c>
      <c r="AB8" s="13" t="n">
        <v>27901183172.6728</v>
      </c>
      <c r="AC8" s="13" t="n">
        <v>24455753017.8212</v>
      </c>
      <c r="AD8" s="13" t="n">
        <v>22328873891.1759</v>
      </c>
      <c r="AE8" s="13" t="n">
        <v>21604268464.1588</v>
      </c>
      <c r="AF8" s="13" t="n">
        <v>23900473892.8282</v>
      </c>
      <c r="AG8" s="13" t="n">
        <v>27092086222.2132</v>
      </c>
      <c r="AH8" s="13" t="n">
        <v>24575350374.7523</v>
      </c>
      <c r="AI8" s="13" t="n">
        <v>25808726525.6529</v>
      </c>
      <c r="AJ8" s="13" t="n">
        <v>50368819400.4044</v>
      </c>
      <c r="AK8" s="13" t="n">
        <v>59121216072.2072</v>
      </c>
      <c r="AL8" s="13" t="n">
        <v>29089255998.0359</v>
      </c>
      <c r="AM8" s="13" t="n">
        <v>24360677409.1536</v>
      </c>
      <c r="AN8" s="12" t="n">
        <v>22340995500.9581</v>
      </c>
      <c r="AO8" s="12" t="n">
        <v>21606497089.7904</v>
      </c>
      <c r="AP8" s="12" t="n">
        <v>23884082652.6046</v>
      </c>
      <c r="AQ8" s="12" t="n">
        <v>27114000806.3434</v>
      </c>
      <c r="AR8" s="12" t="n">
        <v>24562794214.3093</v>
      </c>
      <c r="AS8" s="12" t="n">
        <v>25705041256.0138</v>
      </c>
      <c r="AT8" s="12" t="n">
        <v>50042511703.0671</v>
      </c>
      <c r="AU8" s="12" t="n">
        <v>59081539254.0856</v>
      </c>
      <c r="AV8" s="12" t="n">
        <v>17458239681.7666</v>
      </c>
      <c r="AW8" s="12"/>
    </row>
    <row r="9">
      <c r="A9" t="str">
        <f>M9</f>
      </c>
      <c r="B9" s="10" t="str">
        <f>N9</f>
      </c>
      <c r="C9" s="13" t="str">
        <f>AI9</f>
      </c>
      <c r="D9" s="13" t="str">
        <f>AK9</f>
      </c>
      <c r="E9" s="13" t="str">
        <f>AL9</f>
      </c>
      <c r="F9" s="13" t="str">
        <f>AT9/AS9-1</f>
      </c>
      <c r="G9" s="1" t="str">
        <f>AL9/AK9-1</f>
      </c>
      <c r="H9" s="1" t="str">
        <f>AL9/AI9-1</f>
      </c>
      <c r="I9" s="1" t="str">
        <f>AT9/Sum(AT$1:AT$13)</f>
      </c>
      <c r="J9" s="1" t="str">
        <f>AL9/Sum(AL$1:AL$37)</f>
      </c>
      <c r="K9" s="1"/>
      <c r="L9" t="s">
        <v>67</v>
      </c>
      <c r="M9" s="10" t="n">
        <v>0</v>
      </c>
      <c r="N9" s="10" t="s">
        <v>67</v>
      </c>
      <c r="O9" s="13" t="n">
        <v>20767413713.2481</v>
      </c>
      <c r="P9" s="13" t="n">
        <v>20306854243.3095</v>
      </c>
      <c r="Q9" s="13" t="n">
        <v>25570813448.6109</v>
      </c>
      <c r="R9" s="13" t="n">
        <v>29013802951.095</v>
      </c>
      <c r="S9" s="13" t="n">
        <v>31521536515.0873</v>
      </c>
      <c r="T9" s="13" t="n">
        <v>38045813744.8321</v>
      </c>
      <c r="U9" s="13" t="n">
        <v>41671259072.7507</v>
      </c>
      <c r="V9" s="13" t="n">
        <v>42705687859.4677</v>
      </c>
      <c r="W9" s="13" t="n">
        <v>46545271135.9775</v>
      </c>
      <c r="X9" s="13" t="n">
        <v>52078221829.0095</v>
      </c>
      <c r="Y9" s="13" t="n">
        <v>51666965340.8638</v>
      </c>
      <c r="Z9" s="13" t="n">
        <v>49611852653.0253</v>
      </c>
      <c r="AA9" s="13" t="n">
        <v>48692611895.5762</v>
      </c>
      <c r="AB9" s="13" t="n">
        <v>40105868731.5607</v>
      </c>
      <c r="AC9" s="13" t="n">
        <v>38392477279.3417</v>
      </c>
      <c r="AD9" s="13" t="n">
        <v>37081314392.2876</v>
      </c>
      <c r="AE9" s="13" t="n">
        <v>36427765440.3668</v>
      </c>
      <c r="AF9" s="13" t="n">
        <v>37175858213.5962</v>
      </c>
      <c r="AG9" s="13" t="n">
        <v>40923264507.7221</v>
      </c>
      <c r="AH9" s="13" t="n">
        <v>43623515994.3633</v>
      </c>
      <c r="AI9" s="13" t="n">
        <v>44618031494.4688</v>
      </c>
      <c r="AJ9" s="13" t="n">
        <v>52413135742.2336</v>
      </c>
      <c r="AK9" s="13" t="n">
        <v>52210081301.9729</v>
      </c>
      <c r="AL9" s="13" t="n">
        <v>60139105077.5851</v>
      </c>
      <c r="AM9" s="13" t="n">
        <v>38393364041.7118</v>
      </c>
      <c r="AN9" s="12" t="n">
        <v>37124158023.1856</v>
      </c>
      <c r="AO9" s="12" t="n">
        <v>36395445259.4236</v>
      </c>
      <c r="AP9" s="12" t="n">
        <v>36575175781.0692</v>
      </c>
      <c r="AQ9" s="12" t="n">
        <v>40902471801.9939</v>
      </c>
      <c r="AR9" s="12" t="n">
        <v>43577541872.6001</v>
      </c>
      <c r="AS9" s="12" t="n">
        <v>44571988789.3245</v>
      </c>
      <c r="AT9" s="12" t="n">
        <v>52305965328.1758</v>
      </c>
      <c r="AU9" s="12" t="n">
        <v>52141440234.8724</v>
      </c>
      <c r="AV9" s="12" t="n">
        <v>33804690743.8355</v>
      </c>
      <c r="AW9" s="12"/>
    </row>
    <row r="10">
      <c r="A10" t="str">
        <f>M10</f>
      </c>
      <c r="B10" s="10" t="str">
        <f>N10</f>
      </c>
      <c r="C10" s="13" t="str">
        <f>AI10</f>
      </c>
      <c r="D10" s="13" t="str">
        <f>AK10</f>
      </c>
      <c r="E10" s="13" t="str">
        <f>AL10</f>
      </c>
      <c r="F10" s="13" t="str">
        <f>AT10/AS10-1</f>
      </c>
      <c r="G10" s="1" t="str">
        <f>AL10/AK10-1</f>
      </c>
      <c r="H10" s="1" t="str">
        <f>AL10/AI10-1</f>
      </c>
      <c r="I10" s="1" t="str">
        <f>AT10/Sum(AT$1:AT$13)</f>
      </c>
      <c r="J10" s="1" t="str">
        <f>AL10/Sum(AL$1:AL$37)</f>
      </c>
      <c r="K10" s="1"/>
      <c r="L10" t="s">
        <v>68</v>
      </c>
      <c r="M10" s="10" t="n">
        <v>0</v>
      </c>
      <c r="N10" s="10" t="s">
        <v>68</v>
      </c>
      <c r="O10" s="13" t="n">
        <v>10939220871.4553</v>
      </c>
      <c r="P10" s="13" t="n">
        <v>12179783486.7693</v>
      </c>
      <c r="Q10" s="13" t="n">
        <v>17040037883.7473</v>
      </c>
      <c r="R10" s="13" t="n">
        <v>25534021476.9988</v>
      </c>
      <c r="S10" s="13" t="n">
        <v>31137361156.8747</v>
      </c>
      <c r="T10" s="13" t="n">
        <v>33338045571.908</v>
      </c>
      <c r="U10" s="13" t="n">
        <v>35249102232.8704</v>
      </c>
      <c r="V10" s="13" t="n">
        <v>34672632661.2006</v>
      </c>
      <c r="W10" s="13" t="n">
        <v>38070842439.1344</v>
      </c>
      <c r="X10" s="13" t="n">
        <v>42079352047.9846</v>
      </c>
      <c r="Y10" s="13" t="n">
        <v>40692280556.1576</v>
      </c>
      <c r="Z10" s="13" t="n">
        <v>46439621415.0193</v>
      </c>
      <c r="AA10" s="13" t="n">
        <v>42363709065.2208</v>
      </c>
      <c r="AB10" s="13" t="n">
        <v>37922429188.4619</v>
      </c>
      <c r="AC10" s="13" t="n">
        <v>30548151693.1742</v>
      </c>
      <c r="AD10" s="13" t="n">
        <v>26985941054.5395</v>
      </c>
      <c r="AE10" s="13" t="n">
        <v>27516210797.6896</v>
      </c>
      <c r="AF10" s="13" t="n">
        <v>29520298083.32</v>
      </c>
      <c r="AG10" s="13" t="n">
        <v>30788001089.3238</v>
      </c>
      <c r="AH10" s="13" t="n">
        <v>31908499545.9515</v>
      </c>
      <c r="AI10" s="13" t="n">
        <v>30992189989.7488</v>
      </c>
      <c r="AJ10" s="13" t="n">
        <v>29625263732.6794</v>
      </c>
      <c r="AK10" s="13" t="n">
        <v>29471816376.8176</v>
      </c>
      <c r="AL10" s="13" t="n">
        <v>29427671490.9201</v>
      </c>
      <c r="AM10" s="13" t="n">
        <v>30529842634.0101</v>
      </c>
      <c r="AN10" s="12" t="n">
        <v>26976179045.6321</v>
      </c>
      <c r="AO10" s="12" t="n">
        <v>27508399874.7521</v>
      </c>
      <c r="AP10" s="12" t="n">
        <v>29442979250.99</v>
      </c>
      <c r="AQ10" s="12" t="n">
        <v>30968956932.8535</v>
      </c>
      <c r="AR10" s="12" t="n">
        <v>31894211866.7721</v>
      </c>
      <c r="AS10" s="12" t="n">
        <v>31016213956.513</v>
      </c>
      <c r="AT10" s="12" t="n">
        <v>29603973587.1036</v>
      </c>
      <c r="AU10" s="12" t="n">
        <v>29473778262.944</v>
      </c>
      <c r="AV10" s="12" t="n">
        <v>19877117461.6071</v>
      </c>
      <c r="AW10" s="12"/>
    </row>
    <row r="11">
      <c r="A11" t="str">
        <f>M11</f>
      </c>
      <c r="B11" s="10" t="str">
        <f>N11</f>
      </c>
      <c r="C11" s="13" t="str">
        <f>AI11</f>
      </c>
      <c r="D11" s="13" t="str">
        <f>AK11</f>
      </c>
      <c r="E11" s="13" t="str">
        <f>AL11</f>
      </c>
      <c r="F11" s="13" t="str">
        <f>AT11/AS11-1</f>
      </c>
      <c r="G11" s="1" t="str">
        <f>AL11/AK11-1</f>
      </c>
      <c r="H11" s="1" t="str">
        <f>AL11/AI11-1</f>
      </c>
      <c r="I11" s="1" t="str">
        <f>AT11/Sum(AT$1:AT$13)</f>
      </c>
      <c r="J11" s="1" t="str">
        <f>AL11/Sum(AL$1:AL$37)</f>
      </c>
      <c r="K11" s="1"/>
      <c r="L11" t="s">
        <v>69</v>
      </c>
      <c r="M11" s="10" t="n">
        <v>0</v>
      </c>
      <c r="N11" s="10" t="s">
        <v>69</v>
      </c>
      <c r="O11" s="13" t="n">
        <v>14029816529.6979</v>
      </c>
      <c r="P11" s="13" t="n">
        <v>19693077994.1455</v>
      </c>
      <c r="Q11" s="13" t="n">
        <v>20286025886.8329</v>
      </c>
      <c r="R11" s="13" t="n">
        <v>19606615458.3899</v>
      </c>
      <c r="S11" s="13" t="n">
        <v>22719496478.7208</v>
      </c>
      <c r="T11" s="13" t="n">
        <v>20824757419.5954</v>
      </c>
      <c r="U11" s="13" t="n">
        <v>24343095620.097</v>
      </c>
      <c r="V11" s="13" t="n">
        <v>24277298681.8482</v>
      </c>
      <c r="W11" s="13" t="n">
        <v>26685281355.7328</v>
      </c>
      <c r="X11" s="13" t="n">
        <v>25465454401.248</v>
      </c>
      <c r="Y11" s="13" t="n">
        <v>19177140401.0576</v>
      </c>
      <c r="Z11" s="13" t="n">
        <v>31675399289.0885</v>
      </c>
      <c r="AA11" s="13" t="n">
        <v>25728406328.1075</v>
      </c>
      <c r="AB11" s="13" t="n">
        <v>22758150479.3814</v>
      </c>
      <c r="AC11" s="13" t="n">
        <v>23779399846.1562</v>
      </c>
      <c r="AD11" s="13" t="n">
        <v>22940958920.9842</v>
      </c>
      <c r="AE11" s="13" t="n">
        <v>25919316968.3142</v>
      </c>
      <c r="AF11" s="13" t="n">
        <v>28868564130.0456</v>
      </c>
      <c r="AG11" s="13" t="n">
        <v>32486710691.5765</v>
      </c>
      <c r="AH11" s="13" t="n">
        <v>33177715360.1961</v>
      </c>
      <c r="AI11" s="13" t="n">
        <v>40352386332.7043</v>
      </c>
      <c r="AJ11" s="13" t="n">
        <v>32292179611.2139</v>
      </c>
      <c r="AK11" s="13" t="n">
        <v>31958476175.6901</v>
      </c>
      <c r="AL11" s="13" t="n">
        <v>33560949773.3629</v>
      </c>
      <c r="AM11" s="13" t="n">
        <v>23779399846.1562</v>
      </c>
      <c r="AN11" s="12" t="n">
        <v>22940820199.7864</v>
      </c>
      <c r="AO11" s="12" t="n">
        <v>25919437227.2635</v>
      </c>
      <c r="AP11" s="12" t="n">
        <v>28856693465.5736</v>
      </c>
      <c r="AQ11" s="12" t="n">
        <v>32480367159.6022</v>
      </c>
      <c r="AR11" s="12" t="n">
        <v>33165597596.4715</v>
      </c>
      <c r="AS11" s="12" t="n">
        <v>40349670790.6309</v>
      </c>
      <c r="AT11" s="12" t="n">
        <v>32257185348.0424</v>
      </c>
      <c r="AU11" s="12" t="n">
        <v>31960740209.7268</v>
      </c>
      <c r="AV11" s="12" t="n">
        <v>22179100925.1991</v>
      </c>
      <c r="AW11" s="12"/>
    </row>
    <row r="12">
      <c r="A12" t="str">
        <f>M12</f>
      </c>
      <c r="B12" s="10" t="str">
        <f>N12</f>
      </c>
      <c r="C12" s="13" t="str">
        <f>AI12</f>
      </c>
      <c r="D12" s="13" t="str">
        <f>AK12</f>
      </c>
      <c r="E12" s="13" t="str">
        <f>AL12</f>
      </c>
      <c r="F12" s="13" t="str">
        <f>AT12/AS12-1</f>
      </c>
      <c r="G12" s="1" t="str">
        <f>AL12/AK12-1</f>
      </c>
      <c r="H12" s="1" t="str">
        <f>AL12/AI12-1</f>
      </c>
      <c r="I12" s="1" t="str">
        <f>AT12/Sum(AT$1:AT$13)</f>
      </c>
      <c r="J12" s="1" t="str">
        <f>AL12/Sum(AL$1:AL$37)</f>
      </c>
      <c r="K12" s="1"/>
      <c r="L12" t="s">
        <v>70</v>
      </c>
      <c r="M12" s="10" t="n">
        <v>0</v>
      </c>
      <c r="N12" s="10" t="s">
        <v>70</v>
      </c>
      <c r="O12" s="13" t="n">
        <v>5350758182.21668</v>
      </c>
      <c r="P12" s="13" t="n">
        <v>6813302852.76457</v>
      </c>
      <c r="Q12" s="13" t="n">
        <v>7261784219.33336</v>
      </c>
      <c r="R12" s="13" t="n">
        <v>8386638909.27419</v>
      </c>
      <c r="S12" s="13" t="n">
        <v>9710946898.27079</v>
      </c>
      <c r="T12" s="13" t="n">
        <v>9796685806.18224</v>
      </c>
      <c r="U12" s="13" t="n">
        <v>11653358946.5798</v>
      </c>
      <c r="V12" s="13" t="n">
        <v>11617955357.7599</v>
      </c>
      <c r="W12" s="13" t="n">
        <v>13248156910.4665</v>
      </c>
      <c r="X12" s="13" t="n">
        <v>14162004767.0274</v>
      </c>
      <c r="Y12" s="13" t="n">
        <v>11983297502.0378</v>
      </c>
      <c r="Z12" s="13" t="n">
        <v>13008660848.8734</v>
      </c>
      <c r="AA12" s="13" t="n">
        <v>11440019151.6497</v>
      </c>
      <c r="AB12" s="13" t="n">
        <v>9638259353.92449</v>
      </c>
      <c r="AC12" s="13" t="n">
        <v>9818042915.03198</v>
      </c>
      <c r="AD12" s="13" t="n">
        <v>7311026374.04543</v>
      </c>
      <c r="AE12" s="13" t="n">
        <v>7292140324.87504</v>
      </c>
      <c r="AF12" s="13" t="n">
        <v>7233282612.5749</v>
      </c>
      <c r="AG12" s="13" t="n">
        <v>7016909571.99987</v>
      </c>
      <c r="AH12" s="13" t="n">
        <v>8184757971.31364</v>
      </c>
      <c r="AI12" s="13" t="n">
        <v>8239113043.87752</v>
      </c>
      <c r="AJ12" s="13" t="n">
        <v>3973024257.29143</v>
      </c>
      <c r="AK12" s="13" t="n">
        <v>4769784821.65306</v>
      </c>
      <c r="AL12" s="13" t="n">
        <v>5025451538.9715</v>
      </c>
      <c r="AM12" s="13" t="n">
        <v>9818145438.24454</v>
      </c>
      <c r="AN12" s="12" t="n">
        <v>7371943729.14686</v>
      </c>
      <c r="AO12" s="12" t="n">
        <v>7361195160.87993</v>
      </c>
      <c r="AP12" s="12" t="n">
        <v>7248525157.32745</v>
      </c>
      <c r="AQ12" s="12" t="n">
        <v>7015737234.61992</v>
      </c>
      <c r="AR12" s="12" t="n">
        <v>8188889803.03198</v>
      </c>
      <c r="AS12" s="12" t="n">
        <v>8255911649.69854</v>
      </c>
      <c r="AT12" s="12" t="n">
        <v>3961444939.94082</v>
      </c>
      <c r="AU12" s="12" t="n">
        <v>4743778509.59428</v>
      </c>
      <c r="AV12" s="12" t="n">
        <v>2667175325.8796</v>
      </c>
      <c r="AW12" s="12"/>
    </row>
    <row r="13">
      <c r="A13" t="str">
        <f>M13</f>
      </c>
      <c r="B13" s="10" t="str">
        <f>N13</f>
      </c>
      <c r="C13" s="13" t="str">
        <f>AI13</f>
      </c>
      <c r="D13" s="13" t="str">
        <f>AK13</f>
      </c>
      <c r="E13" s="13" t="str">
        <f>AL13</f>
      </c>
      <c r="F13" s="13" t="str">
        <f>AT13/AS13-1</f>
      </c>
      <c r="G13" s="1" t="str">
        <f>AL13/AK13-1</f>
      </c>
      <c r="H13" s="1" t="str">
        <f>AL13/AI13-1</f>
      </c>
      <c r="I13" s="1" t="str">
        <f>AT13/Sum(AT$1:AT$13)</f>
      </c>
      <c r="J13" s="1" t="str">
        <f>AL13/Sum(AL$1:AL$37)</f>
      </c>
      <c r="K13" s="1"/>
      <c r="L13" t="s">
        <v>58</v>
      </c>
      <c r="M13" s="10" t="n">
        <v>0</v>
      </c>
      <c r="N13" s="10" t="s">
        <v>58</v>
      </c>
      <c r="O13" s="13" t="n">
        <v>49452293.8135696</v>
      </c>
      <c r="P13" s="13" t="n">
        <v>15843052.9291712</v>
      </c>
      <c r="Q13" s="13" t="n">
        <v>134821636.298449</v>
      </c>
      <c r="R13" s="13" t="n">
        <v>119967911.594207</v>
      </c>
      <c r="S13" s="13" t="n">
        <v>10934521.6829519</v>
      </c>
      <c r="T13" s="13" t="n">
        <v>5711674.56061679</v>
      </c>
      <c r="U13" s="13" t="n">
        <v>159658855.74992</v>
      </c>
      <c r="V13" s="13" t="n">
        <v>25551712.5387472</v>
      </c>
      <c r="W13" s="13" t="n">
        <v>647942.206328159</v>
      </c>
      <c r="X13" s="13" t="n">
        <v>1353970.82348517</v>
      </c>
      <c r="Y13" s="13" t="n">
        <v>-320199.707200513</v>
      </c>
      <c r="Z13" s="13" t="n">
        <v>-139337.836141756</v>
      </c>
      <c r="AA13" s="13" t="n">
        <v>-7077.20300901423</v>
      </c>
      <c r="AB13" s="13" t="n">
        <v>-117424.5440476</v>
      </c>
      <c r="AC13" s="13" t="n">
        <v>567671.010781381</v>
      </c>
      <c r="AD13" s="13" t="n">
        <v>0</v>
      </c>
      <c r="AE13" s="13" t="n">
        <v>4443615.1319988</v>
      </c>
      <c r="AF13" s="13" t="n">
        <v>-299.071500057452</v>
      </c>
      <c r="AG13" s="13" t="n">
        <v>0</v>
      </c>
      <c r="AH13" s="13" t="n">
        <v>546254.749528136</v>
      </c>
      <c r="AI13" s="13" t="n">
        <v>0</v>
      </c>
      <c r="AJ13" s="13" t="n">
        <v>421053.108340354</v>
      </c>
      <c r="AK13" s="13" t="n">
        <v>62577.4762279629</v>
      </c>
      <c r="AL13" s="13" t="n">
        <v>30637.5606</v>
      </c>
      <c r="AM13" s="13"/>
      <c r="AN13" s="12"/>
      <c r="AO13" s="12" t="n">
        <v>4443615.13187466</v>
      </c>
      <c r="AP13" s="12" t="n">
        <v>-299.071500057452</v>
      </c>
      <c r="AQ13" s="12"/>
      <c r="AR13" s="12" t="n">
        <v>546254.749528136</v>
      </c>
      <c r="AS13" s="12" t="n">
        <v>0</v>
      </c>
      <c r="AT13" s="12" t="n">
        <v>421053.108340354</v>
      </c>
      <c r="AU13" s="12" t="n">
        <v>62577.4762279629</v>
      </c>
      <c r="AV13" s="12" t="n">
        <v>20254.0801</v>
      </c>
      <c r="AW13" s="12"/>
    </row>
    <row r="14">
      <c r="A14" t="str">
        <f>M14</f>
      </c>
      <c r="B14" s="10" t="str">
        <f>N14</f>
      </c>
      <c r="C14" s="13" t="str">
        <f>AI14</f>
      </c>
      <c r="D14" s="13" t="str">
        <f>AK14</f>
      </c>
      <c r="E14" s="13" t="str">
        <f>AL14</f>
      </c>
      <c r="F14" s="13" t="str">
        <f>AT14/AS14-1</f>
      </c>
      <c r="G14" s="1" t="str">
        <f>AL14/AK14-1</f>
      </c>
      <c r="H14" s="1" t="str">
        <f>AL14/AI14-1</f>
      </c>
      <c r="I14" s="1" t="str">
        <f>Sum(I$1:I$13)</f>
      </c>
      <c r="J14" s="1" t="str">
        <f>AL14/Sum(AL$1:AL$37)</f>
      </c>
      <c r="K14" s="1"/>
      <c r="L14" t="s">
        <v>46</v>
      </c>
      <c r="M14" s="10" t="n">
        <v>1</v>
      </c>
      <c r="N14" s="10" t="s">
        <v>60</v>
      </c>
      <c r="O14" s="13" t="n">
        <v>110099660.412558</v>
      </c>
      <c r="P14" s="13" t="n">
        <v>78664277.7731819</v>
      </c>
      <c r="Q14" s="13" t="n">
        <v>1019374504.72287</v>
      </c>
      <c r="R14" s="13" t="n">
        <v>3824757934.86512</v>
      </c>
      <c r="S14" s="13" t="n">
        <v>5459072473.47749</v>
      </c>
      <c r="T14" s="13" t="n">
        <v>9865428810.02565</v>
      </c>
      <c r="U14" s="13" t="n">
        <v>9435454162.04582</v>
      </c>
      <c r="V14" s="13" t="n">
        <v>6902793096.09457</v>
      </c>
      <c r="W14" s="13" t="n">
        <v>12363373778.1749</v>
      </c>
      <c r="X14" s="13" t="n">
        <v>6599301612.57065</v>
      </c>
      <c r="Y14" s="13" t="n">
        <v>5372500473.67393</v>
      </c>
      <c r="Z14" s="13" t="n">
        <v>5759251767.74467</v>
      </c>
      <c r="AA14" s="13" t="n">
        <v>9995721454.34759</v>
      </c>
      <c r="AB14" s="13" t="n">
        <v>8599766936.79214</v>
      </c>
      <c r="AC14" s="13" t="n">
        <v>4886851238.04725</v>
      </c>
      <c r="AD14" s="13" t="n">
        <v>4873135761.88157</v>
      </c>
      <c r="AE14" s="13" t="n">
        <v>6205144681.24476</v>
      </c>
      <c r="AF14" s="13" t="n">
        <v>6205388120.25648</v>
      </c>
      <c r="AG14" s="13" t="n">
        <v>7066950562.37728</v>
      </c>
      <c r="AH14" s="13" t="n">
        <v>9270840684.193</v>
      </c>
      <c r="AI14" s="13" t="n">
        <v>7109495815.07767</v>
      </c>
      <c r="AJ14" s="13" t="n">
        <v>6364424904.70585</v>
      </c>
      <c r="AK14" s="13" t="n">
        <v>6211931790.09507</v>
      </c>
      <c r="AL14" s="13" t="n">
        <v>8012446970.1006</v>
      </c>
      <c r="AM14" s="13" t="n">
        <v>4870568464.08058</v>
      </c>
      <c r="AN14" s="12" t="n">
        <v>4907604397.97827</v>
      </c>
      <c r="AO14" s="12" t="n">
        <v>6251598157.30022</v>
      </c>
      <c r="AP14" s="12" t="n">
        <v>6215134026.96881</v>
      </c>
      <c r="AQ14" s="12" t="n">
        <v>7066660020.08812</v>
      </c>
      <c r="AR14" s="12" t="n">
        <v>9270840694.50628</v>
      </c>
      <c r="AS14" s="12" t="n">
        <v>7109405153.13198</v>
      </c>
      <c r="AT14" s="12" t="n">
        <v>6365019137.02243</v>
      </c>
      <c r="AU14" s="12" t="n">
        <v>6211752380.97509</v>
      </c>
      <c r="AV14" s="12" t="n">
        <v>5904745080.3215</v>
      </c>
      <c r="AW14" s="12"/>
    </row>
    <row r="15">
      <c r="A15" t="str">
        <f>M15</f>
      </c>
      <c r="B15" t="str">
        <f>N15</f>
      </c>
      <c r="C15" s="13" t="str">
        <f>AI15</f>
      </c>
      <c r="D15" s="13" t="str">
        <f>AK15</f>
      </c>
      <c r="E15" s="13" t="str">
        <f>AL15</f>
      </c>
      <c r="F15" s="13"/>
      <c r="G15" s="1" t="str">
        <f>AL15/AK15-1</f>
      </c>
      <c r="H15" s="1" t="str">
        <f>AL15/AI15-1</f>
      </c>
      <c r="I15" s="1"/>
      <c r="J15" s="1" t="str">
        <f>AL15/Sum(AL$1:AL$37)</f>
      </c>
      <c r="K15" s="1"/>
      <c r="M15" t="n">
        <v>1</v>
      </c>
      <c r="N15" t="s">
        <v>61</v>
      </c>
      <c r="O15" s="13" t="n">
        <v>117167358.741587</v>
      </c>
      <c r="P15" s="13" t="n">
        <v>236186060.154231</v>
      </c>
      <c r="Q15" s="13" t="n">
        <v>634464512.668636</v>
      </c>
      <c r="R15" s="13" t="n">
        <v>864023861.474285</v>
      </c>
      <c r="S15" s="13" t="n">
        <v>2049791362.45062</v>
      </c>
      <c r="T15" s="13" t="n">
        <v>1433805998.70756</v>
      </c>
      <c r="U15" s="13" t="n">
        <v>1804372908.85056</v>
      </c>
      <c r="V15" s="13" t="n">
        <v>335651403.418063</v>
      </c>
      <c r="W15" s="13" t="n">
        <v>324443752.831616</v>
      </c>
      <c r="X15" s="13" t="n">
        <v>567996028.748357</v>
      </c>
      <c r="Y15" s="13" t="n">
        <v>565262956.170931</v>
      </c>
      <c r="Z15" s="13" t="n">
        <v>903312897.61517</v>
      </c>
      <c r="AA15" s="13" t="n">
        <v>892824646.937328</v>
      </c>
      <c r="AB15" s="13" t="n">
        <v>1204769184.84938</v>
      </c>
      <c r="AC15" s="13" t="n">
        <v>1011945300.06183</v>
      </c>
      <c r="AD15" s="13" t="n">
        <v>985367747.868534</v>
      </c>
      <c r="AE15" s="13" t="n">
        <v>1480137091.91365</v>
      </c>
      <c r="AF15" s="13" t="n">
        <v>2130638154.62157</v>
      </c>
      <c r="AG15" s="13" t="n">
        <v>2385871291.9746</v>
      </c>
      <c r="AH15" s="13" t="n">
        <v>2370306862.00905</v>
      </c>
      <c r="AI15" s="13" t="n">
        <v>1913432758.45798</v>
      </c>
      <c r="AJ15" s="13" t="n">
        <v>2176963868.41443</v>
      </c>
      <c r="AK15" s="13" t="n">
        <v>1703601326.1762</v>
      </c>
      <c r="AL15" s="13" t="n">
        <v>2861615194.9487</v>
      </c>
      <c r="AM15" s="13" t="n">
        <v>1011182000.75119</v>
      </c>
      <c r="AN15" s="12" t="n">
        <v>986025353.275472</v>
      </c>
      <c r="AO15" s="12" t="n">
        <v>1481600752.23298</v>
      </c>
      <c r="AP15" s="12" t="n">
        <v>2135717957.35223</v>
      </c>
      <c r="AQ15" s="12" t="n">
        <v>2386097196.97413</v>
      </c>
      <c r="AR15" s="12" t="n">
        <v>2371008688.79452</v>
      </c>
      <c r="AS15" s="12" t="n">
        <v>1914127193.20832</v>
      </c>
      <c r="AT15" s="12" t="n">
        <v>2176693976.18575</v>
      </c>
      <c r="AU15" s="12" t="n">
        <v>1700412487.76958</v>
      </c>
      <c r="AV15" s="12" t="n">
        <v>1850307203.1434</v>
      </c>
      <c r="AW15" s="12"/>
    </row>
    <row r="16">
      <c r="A16" t="str">
        <f>M16</f>
      </c>
      <c r="B16" t="str">
        <f>N16</f>
      </c>
      <c r="C16" s="13" t="str">
        <f>AI16</f>
      </c>
      <c r="D16" s="13" t="str">
        <f>AK16</f>
      </c>
      <c r="E16" s="13" t="str">
        <f>AL16</f>
      </c>
      <c r="F16" s="13"/>
      <c r="G16" s="1" t="str">
        <f>AL16/AK16-1</f>
      </c>
      <c r="H16" s="1" t="str">
        <f>AL16/AI16-1</f>
      </c>
      <c r="I16" s="1"/>
      <c r="J16" s="1" t="str">
        <f>AL16/Sum(AL$1:AL$37)</f>
      </c>
      <c r="K16" s="1"/>
      <c r="M16" t="n">
        <v>1</v>
      </c>
      <c r="N16" t="s">
        <v>62</v>
      </c>
      <c r="O16" s="13" t="n">
        <v>122810538.8715</v>
      </c>
      <c r="P16" s="13" t="n">
        <v>88054801.3379279</v>
      </c>
      <c r="Q16" s="13" t="n">
        <v>77403630.2273528</v>
      </c>
      <c r="R16" s="13" t="n">
        <v>94785852.1989474</v>
      </c>
      <c r="S16" s="13" t="n">
        <v>231725349.862572</v>
      </c>
      <c r="T16" s="13" t="n">
        <v>284834141.930451</v>
      </c>
      <c r="U16" s="13" t="n">
        <v>291808323.569528</v>
      </c>
      <c r="V16" s="13" t="n">
        <v>663339717.454926</v>
      </c>
      <c r="W16" s="13" t="n">
        <v>704910596.756886</v>
      </c>
      <c r="X16" s="13" t="n">
        <v>692531237.335692</v>
      </c>
      <c r="Y16" s="13" t="n">
        <v>1623479140.11611</v>
      </c>
      <c r="Z16" s="13" t="n">
        <v>1888415968.34233</v>
      </c>
      <c r="AA16" s="13" t="n">
        <v>1670124429.61354</v>
      </c>
      <c r="AB16" s="13" t="n">
        <v>1647880034.34434</v>
      </c>
      <c r="AC16" s="13" t="n">
        <v>1964593999.37621</v>
      </c>
      <c r="AD16" s="13" t="n">
        <v>1531318000.2639</v>
      </c>
      <c r="AE16" s="13" t="n">
        <v>1198422252.3702</v>
      </c>
      <c r="AF16" s="13" t="n">
        <v>1143481661.1258</v>
      </c>
      <c r="AG16" s="13" t="n">
        <v>1251612669.78872</v>
      </c>
      <c r="AH16" s="13" t="n">
        <v>1422651243.24051</v>
      </c>
      <c r="AI16" s="13" t="n">
        <v>1853615449.27931</v>
      </c>
      <c r="AJ16" s="13" t="n">
        <v>2165396538.68423</v>
      </c>
      <c r="AK16" s="13" t="n">
        <v>3094706690.9881</v>
      </c>
      <c r="AL16" s="13" t="n">
        <v>2397983066.7312</v>
      </c>
      <c r="AM16" s="13" t="n">
        <v>1970506649.15113</v>
      </c>
      <c r="AN16" s="12" t="n">
        <v>1547332515.75399</v>
      </c>
      <c r="AO16" s="12" t="n">
        <v>1198447922.87592</v>
      </c>
      <c r="AP16" s="12" t="n">
        <v>1242508417.46881</v>
      </c>
      <c r="AQ16" s="12" t="n">
        <v>1340074462.92054</v>
      </c>
      <c r="AR16" s="12" t="n">
        <v>1443148066.76055</v>
      </c>
      <c r="AS16" s="12" t="n">
        <v>1864636587.82952</v>
      </c>
      <c r="AT16" s="12" t="n">
        <v>2170291749.07466</v>
      </c>
      <c r="AU16" s="12" t="n">
        <v>3091623516.83026</v>
      </c>
      <c r="AV16" s="12" t="n">
        <v>977848347.3772</v>
      </c>
      <c r="AW16" s="12"/>
    </row>
    <row r="17">
      <c r="A17" t="str">
        <f>M17</f>
      </c>
      <c r="B17" t="str">
        <f>N17</f>
      </c>
      <c r="C17" s="13" t="str">
        <f>AI17</f>
      </c>
      <c r="D17" s="13" t="str">
        <f>AK17</f>
      </c>
      <c r="E17" s="13" t="str">
        <f>AL17</f>
      </c>
      <c r="F17" s="13"/>
      <c r="G17" s="1" t="str">
        <f>AL17/AK17-1</f>
      </c>
      <c r="H17" s="1" t="str">
        <f>AL17/AI17-1</f>
      </c>
      <c r="I17" s="1"/>
      <c r="J17" s="1" t="str">
        <f>AL17/Sum(AL$1:AL$37)</f>
      </c>
      <c r="K17" s="1"/>
      <c r="M17" t="n">
        <v>1</v>
      </c>
      <c r="N17" t="s">
        <v>63</v>
      </c>
      <c r="O17" s="13" t="n">
        <v>223312048.663891</v>
      </c>
      <c r="P17" s="13" t="n">
        <v>911363466.256188</v>
      </c>
      <c r="Q17" s="13" t="n">
        <v>994764781.322826</v>
      </c>
      <c r="R17" s="13" t="n">
        <v>571862227.634484</v>
      </c>
      <c r="S17" s="13" t="n">
        <v>849865107.155529</v>
      </c>
      <c r="T17" s="13" t="n">
        <v>518649498.643925</v>
      </c>
      <c r="U17" s="13" t="n">
        <v>446811488.845499</v>
      </c>
      <c r="V17" s="13" t="n">
        <v>-15993539.8353005</v>
      </c>
      <c r="W17" s="13" t="n">
        <v>152455436.824145</v>
      </c>
      <c r="X17" s="13" t="n">
        <v>218258523.191347</v>
      </c>
      <c r="Y17" s="13" t="n">
        <v>253114336.078972</v>
      </c>
      <c r="Z17" s="13" t="n">
        <v>378662643.214911</v>
      </c>
      <c r="AA17" s="13" t="n">
        <v>351556730.035811</v>
      </c>
      <c r="AB17" s="13" t="n">
        <v>127801010.859185</v>
      </c>
      <c r="AC17" s="13" t="n">
        <v>330231829.756293</v>
      </c>
      <c r="AD17" s="13" t="n">
        <v>1209450013.4581</v>
      </c>
      <c r="AE17" s="13" t="n">
        <v>1350262720.16384</v>
      </c>
      <c r="AF17" s="13" t="n">
        <v>1486640992.77409</v>
      </c>
      <c r="AG17" s="13" t="n">
        <v>1557520674.98228</v>
      </c>
      <c r="AH17" s="13" t="n">
        <v>1275765512.69342</v>
      </c>
      <c r="AI17" s="13" t="n">
        <v>798252061.491702</v>
      </c>
      <c r="AJ17" s="13" t="n">
        <v>431293310.313594</v>
      </c>
      <c r="AK17" s="13" t="n">
        <v>364331220.666703</v>
      </c>
      <c r="AL17" s="13" t="n">
        <v>447981792.5263</v>
      </c>
      <c r="AM17" s="13" t="n">
        <v>330231829.756293</v>
      </c>
      <c r="AN17" s="12" t="n">
        <v>1209450031.12022</v>
      </c>
      <c r="AO17" s="12" t="n">
        <v>1350262720.36295</v>
      </c>
      <c r="AP17" s="12" t="n">
        <v>1489134269.10368</v>
      </c>
      <c r="AQ17" s="12" t="n">
        <v>1557029332.52057</v>
      </c>
      <c r="AR17" s="12" t="n">
        <v>1269464414.43733</v>
      </c>
      <c r="AS17" s="12" t="n">
        <v>793798975.40354</v>
      </c>
      <c r="AT17" s="12" t="n">
        <v>431279187.340469</v>
      </c>
      <c r="AU17" s="12" t="n">
        <v>360579625.631252</v>
      </c>
      <c r="AV17" s="12" t="n">
        <v>282558339.2558</v>
      </c>
      <c r="AW17" s="12"/>
    </row>
    <row r="18">
      <c r="A18" t="str">
        <f>M18</f>
      </c>
      <c r="B18" t="str">
        <f>N18</f>
      </c>
      <c r="C18" s="13" t="str">
        <f>AI18</f>
      </c>
      <c r="D18" s="13" t="str">
        <f>AK18</f>
      </c>
      <c r="E18" s="13" t="str">
        <f>AL18</f>
      </c>
      <c r="F18" s="13"/>
      <c r="G18" s="1" t="str">
        <f>AL18/AK18-1</f>
      </c>
      <c r="H18" s="1" t="str">
        <f>AL18/AI18-1</f>
      </c>
      <c r="I18" s="1"/>
      <c r="J18" s="1" t="str">
        <f>AL18/Sum(AL$1:AL$37)</f>
      </c>
      <c r="K18" s="1"/>
      <c r="M18" t="n">
        <v>1</v>
      </c>
      <c r="N18" t="s">
        <v>64</v>
      </c>
      <c r="O18" s="13"/>
      <c r="P18" s="13"/>
      <c r="Q18" s="13"/>
      <c r="R18" s="13"/>
      <c r="S18" s="13"/>
      <c r="T18" s="13" t="n">
        <v>0</v>
      </c>
      <c r="U18" s="13" t="n">
        <v>2181673.56151467</v>
      </c>
      <c r="V18" s="13" t="n">
        <v>0</v>
      </c>
      <c r="W18" s="13" t="n">
        <v>17357638.3002127</v>
      </c>
      <c r="X18" s="13" t="n">
        <v>46593781.2247896</v>
      </c>
      <c r="Y18" s="13" t="n">
        <v>171406125.142513</v>
      </c>
      <c r="Z18" s="13" t="n">
        <v>511242530.752466</v>
      </c>
      <c r="AA18" s="13" t="n">
        <v>555689935.827313</v>
      </c>
      <c r="AB18" s="13" t="n">
        <v>554620380.661219</v>
      </c>
      <c r="AC18" s="13" t="n">
        <v>545924394.91961</v>
      </c>
      <c r="AD18" s="13" t="n">
        <v>1064367860.74387</v>
      </c>
      <c r="AE18" s="13" t="n">
        <v>1361382799.9605</v>
      </c>
      <c r="AF18" s="13" t="n">
        <v>1195990049.79476</v>
      </c>
      <c r="AG18" s="13" t="n">
        <v>489630927.398439</v>
      </c>
      <c r="AH18" s="13" t="n">
        <v>624419028.787747</v>
      </c>
      <c r="AI18" s="13" t="n">
        <v>2387217382.40273</v>
      </c>
      <c r="AJ18" s="13" t="n">
        <v>1920840265.79068</v>
      </c>
      <c r="AK18" s="13" t="n">
        <v>2151998223.81499</v>
      </c>
      <c r="AL18" s="13" t="n">
        <v>3049943479.6013</v>
      </c>
      <c r="AM18" s="13" t="n">
        <v>545924394.91961</v>
      </c>
      <c r="AN18" s="12" t="n">
        <v>1064367854.60246</v>
      </c>
      <c r="AO18" s="12" t="n">
        <v>1361382799.9605</v>
      </c>
      <c r="AP18" s="12" t="n">
        <v>1195990049.89778</v>
      </c>
      <c r="AQ18" s="12" t="n">
        <v>489630927.398439</v>
      </c>
      <c r="AR18" s="12" t="n">
        <v>624419028.787747</v>
      </c>
      <c r="AS18" s="12" t="n">
        <v>2387217374.30099</v>
      </c>
      <c r="AT18" s="12" t="n">
        <v>1920840263.07146</v>
      </c>
      <c r="AU18" s="12" t="n">
        <v>2151998236.04207</v>
      </c>
      <c r="AV18" s="12" t="n">
        <v>2697961447.4816</v>
      </c>
      <c r="AW18" s="12"/>
    </row>
    <row r="19">
      <c r="A19" t="str">
        <f>M19</f>
      </c>
      <c r="B19" t="str">
        <f>N19</f>
      </c>
      <c r="C19" s="13" t="str">
        <f>AI19</f>
      </c>
      <c r="D19" s="13" t="str">
        <f>AK19</f>
      </c>
      <c r="E19" s="13" t="str">
        <f>AL19</f>
      </c>
      <c r="F19" s="13"/>
      <c r="G19" s="1" t="str">
        <f>AL19/AK19-1</f>
      </c>
      <c r="H19" s="1" t="str">
        <f>AL19/AI19-1</f>
      </c>
      <c r="I19" s="1"/>
      <c r="J19" s="1" t="str">
        <f>AL19/Sum(AL$1:AL$37)</f>
      </c>
      <c r="K19" s="1"/>
      <c r="M19" t="n">
        <v>1</v>
      </c>
      <c r="N19" t="s">
        <v>65</v>
      </c>
      <c r="O19" s="13" t="n">
        <v>1159344108.896</v>
      </c>
      <c r="P19" s="13" t="n">
        <v>1020054441.54575</v>
      </c>
      <c r="Q19" s="13" t="n">
        <v>977578556.004139</v>
      </c>
      <c r="R19" s="13" t="n">
        <v>790965833.805683</v>
      </c>
      <c r="S19" s="13" t="n">
        <v>684067938.376563</v>
      </c>
      <c r="T19" s="13" t="n">
        <v>502000602.18196</v>
      </c>
      <c r="U19" s="13" t="n">
        <v>664085965.851707</v>
      </c>
      <c r="V19" s="13" t="n">
        <v>543262630.328909</v>
      </c>
      <c r="W19" s="13" t="n">
        <v>1281765196.79888</v>
      </c>
      <c r="X19" s="13" t="n">
        <v>826451506.833603</v>
      </c>
      <c r="Y19" s="13" t="n">
        <v>1354545660.59451</v>
      </c>
      <c r="Z19" s="13" t="n">
        <v>915783263.744493</v>
      </c>
      <c r="AA19" s="13" t="n">
        <v>669031246.468658</v>
      </c>
      <c r="AB19" s="13" t="n">
        <v>793341687.591477</v>
      </c>
      <c r="AC19" s="13" t="n">
        <v>1042885833.84679</v>
      </c>
      <c r="AD19" s="13" t="n">
        <v>1140642970.69615</v>
      </c>
      <c r="AE19" s="13" t="n">
        <v>809273017.772064</v>
      </c>
      <c r="AF19" s="13" t="n">
        <v>1217091255.48344</v>
      </c>
      <c r="AG19" s="13" t="n">
        <v>1643105611.39979</v>
      </c>
      <c r="AH19" s="13" t="n">
        <v>1244100062.45772</v>
      </c>
      <c r="AI19" s="13" t="n">
        <v>1396356462.07828</v>
      </c>
      <c r="AJ19" s="13" t="n">
        <v>1410007538.55022</v>
      </c>
      <c r="AK19" s="13" t="n">
        <v>668145090.609278</v>
      </c>
      <c r="AL19" s="13" t="n">
        <v>1190114919.3018</v>
      </c>
      <c r="AM19" s="13" t="n">
        <v>1042885833.84679</v>
      </c>
      <c r="AN19" s="12" t="n">
        <v>1140642961.39137</v>
      </c>
      <c r="AO19" s="12" t="n">
        <v>809277221.720488</v>
      </c>
      <c r="AP19" s="12" t="n">
        <v>1223587001.08601</v>
      </c>
      <c r="AQ19" s="12" t="n">
        <v>1643091651.35589</v>
      </c>
      <c r="AR19" s="12" t="n">
        <v>1243505434.85152</v>
      </c>
      <c r="AS19" s="12" t="n">
        <v>1396356431.55789</v>
      </c>
      <c r="AT19" s="12" t="n">
        <v>1410007552.89305</v>
      </c>
      <c r="AU19" s="12" t="n">
        <v>668145093.457056</v>
      </c>
      <c r="AV19" s="12" t="n">
        <v>552534492.355</v>
      </c>
      <c r="AW19" s="12"/>
    </row>
    <row r="20">
      <c r="A20" t="str">
        <f>M20</f>
      </c>
      <c r="B20" t="str">
        <f>N20</f>
      </c>
      <c r="C20" s="13" t="str">
        <f>AI20</f>
      </c>
      <c r="D20" s="13" t="str">
        <f>AK20</f>
      </c>
      <c r="E20" s="13" t="str">
        <f>AL20</f>
      </c>
      <c r="F20" s="13"/>
      <c r="G20" s="1" t="str">
        <f>AL20/AK20-1</f>
      </c>
      <c r="H20" s="1" t="str">
        <f>AL20/AI20-1</f>
      </c>
      <c r="I20" s="1"/>
      <c r="J20" s="1" t="str">
        <f>AL20/Sum(AL$1:AL$37)</f>
      </c>
      <c r="K20" s="1"/>
      <c r="M20" t="n">
        <v>1</v>
      </c>
      <c r="N20" t="s">
        <v>66</v>
      </c>
      <c r="O20" s="13" t="n">
        <v>920011377.240056</v>
      </c>
      <c r="P20" s="13" t="n">
        <v>1068804178.51338</v>
      </c>
      <c r="Q20" s="13" t="n">
        <v>2278313971.68038</v>
      </c>
      <c r="R20" s="13" t="n">
        <v>1314182313.45545</v>
      </c>
      <c r="S20" s="13" t="n">
        <v>432992232.292929</v>
      </c>
      <c r="T20" s="13" t="n">
        <v>2394157457.34838</v>
      </c>
      <c r="U20" s="13" t="n">
        <v>1143204740.6086</v>
      </c>
      <c r="V20" s="13" t="n">
        <v>103016588.539979</v>
      </c>
      <c r="W20" s="13" t="n">
        <v>2687277024.39891</v>
      </c>
      <c r="X20" s="13" t="n">
        <v>2747476959.29644</v>
      </c>
      <c r="Y20" s="13" t="n">
        <v>2126802365.57939</v>
      </c>
      <c r="Z20" s="13" t="n">
        <v>3622062856.37905</v>
      </c>
      <c r="AA20" s="13" t="n">
        <v>1595813446.43973</v>
      </c>
      <c r="AB20" s="13" t="n">
        <v>3790198396.21208</v>
      </c>
      <c r="AC20" s="13" t="n">
        <v>3938514518.88886</v>
      </c>
      <c r="AD20" s="13" t="n">
        <v>1694563845.67902</v>
      </c>
      <c r="AE20" s="13" t="n">
        <v>311068781.99979</v>
      </c>
      <c r="AF20" s="13" t="n">
        <v>210697536.945514</v>
      </c>
      <c r="AG20" s="13" t="n">
        <v>277824046.988213</v>
      </c>
      <c r="AH20" s="13" t="n">
        <v>395555850.571396</v>
      </c>
      <c r="AI20" s="13" t="n">
        <v>1670663035.0883</v>
      </c>
      <c r="AJ20" s="13" t="n">
        <v>8038459670.97326</v>
      </c>
      <c r="AK20" s="13" t="n">
        <v>280272165.177478</v>
      </c>
      <c r="AL20" s="13" t="n">
        <v>273784814.4502</v>
      </c>
      <c r="AM20" s="13" t="n">
        <v>3938449313.76224</v>
      </c>
      <c r="AN20" s="12" t="n">
        <v>1693165301.75953</v>
      </c>
      <c r="AO20" s="12" t="n">
        <v>311140919.806537</v>
      </c>
      <c r="AP20" s="12" t="n">
        <v>209453410.904049</v>
      </c>
      <c r="AQ20" s="12" t="n">
        <v>277786329.961558</v>
      </c>
      <c r="AR20" s="12" t="n">
        <v>395418884.959364</v>
      </c>
      <c r="AS20" s="12" t="n">
        <v>1670628598.43182</v>
      </c>
      <c r="AT20" s="12" t="n">
        <v>8038471320.59112</v>
      </c>
      <c r="AU20" s="12" t="n">
        <v>280272166.206283</v>
      </c>
      <c r="AV20" s="12" t="n">
        <v>147318024.6932</v>
      </c>
      <c r="AW20" s="12"/>
    </row>
    <row r="21">
      <c r="A21" t="str">
        <f>M21</f>
      </c>
      <c r="B21" t="str">
        <f>N21</f>
      </c>
      <c r="C21" s="13" t="str">
        <f>AI21</f>
      </c>
      <c r="D21" s="13" t="str">
        <f>AK21</f>
      </c>
      <c r="E21" s="13" t="str">
        <f>AL21</f>
      </c>
      <c r="F21" s="13"/>
      <c r="G21" s="1" t="str">
        <f>AL21/AK21-1</f>
      </c>
      <c r="H21" s="1" t="str">
        <f>AL21/AI21-1</f>
      </c>
      <c r="I21" s="1"/>
      <c r="J21" s="1" t="str">
        <f>AL21/Sum(AL$1:AL$37)</f>
      </c>
      <c r="K21" s="1"/>
      <c r="M21" t="n">
        <v>1</v>
      </c>
      <c r="N21" t="s">
        <v>67</v>
      </c>
      <c r="O21" s="13" t="n">
        <v>107842459.647253</v>
      </c>
      <c r="P21" s="13" t="n">
        <v>82556981.5931506</v>
      </c>
      <c r="Q21" s="13" t="n">
        <v>22481693.6368648</v>
      </c>
      <c r="R21" s="13" t="n">
        <v>200023151.917637</v>
      </c>
      <c r="S21" s="13" t="n">
        <v>266872614.610659</v>
      </c>
      <c r="T21" s="13" t="n">
        <v>141816686.702248</v>
      </c>
      <c r="U21" s="13" t="n">
        <v>108743826.528041</v>
      </c>
      <c r="V21" s="13" t="n">
        <v>186734670.666863</v>
      </c>
      <c r="W21" s="13" t="n">
        <v>322297421.472713</v>
      </c>
      <c r="X21" s="13" t="n">
        <v>415406866.648108</v>
      </c>
      <c r="Y21" s="13" t="n">
        <v>843276437.805503</v>
      </c>
      <c r="Z21" s="13" t="n">
        <v>850814445.684947</v>
      </c>
      <c r="AA21" s="13" t="n">
        <v>779688347.098058</v>
      </c>
      <c r="AB21" s="13" t="n">
        <v>844398972.17768</v>
      </c>
      <c r="AC21" s="13" t="n">
        <v>555036719.286072</v>
      </c>
      <c r="AD21" s="13" t="n">
        <v>640698318.198843</v>
      </c>
      <c r="AE21" s="13" t="n">
        <v>856909971.773057</v>
      </c>
      <c r="AF21" s="13" t="n">
        <v>1127150163.91419</v>
      </c>
      <c r="AG21" s="13" t="n">
        <v>813628065.877135</v>
      </c>
      <c r="AH21" s="13" t="n">
        <v>1275927940.64558</v>
      </c>
      <c r="AI21" s="13" t="n">
        <v>1452405988.5093</v>
      </c>
      <c r="AJ21" s="13" t="n">
        <v>1087696839.05956</v>
      </c>
      <c r="AK21" s="13" t="n">
        <v>1157978895.9464</v>
      </c>
      <c r="AL21" s="13" t="n">
        <v>1880387533.3401</v>
      </c>
      <c r="AM21" s="13" t="n">
        <v>555036719.286072</v>
      </c>
      <c r="AN21" s="12" t="n">
        <v>642498054.522388</v>
      </c>
      <c r="AO21" s="12" t="n">
        <v>857109570.116704</v>
      </c>
      <c r="AP21" s="12" t="n">
        <v>1129175609.33429</v>
      </c>
      <c r="AQ21" s="12" t="n">
        <v>813628065.820531</v>
      </c>
      <c r="AR21" s="12" t="n">
        <v>1273426778.04789</v>
      </c>
      <c r="AS21" s="12" t="n">
        <v>1451428675.57145</v>
      </c>
      <c r="AT21" s="12" t="n">
        <v>1085571372.32553</v>
      </c>
      <c r="AU21" s="12" t="n">
        <v>1151306910.07766</v>
      </c>
      <c r="AV21" s="12" t="n">
        <v>922293809.9412</v>
      </c>
      <c r="AW21" s="12"/>
    </row>
    <row r="22">
      <c r="A22" t="str">
        <f>M22</f>
      </c>
      <c r="B22" t="str">
        <f>N22</f>
      </c>
      <c r="C22" s="13" t="str">
        <f>AI22</f>
      </c>
      <c r="D22" s="13" t="str">
        <f>AK22</f>
      </c>
      <c r="E22" s="13" t="str">
        <f>AL22</f>
      </c>
      <c r="F22" s="13"/>
      <c r="G22" s="1" t="str">
        <f>AL22/AK22-1</f>
      </c>
      <c r="H22" s="1" t="str">
        <f>AL22/AI22-1</f>
      </c>
      <c r="I22" s="1"/>
      <c r="J22" s="1" t="str">
        <f>AL22/Sum(AL$1:AL$37)</f>
      </c>
      <c r="K22" s="1"/>
      <c r="M22" t="n">
        <v>1</v>
      </c>
      <c r="N22" t="s">
        <v>68</v>
      </c>
      <c r="O22" s="13"/>
      <c r="P22" s="13"/>
      <c r="Q22" s="13" t="n">
        <v>500949.16616074</v>
      </c>
      <c r="R22" s="13" t="n">
        <v>1421347.21043611</v>
      </c>
      <c r="S22" s="13" t="n">
        <v>5361383.98554956</v>
      </c>
      <c r="T22" s="13" t="n">
        <v>26297114.4989143</v>
      </c>
      <c r="U22" s="13" t="n">
        <v>12353385.0704913</v>
      </c>
      <c r="V22" s="13" t="n">
        <v>11072724.4866451</v>
      </c>
      <c r="W22" s="13" t="n">
        <v>22635387.9657976</v>
      </c>
      <c r="X22" s="13" t="n">
        <v>31649377.8563304</v>
      </c>
      <c r="Y22" s="13" t="n">
        <v>69082762.8801099</v>
      </c>
      <c r="Z22" s="13" t="n">
        <v>128686448.144607</v>
      </c>
      <c r="AA22" s="13" t="n">
        <v>325700106.458828</v>
      </c>
      <c r="AB22" s="13" t="n">
        <v>278518343.995549</v>
      </c>
      <c r="AC22" s="13" t="n">
        <v>144342756.273598</v>
      </c>
      <c r="AD22" s="13" t="n">
        <v>118176555.747178</v>
      </c>
      <c r="AE22" s="13" t="n">
        <v>94268986.8709606</v>
      </c>
      <c r="AF22" s="13" t="n">
        <v>118450998.461128</v>
      </c>
      <c r="AG22" s="13" t="n">
        <v>258474156.294841</v>
      </c>
      <c r="AH22" s="13" t="n">
        <v>102898869.604246</v>
      </c>
      <c r="AI22" s="13" t="n">
        <v>157248779.412383</v>
      </c>
      <c r="AJ22" s="13" t="n">
        <v>175345363.055805</v>
      </c>
      <c r="AK22" s="13" t="n">
        <v>267336269.068938</v>
      </c>
      <c r="AL22" s="13" t="n">
        <v>423359381.986</v>
      </c>
      <c r="AM22" s="13" t="n">
        <v>144342756.273598</v>
      </c>
      <c r="AN22" s="12" t="n">
        <v>118252142.510679</v>
      </c>
      <c r="AO22" s="12" t="n">
        <v>94268987.3263957</v>
      </c>
      <c r="AP22" s="12" t="n">
        <v>118027754.72656</v>
      </c>
      <c r="AQ22" s="12" t="n">
        <v>258474156.304872</v>
      </c>
      <c r="AR22" s="12" t="n">
        <v>102802830.478516</v>
      </c>
      <c r="AS22" s="12" t="n">
        <v>155885951.818667</v>
      </c>
      <c r="AT22" s="12" t="n">
        <v>175433779.529281</v>
      </c>
      <c r="AU22" s="12" t="n">
        <v>285558964.331809</v>
      </c>
      <c r="AV22" s="12" t="n">
        <v>193081829.272</v>
      </c>
      <c r="AW22" s="12"/>
    </row>
    <row r="23">
      <c r="A23" t="str">
        <f>M23</f>
      </c>
      <c r="B23" t="str">
        <f>N23</f>
      </c>
      <c r="C23" s="13" t="str">
        <f>AI23</f>
      </c>
      <c r="D23" s="13" t="str">
        <f>AK23</f>
      </c>
      <c r="E23" s="13" t="str">
        <f>AL23</f>
      </c>
      <c r="F23" s="13"/>
      <c r="G23" s="1" t="str">
        <f>AL23/AK23-1</f>
      </c>
      <c r="H23" s="1" t="str">
        <f>AL23/AI23-1</f>
      </c>
      <c r="I23" s="1"/>
      <c r="J23" s="1" t="str">
        <f>AL23/Sum(AL$1:AL$37)</f>
      </c>
      <c r="K23" s="1"/>
      <c r="M23" t="n">
        <v>1</v>
      </c>
      <c r="N23" t="s">
        <v>69</v>
      </c>
      <c r="O23" s="13" t="n">
        <v>1698942072.72133</v>
      </c>
      <c r="P23" s="13" t="n">
        <v>667231689.746219</v>
      </c>
      <c r="Q23" s="13" t="n">
        <v>229541392.802605</v>
      </c>
      <c r="R23" s="13" t="n">
        <v>486241383.126826</v>
      </c>
      <c r="S23" s="13" t="n">
        <v>253193877.894965</v>
      </c>
      <c r="T23" s="13" t="n">
        <v>264367639.007765</v>
      </c>
      <c r="U23" s="13" t="n">
        <v>125002327.636753</v>
      </c>
      <c r="V23" s="13" t="n">
        <v>150089414.363696</v>
      </c>
      <c r="W23" s="13" t="n">
        <v>156376649.404194</v>
      </c>
      <c r="X23" s="13" t="n">
        <v>3982384804.18903</v>
      </c>
      <c r="Y23" s="13" t="n">
        <v>3740017137.84028</v>
      </c>
      <c r="Z23" s="13" t="n">
        <v>4790852418.30985</v>
      </c>
      <c r="AA23" s="13" t="n">
        <v>3969606632.14502</v>
      </c>
      <c r="AB23" s="13" t="n">
        <v>5419853706.45371</v>
      </c>
      <c r="AC23" s="13" t="n">
        <v>4333921620.52729</v>
      </c>
      <c r="AD23" s="13" t="n">
        <v>2022749776.43785</v>
      </c>
      <c r="AE23" s="13" t="n">
        <v>2856207823.65535</v>
      </c>
      <c r="AF23" s="13" t="n">
        <v>2595727620.30149</v>
      </c>
      <c r="AG23" s="13" t="n">
        <v>2650964612.30969</v>
      </c>
      <c r="AH23" s="13" t="n">
        <v>3886121215.57102</v>
      </c>
      <c r="AI23" s="13" t="n">
        <v>4550327597.13167</v>
      </c>
      <c r="AJ23" s="13" t="n">
        <v>1931770254.10011</v>
      </c>
      <c r="AK23" s="13" t="n">
        <v>2301755504.90649</v>
      </c>
      <c r="AL23" s="13" t="n">
        <v>5343199818.6205</v>
      </c>
      <c r="AM23" s="13" t="n">
        <v>4333921620.52729</v>
      </c>
      <c r="AN23" s="12" t="n">
        <v>2022756876.01041</v>
      </c>
      <c r="AO23" s="12" t="n">
        <v>2856207824.83894</v>
      </c>
      <c r="AP23" s="12" t="n">
        <v>2595727685.14019</v>
      </c>
      <c r="AQ23" s="12" t="n">
        <v>2651645639.39449</v>
      </c>
      <c r="AR23" s="12" t="n">
        <v>3886121215.57102</v>
      </c>
      <c r="AS23" s="12" t="n">
        <v>4551475034.29846</v>
      </c>
      <c r="AT23" s="12" t="n">
        <v>1931640475.76562</v>
      </c>
      <c r="AU23" s="12" t="n">
        <v>2289582616.48314</v>
      </c>
      <c r="AV23" s="12" t="n">
        <v>145672634.922</v>
      </c>
      <c r="AW23" s="12"/>
    </row>
    <row r="24">
      <c r="A24" t="str">
        <f>M24</f>
      </c>
      <c r="B24" t="str">
        <f>N24</f>
      </c>
      <c r="C24" s="13" t="str">
        <f>AI24</f>
      </c>
      <c r="D24" s="13" t="str">
        <f>AK24</f>
      </c>
      <c r="E24" s="13" t="str">
        <f>AL24</f>
      </c>
      <c r="F24" s="13"/>
      <c r="G24" s="1" t="str">
        <f>AL24/AK24-1</f>
      </c>
      <c r="H24" s="1" t="str">
        <f>AL24/AI24-1</f>
      </c>
      <c r="I24" s="1"/>
      <c r="J24" s="1" t="str">
        <f>AL24/Sum(AL$1:AL$37)</f>
      </c>
      <c r="K24" s="1"/>
      <c r="M24" t="n">
        <v>1</v>
      </c>
      <c r="N24" t="s">
        <v>70</v>
      </c>
      <c r="O24" s="13"/>
      <c r="P24" s="13" t="n">
        <v>5539683.33692797</v>
      </c>
      <c r="Q24" s="13"/>
      <c r="R24" s="13"/>
      <c r="S24" s="13" t="n">
        <v>6825742.08321724</v>
      </c>
      <c r="T24" s="13"/>
      <c r="U24" s="13"/>
      <c r="V24" s="13" t="n">
        <v>6314582.84521379</v>
      </c>
      <c r="W24" s="13" t="n">
        <v>35852222.5157703</v>
      </c>
      <c r="X24" s="13" t="n">
        <v>86097755.4160805</v>
      </c>
      <c r="Y24" s="13" t="n">
        <v>340123073.330009</v>
      </c>
      <c r="Z24" s="13" t="n">
        <v>690048328.860365</v>
      </c>
      <c r="AA24" s="13" t="n">
        <v>1539310026.41604</v>
      </c>
      <c r="AB24" s="13" t="n">
        <v>42919830.0068344</v>
      </c>
      <c r="AC24" s="13" t="n">
        <v>31864603.0937122</v>
      </c>
      <c r="AD24" s="13" t="n">
        <v>128760602.731185</v>
      </c>
      <c r="AE24" s="13" t="n">
        <v>129737430.059346</v>
      </c>
      <c r="AF24" s="13" t="n">
        <v>104426431.698331</v>
      </c>
      <c r="AG24" s="13" t="n">
        <v>70540909.6698193</v>
      </c>
      <c r="AH24" s="13" t="n">
        <v>235407372.418415</v>
      </c>
      <c r="AI24" s="13" t="n">
        <v>238596052.902256</v>
      </c>
      <c r="AJ24" s="13" t="n">
        <v>92717804.8975845</v>
      </c>
      <c r="AK24" s="13" t="n">
        <v>106530961.41211</v>
      </c>
      <c r="AL24" s="13" t="n">
        <v>96650466.9706</v>
      </c>
      <c r="AM24" s="13" t="n">
        <v>31864603.0937122</v>
      </c>
      <c r="AN24" s="12" t="n">
        <v>45150218.870534</v>
      </c>
      <c r="AO24" s="12" t="n">
        <v>129436343.920108</v>
      </c>
      <c r="AP24" s="12" t="n">
        <v>105491942.029294</v>
      </c>
      <c r="AQ24" s="12" t="n">
        <v>70540909.6698194</v>
      </c>
      <c r="AR24" s="12" t="n">
        <v>235407372.418415</v>
      </c>
      <c r="AS24" s="12" t="n">
        <v>238596052.902256</v>
      </c>
      <c r="AT24" s="12" t="n">
        <v>92717804.8975845</v>
      </c>
      <c r="AU24" s="12" t="n">
        <v>106530961.609337</v>
      </c>
      <c r="AV24" s="12" t="n">
        <v>55932718.75</v>
      </c>
      <c r="AW24" s="12"/>
    </row>
    <row r="25">
      <c r="A25" t="str">
        <f>M25</f>
      </c>
      <c r="B25" t="str">
        <f>N25</f>
      </c>
      <c r="C25" s="13" t="str">
        <f>AI25</f>
      </c>
      <c r="D25" s="13" t="str">
        <f>AK25</f>
      </c>
      <c r="E25" s="13" t="str">
        <f>AL25</f>
      </c>
      <c r="F25" s="13"/>
      <c r="G25" s="1" t="str">
        <f>AL25/AK25-1</f>
      </c>
      <c r="H25" s="1" t="str">
        <f>AL25/AI25-1</f>
      </c>
      <c r="I25" s="1"/>
      <c r="J25" s="1" t="str">
        <f>AL25/Sum(AL$1:AL$37)</f>
      </c>
      <c r="K25" s="1"/>
      <c r="M25" t="n">
        <v>1</v>
      </c>
      <c r="N25" t="s">
        <v>58</v>
      </c>
      <c r="O25" s="13" t="n">
        <v>0</v>
      </c>
      <c r="P25" s="13"/>
      <c r="Q25" s="13" t="n">
        <v>459601.468371854</v>
      </c>
      <c r="R25" s="13"/>
      <c r="S25" s="13"/>
      <c r="T25" s="13"/>
      <c r="U25" s="13"/>
      <c r="V25" s="13"/>
      <c r="W25" s="13" t="n">
        <v>-137465.716340228</v>
      </c>
      <c r="X25" s="13"/>
      <c r="Y25" s="13"/>
      <c r="Z25" s="13"/>
      <c r="AA25" s="13"/>
      <c r="AB25" s="13"/>
      <c r="AC25" s="13"/>
      <c r="AD25" s="13"/>
      <c r="AE25" s="13"/>
      <c r="AF25" s="13" t="n">
        <v>24414.0000046899</v>
      </c>
      <c r="AG25" s="13" t="n">
        <v>-278246.133397523</v>
      </c>
      <c r="AH25" s="13"/>
      <c r="AI25" s="13" t="n">
        <v>0</v>
      </c>
      <c r="AJ25" s="13"/>
      <c r="AK25" s="13"/>
      <c r="AL25" s="13"/>
      <c r="AM25" s="13"/>
      <c r="AN25" s="12"/>
      <c r="AO25" s="12"/>
      <c r="AP25" s="12" t="n">
        <v>24414.0000046899</v>
      </c>
      <c r="AQ25" s="12" t="n">
        <v>-278246.131128564</v>
      </c>
      <c r="AR25" s="12"/>
      <c r="AS25" s="12" t="n">
        <v>0</v>
      </c>
      <c r="AT25" s="12"/>
      <c r="AU25" s="12"/>
      <c r="AV25" s="12"/>
      <c r="AW25" s="12"/>
    </row>
    <row r="26">
      <c r="A26" t="str">
        <f>M26</f>
      </c>
      <c r="B26" t="str">
        <f>N26</f>
      </c>
      <c r="C26" s="13" t="str">
        <f>AI26</f>
      </c>
      <c r="D26" s="13" t="str">
        <f>AK26</f>
      </c>
      <c r="E26" s="13" t="str">
        <f>AL26</f>
      </c>
      <c r="F26" s="13"/>
      <c r="G26" s="1" t="str">
        <f>AL26/AK26-1</f>
      </c>
      <c r="H26" s="1" t="str">
        <f>AL26/AI26-1</f>
      </c>
      <c r="I26" s="1"/>
      <c r="J26" s="1" t="str">
        <f>AL26/Sum(AL$1:AL$37)</f>
      </c>
      <c r="K26" s="1"/>
      <c r="M26"/>
      <c r="N26" t="s">
        <v>60</v>
      </c>
      <c r="O26" s="13"/>
      <c r="P26" s="13"/>
      <c r="Q26" s="13" t="n">
        <v>88782.6081063167</v>
      </c>
      <c r="R26" s="13" t="n">
        <v>58740.4359506725</v>
      </c>
      <c r="S26" s="13" t="n">
        <v>58473.3406997969</v>
      </c>
      <c r="T26" s="13" t="n">
        <v>65540.7904377821</v>
      </c>
      <c r="U26" s="13" t="n">
        <v>2388344.07513449</v>
      </c>
      <c r="V26" s="13" t="n">
        <v>1028052.53095425</v>
      </c>
      <c r="W26" s="13" t="n">
        <v>5732552.80384665</v>
      </c>
      <c r="X26" s="13" t="n">
        <v>612129733.265517</v>
      </c>
      <c r="Y26" s="13" t="n">
        <v>2318978099.51455</v>
      </c>
      <c r="Z26" s="13" t="n">
        <v>4076742626.7202</v>
      </c>
      <c r="AA26" s="13" t="n">
        <v>6670588645.54964</v>
      </c>
      <c r="AB26" s="13" t="n">
        <v>7821366508.605</v>
      </c>
      <c r="AC26" s="13" t="n">
        <v>7270226157.10031</v>
      </c>
      <c r="AD26" s="13" t="n">
        <v>8380826025.0685</v>
      </c>
      <c r="AE26" s="13" t="n">
        <v>8419411546.72308</v>
      </c>
      <c r="AF26" s="13" t="n">
        <v>10386011014.295</v>
      </c>
      <c r="AG26" s="13" t="n">
        <v>13393000116.2458</v>
      </c>
      <c r="AH26" s="13" t="n">
        <v>12007101903.2371</v>
      </c>
      <c r="AI26" s="13" t="n">
        <v>9471941480.27614</v>
      </c>
      <c r="AJ26" s="13" t="n">
        <v>10400930530.9528</v>
      </c>
      <c r="AK26" s="13" t="n">
        <v>10705051157.1382</v>
      </c>
      <c r="AL26" s="13" t="n">
        <v>9794733268.5566</v>
      </c>
      <c r="AM26" s="13" t="n">
        <v>7271727690.79115</v>
      </c>
      <c r="AN26" s="12" t="n">
        <v>8400431085.08646</v>
      </c>
      <c r="AO26" s="12" t="n">
        <v>8470365411.96002</v>
      </c>
      <c r="AP26" s="12" t="n">
        <v>10349411006.1836</v>
      </c>
      <c r="AQ26" s="12" t="n">
        <v>13387697690.8111</v>
      </c>
      <c r="AR26" s="12" t="n">
        <v>12006763160.7483</v>
      </c>
      <c r="AS26" s="12" t="n">
        <v>9472788135.14924</v>
      </c>
      <c r="AT26" s="12" t="n">
        <v>10399706908.9918</v>
      </c>
      <c r="AU26" s="12" t="n">
        <v>10702915171.0737</v>
      </c>
      <c r="AV26" s="12" t="n">
        <v>5581095936.7176</v>
      </c>
      <c r="AW26" s="12"/>
    </row>
    <row r="27">
      <c r="A27" t="str">
        <f>M27</f>
      </c>
      <c r="B27" t="str">
        <f>N27</f>
      </c>
      <c r="C27" s="13" t="str">
        <f>AI27</f>
      </c>
      <c r="D27" s="13" t="str">
        <f>AK27</f>
      </c>
      <c r="E27" s="13" t="str">
        <f>AL27</f>
      </c>
      <c r="F27" s="13"/>
      <c r="G27" s="1" t="str">
        <f>AL27/AK27-1</f>
      </c>
      <c r="H27" s="1" t="str">
        <f>AL27/AI27-1</f>
      </c>
      <c r="I27" s="1"/>
      <c r="J27" s="1" t="str">
        <f>AL27/Sum(AL$1:AL$37)</f>
      </c>
      <c r="K27" s="1"/>
      <c r="M27"/>
      <c r="N27" t="s">
        <v>61</v>
      </c>
      <c r="O27" s="13" t="n">
        <v>121901.546037816</v>
      </c>
      <c r="P27" s="13" t="n">
        <v>155279.178538003</v>
      </c>
      <c r="Q27" s="13" t="n">
        <v>38954903.1404768</v>
      </c>
      <c r="R27" s="13" t="n">
        <v>402926282.031057</v>
      </c>
      <c r="S27" s="13" t="n">
        <v>483048973.991048</v>
      </c>
      <c r="T27" s="13" t="n">
        <v>734028.714018279</v>
      </c>
      <c r="U27" s="13" t="n">
        <v>115586018.057399</v>
      </c>
      <c r="V27" s="13" t="n">
        <v>4491438.38510094</v>
      </c>
      <c r="W27" s="13" t="n">
        <v>39356243.9821647</v>
      </c>
      <c r="X27" s="13" t="n">
        <v>1191034547.82878</v>
      </c>
      <c r="Y27" s="13" t="n">
        <v>5555807016.97248</v>
      </c>
      <c r="Z27" s="13" t="n">
        <v>6186452913.57098</v>
      </c>
      <c r="AA27" s="13" t="n">
        <v>6824042605.09828</v>
      </c>
      <c r="AB27" s="13" t="n">
        <v>6133664404.0626</v>
      </c>
      <c r="AC27" s="13" t="n">
        <v>6894375367.19155</v>
      </c>
      <c r="AD27" s="13" t="n">
        <v>7488775559.49069</v>
      </c>
      <c r="AE27" s="13" t="n">
        <v>9265311179.078</v>
      </c>
      <c r="AF27" s="13" t="n">
        <v>9920156725.62689</v>
      </c>
      <c r="AG27" s="13" t="n">
        <v>10705026502.6295</v>
      </c>
      <c r="AH27" s="13" t="n">
        <v>12052534955.6319</v>
      </c>
      <c r="AI27" s="13" t="n">
        <v>13930985991.5944</v>
      </c>
      <c r="AJ27" s="13" t="n">
        <v>13101671327.0954</v>
      </c>
      <c r="AK27" s="13" t="n">
        <v>13457736778.8239</v>
      </c>
      <c r="AL27" s="13" t="n">
        <v>14665170959.18</v>
      </c>
      <c r="AM27" s="13" t="n">
        <v>6895234820.29279</v>
      </c>
      <c r="AN27" s="12" t="n">
        <v>7524281900.70575</v>
      </c>
      <c r="AO27" s="12" t="n">
        <v>9254318853.32285</v>
      </c>
      <c r="AP27" s="12" t="n">
        <v>9922546321.18563</v>
      </c>
      <c r="AQ27" s="12" t="n">
        <v>10710385056.5086</v>
      </c>
      <c r="AR27" s="12" t="n">
        <v>12039920106.2205</v>
      </c>
      <c r="AS27" s="12" t="n">
        <v>13912598121.1478</v>
      </c>
      <c r="AT27" s="12" t="n">
        <v>13012879990.7901</v>
      </c>
      <c r="AU27" s="12" t="n">
        <v>13443729728.9054</v>
      </c>
      <c r="AV27" s="12" t="n">
        <v>6721988472.1277</v>
      </c>
      <c r="AW27" s="12"/>
    </row>
    <row r="28">
      <c r="A28" t="str">
        <f>M28</f>
      </c>
      <c r="B28" t="str">
        <f>N28</f>
      </c>
      <c r="C28" s="13" t="str">
        <f>AI28</f>
      </c>
      <c r="D28" s="13" t="str">
        <f>AK28</f>
      </c>
      <c r="E28" s="13" t="str">
        <f>AL28</f>
      </c>
      <c r="F28" s="13"/>
      <c r="G28" s="1" t="str">
        <f>AL28/AK28-1</f>
      </c>
      <c r="H28" s="1" t="str">
        <f>AL28/AI28-1</f>
      </c>
      <c r="I28" s="1"/>
      <c r="J28" s="1" t="str">
        <f>AL28/Sum(AL$1:AL$37)</f>
      </c>
      <c r="K28" s="1"/>
      <c r="M28"/>
      <c r="N28" t="s">
        <v>62</v>
      </c>
      <c r="O28" s="13" t="n">
        <v>39537.1635171595</v>
      </c>
      <c r="P28" s="13" t="n">
        <v>11857.3844225089</v>
      </c>
      <c r="Q28" s="13" t="n">
        <v>213090.524371351</v>
      </c>
      <c r="R28" s="13" t="n">
        <v>331823.612037028</v>
      </c>
      <c r="S28" s="13" t="n">
        <v>132363217.068347</v>
      </c>
      <c r="T28" s="13" t="n">
        <v>284576013.958451</v>
      </c>
      <c r="U28" s="13" t="n">
        <v>14145804.3832542</v>
      </c>
      <c r="V28" s="13" t="n">
        <v>8062053.05121426</v>
      </c>
      <c r="W28" s="13" t="n">
        <v>26186628.4295973</v>
      </c>
      <c r="X28" s="13" t="n">
        <v>1548408015.84414</v>
      </c>
      <c r="Y28" s="13" t="n">
        <v>6598927086.25821</v>
      </c>
      <c r="Z28" s="13" t="n">
        <v>6477280270.35404</v>
      </c>
      <c r="AA28" s="13" t="n">
        <v>5169838758.34336</v>
      </c>
      <c r="AB28" s="13" t="n">
        <v>3545325371.11388</v>
      </c>
      <c r="AC28" s="13" t="n">
        <v>3732250779.61309</v>
      </c>
      <c r="AD28" s="13" t="n">
        <v>2968378868.42426</v>
      </c>
      <c r="AE28" s="13" t="n">
        <v>3054444771.22353</v>
      </c>
      <c r="AF28" s="13" t="n">
        <v>2940142196.06581</v>
      </c>
      <c r="AG28" s="13" t="n">
        <v>4266759374.85061</v>
      </c>
      <c r="AH28" s="13" t="n">
        <v>3229821040.63068</v>
      </c>
      <c r="AI28" s="13" t="n">
        <v>3410731278.66021</v>
      </c>
      <c r="AJ28" s="13" t="n">
        <v>3165545608.12906</v>
      </c>
      <c r="AK28" s="13" t="n">
        <v>3112302096.41636</v>
      </c>
      <c r="AL28" s="13" t="n">
        <v>3822091228.2961</v>
      </c>
      <c r="AM28" s="13" t="n">
        <v>3733375609.15234</v>
      </c>
      <c r="AN28" s="12" t="n">
        <v>2956923790.03624</v>
      </c>
      <c r="AO28" s="12" t="n">
        <v>3054718691.77214</v>
      </c>
      <c r="AP28" s="12" t="n">
        <v>2940015689.80884</v>
      </c>
      <c r="AQ28" s="12" t="n">
        <v>4264696696.79213</v>
      </c>
      <c r="AR28" s="12" t="n">
        <v>3227177925.15303</v>
      </c>
      <c r="AS28" s="12" t="n">
        <v>3404036080.5829</v>
      </c>
      <c r="AT28" s="12" t="n">
        <v>3158033985.15513</v>
      </c>
      <c r="AU28" s="12" t="n">
        <v>3109739580.22841</v>
      </c>
      <c r="AV28" s="12" t="n">
        <v>1577058630.4006</v>
      </c>
      <c r="AW28" s="12"/>
    </row>
    <row r="29">
      <c r="A29" t="str">
        <f>M29</f>
      </c>
      <c r="B29" t="str">
        <f>N29</f>
      </c>
      <c r="C29" s="13" t="str">
        <f>AI29</f>
      </c>
      <c r="D29" s="13" t="str">
        <f>AK29</f>
      </c>
      <c r="E29" s="13" t="str">
        <f>AL29</f>
      </c>
      <c r="F29" s="13"/>
      <c r="G29" s="1" t="str">
        <f>AL29/AK29-1</f>
      </c>
      <c r="H29" s="1" t="str">
        <f>AL29/AI29-1</f>
      </c>
      <c r="I29" s="1"/>
      <c r="J29" s="1" t="str">
        <f>AL29/Sum(AL$1:AL$37)</f>
      </c>
      <c r="K29" s="1"/>
      <c r="M29"/>
      <c r="N29" t="s">
        <v>63</v>
      </c>
      <c r="O29" s="13"/>
      <c r="P29" s="13" t="n">
        <v>35220.0114371892</v>
      </c>
      <c r="Q29" s="13"/>
      <c r="R29" s="13" t="n">
        <v>27016.2523782265</v>
      </c>
      <c r="S29" s="13" t="n">
        <v>9566940.03588217</v>
      </c>
      <c r="T29" s="13" t="n">
        <v>404096.625943742</v>
      </c>
      <c r="U29" s="13" t="n">
        <v>121714664.317684</v>
      </c>
      <c r="V29" s="13" t="n">
        <v>60068899.9211299</v>
      </c>
      <c r="W29" s="13" t="n">
        <v>87589971.6929088</v>
      </c>
      <c r="X29" s="13" t="n">
        <v>170288877.448139</v>
      </c>
      <c r="Y29" s="13" t="n">
        <v>1043831364.74133</v>
      </c>
      <c r="Z29" s="13" t="n">
        <v>2087004692.18305</v>
      </c>
      <c r="AA29" s="13" t="n">
        <v>1613503047.68528</v>
      </c>
      <c r="AB29" s="13" t="n">
        <v>771094724.499151</v>
      </c>
      <c r="AC29" s="13" t="n">
        <v>924076708.160585</v>
      </c>
      <c r="AD29" s="13" t="n">
        <v>899764329.80243</v>
      </c>
      <c r="AE29" s="13" t="n">
        <v>730015167.49964</v>
      </c>
      <c r="AF29" s="13" t="n">
        <v>736481338.920816</v>
      </c>
      <c r="AG29" s="13" t="n">
        <v>1166953025.36129</v>
      </c>
      <c r="AH29" s="13" t="n">
        <v>1076411753.88416</v>
      </c>
      <c r="AI29" s="13" t="n">
        <v>951577789.067674</v>
      </c>
      <c r="AJ29" s="13" t="n">
        <v>783441410.4828</v>
      </c>
      <c r="AK29" s="13" t="n">
        <v>632140291.083439</v>
      </c>
      <c r="AL29" s="13" t="n">
        <v>849695860.3289</v>
      </c>
      <c r="AM29" s="13" t="n">
        <v>925773751.140622</v>
      </c>
      <c r="AN29" s="12" t="n">
        <v>896679751.941298</v>
      </c>
      <c r="AO29" s="12" t="n">
        <v>730469095.997618</v>
      </c>
      <c r="AP29" s="12" t="n">
        <v>736539360.270583</v>
      </c>
      <c r="AQ29" s="12" t="n">
        <v>1167044869.0646</v>
      </c>
      <c r="AR29" s="12" t="n">
        <v>1075945690.20175</v>
      </c>
      <c r="AS29" s="12" t="n">
        <v>948403306.611604</v>
      </c>
      <c r="AT29" s="12" t="n">
        <v>778507016.725139</v>
      </c>
      <c r="AU29" s="12" t="n">
        <v>631772235.514916</v>
      </c>
      <c r="AV29" s="12" t="n">
        <v>433553579.5113</v>
      </c>
      <c r="AW29" s="12"/>
    </row>
    <row r="30">
      <c r="A30" t="str">
        <f>M30</f>
      </c>
      <c r="B30" t="str">
        <f>N30</f>
      </c>
      <c r="C30" s="13" t="str">
        <f>AI30</f>
      </c>
      <c r="D30" s="13" t="str">
        <f>AK30</f>
      </c>
      <c r="E30" s="13" t="str">
        <f>AL30</f>
      </c>
      <c r="F30" s="13"/>
      <c r="G30" s="1" t="str">
        <f>AL30/AK30-1</f>
      </c>
      <c r="H30" s="1" t="str">
        <f>AL30/AI30-1</f>
      </c>
      <c r="I30" s="1"/>
      <c r="J30" s="1" t="str">
        <f>AL30/Sum(AL$1:AL$37)</f>
      </c>
      <c r="K30" s="1"/>
      <c r="M30"/>
      <c r="N30" t="s">
        <v>64</v>
      </c>
      <c r="O30" s="13"/>
      <c r="P30" s="13"/>
      <c r="Q30" s="13"/>
      <c r="R30" s="13"/>
      <c r="S30" s="13"/>
      <c r="T30" s="13"/>
      <c r="U30" s="13"/>
      <c r="V30" s="13"/>
      <c r="W30" s="13" t="n">
        <v>20801.6657432797</v>
      </c>
      <c r="X30" s="13" t="n">
        <v>4385631.43219983</v>
      </c>
      <c r="Y30" s="13" t="n">
        <v>5711568.77602996</v>
      </c>
      <c r="Z30" s="13" t="n">
        <v>42944578.3947859</v>
      </c>
      <c r="AA30" s="13" t="n">
        <v>163327830.031058</v>
      </c>
      <c r="AB30" s="13" t="n">
        <v>196775001.378034</v>
      </c>
      <c r="AC30" s="13" t="n">
        <v>288532606.074592</v>
      </c>
      <c r="AD30" s="13" t="n">
        <v>287019832.243438</v>
      </c>
      <c r="AE30" s="13" t="n">
        <v>411567244.282609</v>
      </c>
      <c r="AF30" s="13" t="n">
        <v>327849685.856822</v>
      </c>
      <c r="AG30" s="13" t="n">
        <v>316973809.605532</v>
      </c>
      <c r="AH30" s="13" t="n">
        <v>345110208.004501</v>
      </c>
      <c r="AI30" s="13" t="n">
        <v>304719580.443848</v>
      </c>
      <c r="AJ30" s="13" t="n">
        <v>256606038.770676</v>
      </c>
      <c r="AK30" s="13" t="n">
        <v>211019393.141999</v>
      </c>
      <c r="AL30" s="13" t="n">
        <v>187846087.1899</v>
      </c>
      <c r="AM30" s="13" t="n">
        <v>288532606.074592</v>
      </c>
      <c r="AN30" s="12" t="n">
        <v>287019832.203023</v>
      </c>
      <c r="AO30" s="12" t="n">
        <v>411567244.294029</v>
      </c>
      <c r="AP30" s="12" t="n">
        <v>327849685.772472</v>
      </c>
      <c r="AQ30" s="12" t="n">
        <v>316973809.606009</v>
      </c>
      <c r="AR30" s="12" t="n">
        <v>345110208.004501</v>
      </c>
      <c r="AS30" s="12" t="n">
        <v>304719580.444426</v>
      </c>
      <c r="AT30" s="12" t="n">
        <v>256606038.772131</v>
      </c>
      <c r="AU30" s="12" t="n">
        <v>211019393.140744</v>
      </c>
      <c r="AV30" s="12" t="n">
        <v>108717248.8666</v>
      </c>
      <c r="AW30" s="12"/>
    </row>
    <row r="31">
      <c r="A31" t="str">
        <f>M31</f>
      </c>
      <c r="B31" t="str">
        <f>N31</f>
      </c>
      <c r="C31" s="13" t="str">
        <f>AI31</f>
      </c>
      <c r="D31" s="13" t="str">
        <f>AK31</f>
      </c>
      <c r="E31" s="13" t="str">
        <f>AL31</f>
      </c>
      <c r="F31" s="13"/>
      <c r="G31" s="1" t="str">
        <f>AL31/AK31-1</f>
      </c>
      <c r="H31" s="1" t="str">
        <f>AL31/AI31-1</f>
      </c>
      <c r="I31" s="1"/>
      <c r="J31" s="1" t="str">
        <f>AL31/Sum(AL$1:AL$37)</f>
      </c>
      <c r="K31" s="1"/>
      <c r="M31"/>
      <c r="N31" t="s">
        <v>65</v>
      </c>
      <c r="O31" s="13"/>
      <c r="P31" s="13" t="n">
        <v>22404.9414960198</v>
      </c>
      <c r="Q31" s="13" t="n">
        <v>130795.241740486</v>
      </c>
      <c r="R31" s="13" t="n">
        <v>3183326.83939643</v>
      </c>
      <c r="S31" s="13" t="n">
        <v>2184070.18723811</v>
      </c>
      <c r="T31" s="13"/>
      <c r="U31" s="13" t="n">
        <v>-8172.94364349171</v>
      </c>
      <c r="V31" s="13" t="n">
        <v>80537.598800247</v>
      </c>
      <c r="W31" s="13" t="n">
        <v>14627579.714907</v>
      </c>
      <c r="X31" s="13" t="n">
        <v>193597676.828593</v>
      </c>
      <c r="Y31" s="13" t="n">
        <v>513721198.980414</v>
      </c>
      <c r="Z31" s="13" t="n">
        <v>572520050.77653</v>
      </c>
      <c r="AA31" s="13" t="n">
        <v>643921169.835762</v>
      </c>
      <c r="AB31" s="13" t="n">
        <v>364884455.265084</v>
      </c>
      <c r="AC31" s="13" t="n">
        <v>439364195.845513</v>
      </c>
      <c r="AD31" s="13" t="n">
        <v>451062390.72536</v>
      </c>
      <c r="AE31" s="13" t="n">
        <v>699929880.569686</v>
      </c>
      <c r="AF31" s="13" t="n">
        <v>1011776485.77272</v>
      </c>
      <c r="AG31" s="13" t="n">
        <v>979217228.180228</v>
      </c>
      <c r="AH31" s="13" t="n">
        <v>971937109.404067</v>
      </c>
      <c r="AI31" s="13" t="n">
        <v>787594377.744917</v>
      </c>
      <c r="AJ31" s="13" t="n">
        <v>565931396.048196</v>
      </c>
      <c r="AK31" s="13" t="n">
        <v>543300908.795098</v>
      </c>
      <c r="AL31" s="13" t="n">
        <v>763142293.0524</v>
      </c>
      <c r="AM31" s="13" t="n">
        <v>439692639.3015</v>
      </c>
      <c r="AN31" s="12" t="n">
        <v>447622924.413548</v>
      </c>
      <c r="AO31" s="12" t="n">
        <v>694342736.991774</v>
      </c>
      <c r="AP31" s="12" t="n">
        <v>1011282420.58626</v>
      </c>
      <c r="AQ31" s="12" t="n">
        <v>978918409.250468</v>
      </c>
      <c r="AR31" s="12" t="n">
        <v>971184965.636134</v>
      </c>
      <c r="AS31" s="12" t="n">
        <v>787499396.856956</v>
      </c>
      <c r="AT31" s="12" t="n">
        <v>564951040.001827</v>
      </c>
      <c r="AU31" s="12" t="n">
        <v>541803022.37341</v>
      </c>
      <c r="AV31" s="12" t="n">
        <v>425782974.3462</v>
      </c>
      <c r="AW31" s="12"/>
    </row>
    <row r="32">
      <c r="A32" t="str">
        <f>M32</f>
      </c>
      <c r="B32" t="str">
        <f>N32</f>
      </c>
      <c r="C32" s="13" t="str">
        <f>AI32</f>
      </c>
      <c r="D32" s="13" t="str">
        <f>AK32</f>
      </c>
      <c r="E32" s="13" t="str">
        <f>AL32</f>
      </c>
      <c r="F32" s="13"/>
      <c r="G32" s="1" t="str">
        <f>AL32/AK32-1</f>
      </c>
      <c r="H32" s="1" t="str">
        <f>AL32/AI32-1</f>
      </c>
      <c r="I32" s="1"/>
      <c r="J32" s="1" t="str">
        <f>AL32/Sum(AL$1:AL$37)</f>
      </c>
      <c r="K32" s="1"/>
      <c r="M32"/>
      <c r="N32" t="s">
        <v>66</v>
      </c>
      <c r="O32" s="13" t="n">
        <v>44356.2300636898</v>
      </c>
      <c r="P32" s="13" t="n">
        <v>24834.1952259912</v>
      </c>
      <c r="Q32" s="13" t="n">
        <v>1977.94122380886</v>
      </c>
      <c r="R32" s="13" t="n">
        <v>85721.7278551064</v>
      </c>
      <c r="S32" s="13" t="n">
        <v>1162156.27633252</v>
      </c>
      <c r="T32" s="13" t="n">
        <v>825135.011793281</v>
      </c>
      <c r="U32" s="13" t="n">
        <v>3322219.55686801</v>
      </c>
      <c r="V32" s="13" t="n">
        <v>101593.614081384</v>
      </c>
      <c r="W32" s="13" t="n">
        <v>9341551.93573075</v>
      </c>
      <c r="X32" s="13" t="n">
        <v>1152622965.70966</v>
      </c>
      <c r="Y32" s="13" t="n">
        <v>3089466560.40175</v>
      </c>
      <c r="Z32" s="13" t="n">
        <v>2992576365.33954</v>
      </c>
      <c r="AA32" s="13" t="n">
        <v>2490260083.24563</v>
      </c>
      <c r="AB32" s="13" t="n">
        <v>2627181365.63245</v>
      </c>
      <c r="AC32" s="13" t="n">
        <v>2375363852.43009</v>
      </c>
      <c r="AD32" s="13" t="n">
        <v>2334217042.54905</v>
      </c>
      <c r="AE32" s="13" t="n">
        <v>2171279379.85528</v>
      </c>
      <c r="AF32" s="13" t="n">
        <v>2246374419.64007</v>
      </c>
      <c r="AG32" s="13" t="n">
        <v>2921101985.13095</v>
      </c>
      <c r="AH32" s="13" t="n">
        <v>2259755968.22502</v>
      </c>
      <c r="AI32" s="13" t="n">
        <v>2149429816.63024</v>
      </c>
      <c r="AJ32" s="13" t="n">
        <v>1786279013.91066</v>
      </c>
      <c r="AK32" s="13" t="n">
        <v>1826965555.36117</v>
      </c>
      <c r="AL32" s="13" t="n">
        <v>2668142061.7994</v>
      </c>
      <c r="AM32" s="13" t="n">
        <v>2380008446.87031</v>
      </c>
      <c r="AN32" s="12" t="n">
        <v>2328142952.18157</v>
      </c>
      <c r="AO32" s="12" t="n">
        <v>2171449823.25793</v>
      </c>
      <c r="AP32" s="12" t="n">
        <v>2244985459.16076</v>
      </c>
      <c r="AQ32" s="12" t="n">
        <v>2920787743.26311</v>
      </c>
      <c r="AR32" s="12" t="n">
        <v>2258825743.14674</v>
      </c>
      <c r="AS32" s="12" t="n">
        <v>2148733577.61538</v>
      </c>
      <c r="AT32" s="12" t="n">
        <v>1780089887.67141</v>
      </c>
      <c r="AU32" s="12" t="n">
        <v>1825707847.28966</v>
      </c>
      <c r="AV32" s="12" t="n">
        <v>1341474707.6552</v>
      </c>
      <c r="AW32" s="12"/>
    </row>
    <row r="33">
      <c r="A33" t="str">
        <f>M33</f>
      </c>
      <c r="B33" t="str">
        <f>N33</f>
      </c>
      <c r="C33" s="13" t="str">
        <f>AI33</f>
      </c>
      <c r="D33" s="13" t="str">
        <f>AK33</f>
      </c>
      <c r="E33" s="13" t="str">
        <f>AL33</f>
      </c>
      <c r="F33" s="13"/>
      <c r="G33" s="1" t="str">
        <f>AL33/AK33-1</f>
      </c>
      <c r="H33" s="1" t="str">
        <f>AL33/AI33-1</f>
      </c>
      <c r="I33" s="1"/>
      <c r="J33" s="1" t="str">
        <f>AL33/Sum(AL$1:AL$37)</f>
      </c>
      <c r="K33" s="1"/>
      <c r="M33"/>
      <c r="N33" t="s">
        <v>67</v>
      </c>
      <c r="O33" s="13" t="n">
        <v>34094.1963771208</v>
      </c>
      <c r="P33" s="13" t="n">
        <v>43297.6233035028</v>
      </c>
      <c r="Q33" s="13" t="n">
        <v>3231.93010426284</v>
      </c>
      <c r="R33" s="13" t="n">
        <v>109639.440117756</v>
      </c>
      <c r="S33" s="13" t="n">
        <v>89702.1806809532</v>
      </c>
      <c r="T33" s="13" t="n">
        <v>2102905.86921693</v>
      </c>
      <c r="U33" s="13" t="n">
        <v>2792969.62515505</v>
      </c>
      <c r="V33" s="13" t="n">
        <v>774194.50053328</v>
      </c>
      <c r="W33" s="13" t="n">
        <v>4568091.23544807</v>
      </c>
      <c r="X33" s="13" t="n">
        <v>392529038.768772</v>
      </c>
      <c r="Y33" s="13" t="n">
        <v>2039932625.55851</v>
      </c>
      <c r="Z33" s="13" t="n">
        <v>2730828412.32614</v>
      </c>
      <c r="AA33" s="13" t="n">
        <v>3108485908.55767</v>
      </c>
      <c r="AB33" s="13" t="n">
        <v>2922572734.76019</v>
      </c>
      <c r="AC33" s="13" t="n">
        <v>3366537187.70226</v>
      </c>
      <c r="AD33" s="13" t="n">
        <v>3684599738.1382</v>
      </c>
      <c r="AE33" s="13" t="n">
        <v>4167357876.89657</v>
      </c>
      <c r="AF33" s="13" t="n">
        <v>4584510678.82899</v>
      </c>
      <c r="AG33" s="13" t="n">
        <v>4440562919.42043</v>
      </c>
      <c r="AH33" s="13" t="n">
        <v>5041285251.75421</v>
      </c>
      <c r="AI33" s="13" t="n">
        <v>5194831825.99352</v>
      </c>
      <c r="AJ33" s="13" t="n">
        <v>5003627562.93249</v>
      </c>
      <c r="AK33" s="13" t="n">
        <v>4203547954.81404</v>
      </c>
      <c r="AL33" s="13" t="n">
        <v>5314455357.6316</v>
      </c>
      <c r="AM33" s="13" t="n">
        <v>3366517334.38714</v>
      </c>
      <c r="AN33" s="12" t="n">
        <v>3706272294.94187</v>
      </c>
      <c r="AO33" s="12" t="n">
        <v>4167362261.52088</v>
      </c>
      <c r="AP33" s="12" t="n">
        <v>4604121022.54555</v>
      </c>
      <c r="AQ33" s="12" t="n">
        <v>4441893037.96672</v>
      </c>
      <c r="AR33" s="12" t="n">
        <v>5040021358.86462</v>
      </c>
      <c r="AS33" s="12" t="n">
        <v>5187838727.81859</v>
      </c>
      <c r="AT33" s="12" t="n">
        <v>4960945331.98088</v>
      </c>
      <c r="AU33" s="12" t="n">
        <v>4202735557.90614</v>
      </c>
      <c r="AV33" s="12" t="n">
        <v>2929522805.9217</v>
      </c>
      <c r="AW33" s="12"/>
    </row>
    <row r="34">
      <c r="A34" t="str">
        <f>M34</f>
      </c>
      <c r="B34" t="str">
        <f>N34</f>
      </c>
      <c r="C34" s="13" t="str">
        <f>AI34</f>
      </c>
      <c r="D34" s="13" t="str">
        <f>AK34</f>
      </c>
      <c r="E34" s="13" t="str">
        <f>AL34</f>
      </c>
      <c r="F34" s="13"/>
      <c r="G34" s="1" t="str">
        <f>AL34/AK34-1</f>
      </c>
      <c r="H34" s="1" t="str">
        <f>AL34/AI34-1</f>
      </c>
      <c r="I34" s="1"/>
      <c r="J34" s="1" t="str">
        <f>AL34/Sum(AL$1:AL$37)</f>
      </c>
      <c r="K34" s="1"/>
      <c r="M34"/>
      <c r="N34" t="s">
        <v>68</v>
      </c>
      <c r="O34" s="13"/>
      <c r="P34" s="13" t="n">
        <v>0</v>
      </c>
      <c r="Q34" s="13"/>
      <c r="R34" s="13" t="n">
        <v>78650.4027061392</v>
      </c>
      <c r="S34" s="13" t="n">
        <v>1335628.77350029</v>
      </c>
      <c r="T34" s="13" t="n">
        <v>311256.255400325</v>
      </c>
      <c r="U34" s="13" t="n">
        <v>540073.902612377</v>
      </c>
      <c r="V34" s="13" t="n">
        <v>321444.048514667</v>
      </c>
      <c r="W34" s="13" t="n">
        <v>4625463.0552281</v>
      </c>
      <c r="X34" s="13" t="n">
        <v>71395653.1316492</v>
      </c>
      <c r="Y34" s="13" t="n">
        <v>4190230205.715</v>
      </c>
      <c r="Z34" s="13" t="n">
        <v>2527296847.05199</v>
      </c>
      <c r="AA34" s="13" t="n">
        <v>1693208879.73707</v>
      </c>
      <c r="AB34" s="13" t="n">
        <v>1343758410.90124</v>
      </c>
      <c r="AC34" s="13" t="n">
        <v>1761952167.05773</v>
      </c>
      <c r="AD34" s="13" t="n">
        <v>1671169337.45091</v>
      </c>
      <c r="AE34" s="13" t="n">
        <v>1976663244.44468</v>
      </c>
      <c r="AF34" s="13" t="n">
        <v>2455367162.96736</v>
      </c>
      <c r="AG34" s="13" t="n">
        <v>2929681898.88994</v>
      </c>
      <c r="AH34" s="13" t="n">
        <v>2730325001.58468</v>
      </c>
      <c r="AI34" s="13" t="n">
        <v>3082715782.99036</v>
      </c>
      <c r="AJ34" s="13" t="n">
        <v>2460198571.08159</v>
      </c>
      <c r="AK34" s="13" t="n">
        <v>2374115033.23245</v>
      </c>
      <c r="AL34" s="13" t="n">
        <v>2240772265.4566</v>
      </c>
      <c r="AM34" s="13" t="n">
        <v>1761796894.2832</v>
      </c>
      <c r="AN34" s="12" t="n">
        <v>1638845384.79118</v>
      </c>
      <c r="AO34" s="12" t="n">
        <v>1976550408.09612</v>
      </c>
      <c r="AP34" s="12" t="n">
        <v>2443024474.6257</v>
      </c>
      <c r="AQ34" s="12" t="n">
        <v>2929563998.64618</v>
      </c>
      <c r="AR34" s="12" t="n">
        <v>2729017082.10846</v>
      </c>
      <c r="AS34" s="12" t="n">
        <v>3080810186.82796</v>
      </c>
      <c r="AT34" s="12" t="n">
        <v>2458887759.91567</v>
      </c>
      <c r="AU34" s="12" t="n">
        <v>2389656613.74308</v>
      </c>
      <c r="AV34" s="12" t="n">
        <v>1436005905.0274</v>
      </c>
      <c r="AW34" s="12"/>
    </row>
    <row r="35">
      <c r="A35" t="str">
        <f>M35</f>
      </c>
      <c r="B35" t="str">
        <f>N35</f>
      </c>
      <c r="C35" s="13" t="str">
        <f>AI35</f>
      </c>
      <c r="D35" s="13" t="str">
        <f>AK35</f>
      </c>
      <c r="E35" s="13" t="str">
        <f>AL35</f>
      </c>
      <c r="F35" s="13"/>
      <c r="G35" s="1" t="str">
        <f>AL35/AK35-1</f>
      </c>
      <c r="H35" s="1" t="str">
        <f>AL35/AI35-1</f>
      </c>
      <c r="I35" s="1"/>
      <c r="J35" s="1" t="str">
        <f>AL35/Sum(AL$1:AL$37)</f>
      </c>
      <c r="K35" s="1"/>
      <c r="M35"/>
      <c r="N35" t="s">
        <v>69</v>
      </c>
      <c r="O35" s="13"/>
      <c r="P35" s="13"/>
      <c r="Q35" s="13"/>
      <c r="R35" s="13"/>
      <c r="S35" s="13" t="n">
        <v>90762.380376701</v>
      </c>
      <c r="T35" s="13" t="n">
        <v>38174.0993192643</v>
      </c>
      <c r="U35" s="13" t="n">
        <v>25296.8727560127</v>
      </c>
      <c r="V35" s="13" t="n">
        <v>28327.7297134271</v>
      </c>
      <c r="W35" s="13" t="n">
        <v>1939292.5513807</v>
      </c>
      <c r="X35" s="13" t="n">
        <v>74074441.659049</v>
      </c>
      <c r="Y35" s="13" t="n">
        <v>985640029.965081</v>
      </c>
      <c r="Z35" s="13" t="n">
        <v>1415271534.38846</v>
      </c>
      <c r="AA35" s="13" t="n">
        <v>1522249504.59586</v>
      </c>
      <c r="AB35" s="13" t="n">
        <v>1628913012.44509</v>
      </c>
      <c r="AC35" s="13" t="n">
        <v>2008659725.34528</v>
      </c>
      <c r="AD35" s="13" t="n">
        <v>1917770730.406</v>
      </c>
      <c r="AE35" s="13" t="n">
        <v>1825389562.69747</v>
      </c>
      <c r="AF35" s="13" t="n">
        <v>1763806059.26269</v>
      </c>
      <c r="AG35" s="13" t="n">
        <v>2258094248.31883</v>
      </c>
      <c r="AH35" s="13" t="n">
        <v>1999826373.27885</v>
      </c>
      <c r="AI35" s="13" t="n">
        <v>1490895103.15333</v>
      </c>
      <c r="AJ35" s="13" t="n">
        <v>1575600990.50541</v>
      </c>
      <c r="AK35" s="13" t="n">
        <v>1706764968.4498</v>
      </c>
      <c r="AL35" s="13" t="n">
        <v>1176812391.9736</v>
      </c>
      <c r="AM35" s="13" t="n">
        <v>2009026683.8584</v>
      </c>
      <c r="AN35" s="12" t="n">
        <v>1910602726.23701</v>
      </c>
      <c r="AO35" s="12" t="n">
        <v>1825840739.35632</v>
      </c>
      <c r="AP35" s="12" t="n">
        <v>1760283583.24429</v>
      </c>
      <c r="AQ35" s="12" t="n">
        <v>2257724035.01444</v>
      </c>
      <c r="AR35" s="12" t="n">
        <v>1999661554.47101</v>
      </c>
      <c r="AS35" s="12" t="n">
        <v>1490897036.86342</v>
      </c>
      <c r="AT35" s="12" t="n">
        <v>1571915492.12289</v>
      </c>
      <c r="AU35" s="12" t="n">
        <v>1706078547.93082</v>
      </c>
      <c r="AV35" s="12" t="n">
        <v>335463835.7609</v>
      </c>
      <c r="AW35" s="12"/>
    </row>
    <row r="36">
      <c r="A36" t="str">
        <f>M36</f>
      </c>
      <c r="B36" t="str">
        <f>N36</f>
      </c>
      <c r="C36" s="13" t="str">
        <f>AI36</f>
      </c>
      <c r="D36" s="13" t="str">
        <f>AK36</f>
      </c>
      <c r="E36" s="13" t="str">
        <f>AL36</f>
      </c>
      <c r="F36" s="13"/>
      <c r="G36" s="1" t="str">
        <f>AL36/AK36-1</f>
      </c>
      <c r="H36" s="1" t="str">
        <f>AL36/AI36-1</f>
      </c>
      <c r="I36" s="1"/>
      <c r="J36" s="1" t="str">
        <f>AL36/Sum(AL$1:AL$37)</f>
      </c>
      <c r="K36" s="1"/>
      <c r="M36"/>
      <c r="N36" t="s">
        <v>70</v>
      </c>
      <c r="O36" s="13"/>
      <c r="P36" s="13"/>
      <c r="Q36" s="13"/>
      <c r="R36" s="13"/>
      <c r="S36" s="13"/>
      <c r="T36" s="13"/>
      <c r="U36" s="13" t="n">
        <v>78048.5698650646</v>
      </c>
      <c r="V36" s="13" t="n">
        <v>0</v>
      </c>
      <c r="W36" s="13" t="n">
        <v>8681.10340283808</v>
      </c>
      <c r="X36" s="13" t="n">
        <v>4660614.01923905</v>
      </c>
      <c r="Y36" s="13" t="n">
        <v>48781465.3749677</v>
      </c>
      <c r="Z36" s="13" t="n">
        <v>43375404.0815239</v>
      </c>
      <c r="AA36" s="13" t="n">
        <v>60444442.2066983</v>
      </c>
      <c r="AB36" s="13" t="n">
        <v>81108748.8727496</v>
      </c>
      <c r="AC36" s="13" t="n">
        <v>73215923.2150877</v>
      </c>
      <c r="AD36" s="13" t="n">
        <v>44068841.4941145</v>
      </c>
      <c r="AE36" s="13" t="n">
        <v>51188952.6455068</v>
      </c>
      <c r="AF36" s="13" t="n">
        <v>31923929.028834</v>
      </c>
      <c r="AG36" s="13" t="n">
        <v>13801966.3770497</v>
      </c>
      <c r="AH36" s="13" t="n">
        <v>37055967.4610133</v>
      </c>
      <c r="AI36" s="13" t="n">
        <v>8673963.87083551</v>
      </c>
      <c r="AJ36" s="13" t="n">
        <v>1859473.97107768</v>
      </c>
      <c r="AK36" s="13" t="n">
        <v>5150671.7791419</v>
      </c>
      <c r="AL36" s="13" t="n">
        <v>9018123.405</v>
      </c>
      <c r="AM36" s="13" t="n">
        <v>73215923.2150877</v>
      </c>
      <c r="AN36" s="12" t="n">
        <v>44068841.4772229</v>
      </c>
      <c r="AO36" s="12" t="n">
        <v>51375085.1902499</v>
      </c>
      <c r="AP36" s="12" t="n">
        <v>31923929.0318858</v>
      </c>
      <c r="AQ36" s="12" t="n">
        <v>13801966.389947</v>
      </c>
      <c r="AR36" s="12" t="n">
        <v>37055967.458551</v>
      </c>
      <c r="AS36" s="12" t="n">
        <v>8561187.71653999</v>
      </c>
      <c r="AT36" s="12" t="n">
        <v>1859473.97107768</v>
      </c>
      <c r="AU36" s="12" t="n">
        <v>5150671.79231831</v>
      </c>
      <c r="AV36" s="12" t="n">
        <v>5848611.1562</v>
      </c>
      <c r="AW36" s="12"/>
    </row>
    <row r="37">
      <c r="A37" t="str">
        <f>M37</f>
      </c>
      <c r="B37" t="str">
        <f>N37</f>
      </c>
      <c r="C37" s="13" t="str">
        <f>AI37</f>
      </c>
      <c r="D37" s="13" t="str">
        <f>AK37</f>
      </c>
      <c r="E37" s="13" t="str">
        <f>AL37</f>
      </c>
      <c r="F37" s="13"/>
      <c r="G37" s="1" t="str">
        <f>AL37/AK37-1</f>
      </c>
      <c r="H37" s="1" t="str">
        <f>AL37/AI37-1</f>
      </c>
      <c r="I37" s="1"/>
      <c r="J37" s="1" t="str">
        <f>AL37/Sum(AL$1:AL$37)</f>
      </c>
      <c r="K37" s="1"/>
      <c r="M37"/>
      <c r="N37" t="s">
        <v>58</v>
      </c>
      <c r="O37" s="13" t="n">
        <v>147956.539710947</v>
      </c>
      <c r="P37" s="13" t="n">
        <v>283964.776313332</v>
      </c>
      <c r="Q37" s="13" t="n">
        <v>579975.513087649</v>
      </c>
      <c r="R37" s="13" t="n">
        <v>121760.900734853</v>
      </c>
      <c r="S37" s="13" t="n">
        <v>20662.2860412155</v>
      </c>
      <c r="T37" s="13"/>
      <c r="U37" s="13" t="n">
        <v>0</v>
      </c>
      <c r="V37" s="13"/>
      <c r="W37" s="13"/>
      <c r="X37" s="13"/>
      <c r="Y37" s="13" t="n">
        <v>-25428.8904879254</v>
      </c>
      <c r="Z37" s="13" t="n">
        <v>-48577.7752125464</v>
      </c>
      <c r="AA37" s="13" t="n">
        <v>-1412.65160243094</v>
      </c>
      <c r="AB37" s="13" t="n">
        <v>-10944.1296577568</v>
      </c>
      <c r="AC37" s="13"/>
      <c r="AD37" s="13" t="n">
        <v>37536.9003683804</v>
      </c>
      <c r="AE37" s="13" t="n">
        <v>2157.67476297287</v>
      </c>
      <c r="AF37" s="13" t="n">
        <v>1633115.93671372</v>
      </c>
      <c r="AG37" s="13" t="n">
        <v>24128.2435797438</v>
      </c>
      <c r="AH37" s="13" t="n">
        <v>0</v>
      </c>
      <c r="AI37" s="13" t="n">
        <v>11573.9072704938</v>
      </c>
      <c r="AJ37" s="13" t="n">
        <v>11188.817598517</v>
      </c>
      <c r="AK37" s="13" t="n">
        <v>963216.022693404</v>
      </c>
      <c r="AL37" s="13" t="n">
        <v>2440814.9855</v>
      </c>
      <c r="AM37" s="13"/>
      <c r="AN37" s="12" t="n">
        <v>37536.9003683804</v>
      </c>
      <c r="AO37" s="12" t="n">
        <v>2157.67476297287</v>
      </c>
      <c r="AP37" s="12" t="n">
        <v>1618467.53671091</v>
      </c>
      <c r="AQ37" s="12" t="n">
        <v>24128.2435797438</v>
      </c>
      <c r="AR37" s="12" t="n">
        <v>0</v>
      </c>
      <c r="AS37" s="12" t="n">
        <v>364063.763516223</v>
      </c>
      <c r="AT37" s="12" t="n">
        <v>11188.817598517</v>
      </c>
      <c r="AU37" s="12" t="n">
        <v>963216.031373101</v>
      </c>
      <c r="AV37" s="12" t="n">
        <v>314883.1617</v>
      </c>
      <c r="AW37" s="12"/>
    </row>
    <row r="38">
      <c r="A38" t="str">
        <f>M38</f>
      </c>
      <c r="B38" t="str">
        <f>N38</f>
      </c>
      <c r="C38" s="13" t="str">
        <f>AI38</f>
      </c>
      <c r="D38" s="13" t="str">
        <f>AK38</f>
      </c>
      <c r="E38" s="13" t="str">
        <f>AL38</f>
      </c>
      <c r="F38" s="13"/>
      <c r="G38" s="1" t="str">
        <f>AL38/AK38-1</f>
      </c>
      <c r="H38" s="1" t="str">
        <f>AL38/AI38-1</f>
      </c>
      <c r="I38" s="1"/>
      <c r="J38" s="1" t="str">
        <f>Sum(J$1:J$37)</f>
      </c>
      <c r="K38" s="1"/>
      <c r="M38" t="s">
        <v>46</v>
      </c>
      <c r="N38" t="s">
        <v>47</v>
      </c>
      <c r="O38" s="13" t="str">
        <f>Sum(O2:O37)</f>
      </c>
      <c r="P38" s="13" t="str">
        <f>Sum(P2:P37)</f>
      </c>
      <c r="Q38" s="13" t="str">
        <f>Sum(Q2:Q37)</f>
      </c>
      <c r="R38" s="13" t="str">
        <f>Sum(R2:R37)</f>
      </c>
      <c r="S38" s="13" t="str">
        <f>Sum(S2:S37)</f>
      </c>
      <c r="T38" s="13" t="str">
        <f>Sum(T2:T37)</f>
      </c>
      <c r="U38" s="13" t="str">
        <f>Sum(U2:U37)</f>
      </c>
      <c r="V38" s="13" t="str">
        <f>Sum(V2:V37)</f>
      </c>
      <c r="W38" s="13" t="str">
        <f>Sum(W2:W37)</f>
      </c>
      <c r="X38" s="13" t="str">
        <f>Sum(X2:X37)</f>
      </c>
      <c r="Y38" s="13" t="str">
        <f>Sum(Y2:Y37)</f>
      </c>
      <c r="Z38" s="13" t="str">
        <f>Sum(Z2:Z37)</f>
      </c>
      <c r="AA38" s="13" t="str">
        <f>Sum(AA2:AA37)</f>
      </c>
      <c r="AB38" s="13" t="str">
        <f>Sum(AB2:AB37)</f>
      </c>
      <c r="AC38" s="13" t="str">
        <f>Sum(AC2:AC37)</f>
      </c>
      <c r="AD38" s="13" t="str">
        <f>Sum(AD2:AD37)</f>
      </c>
      <c r="AE38" s="13" t="str">
        <f>Sum(AE2:AE37)</f>
      </c>
      <c r="AF38" s="13" t="str">
        <f>Sum(AF2:AF37)</f>
      </c>
      <c r="AG38" s="13" t="str">
        <f>Sum(AG2:AG37)</f>
      </c>
      <c r="AH38" s="13" t="str">
        <f>Sum(AH2:AH37)</f>
      </c>
      <c r="AI38" s="13" t="str">
        <f>Sum(AI2:AI37)</f>
      </c>
      <c r="AJ38" s="13" t="str">
        <f>Sum(AJ2:AJ37)</f>
      </c>
      <c r="AK38" s="13" t="str">
        <f>Sum(AK2:AK37)</f>
      </c>
      <c r="AL38" s="13" t="str">
        <f>Sum(AL2:AL37)</f>
      </c>
      <c r="AM38" s="13" t="str">
        <f>Sum(AM2:AM37)</f>
      </c>
      <c r="AN38" s="12" t="str">
        <f>Sum(AN2:AN37)</f>
      </c>
      <c r="AO38" s="12" t="str">
        <f>Sum(AO2:AO37)</f>
      </c>
      <c r="AP38" s="12" t="str">
        <f>Sum(AP2:AP37)</f>
      </c>
      <c r="AQ38" s="12" t="str">
        <f>Sum(AQ2:AQ37)</f>
      </c>
      <c r="AR38" s="12" t="str">
        <f>Sum(AR2:AR37)</f>
      </c>
      <c r="AS38" s="12" t="str">
        <f>Sum(AS2:AS37)</f>
      </c>
      <c r="AT38" s="12" t="str">
        <f>Sum(AT2:AT37)</f>
      </c>
      <c r="AU38" s="12" t="str">
        <f>Sum(AU2:AU37)</f>
      </c>
      <c r="AV38" s="12" t="str">
        <f>Sum(AV2:AV37)</f>
      </c>
      <c r="AW38" s="12"/>
    </row>
    <row r="39">
      <c r="A39" t="str">
        <f>M39</f>
      </c>
      <c r="B39" t="str">
        <f>N39</f>
      </c>
      <c r="C39" s="11" t="str">
        <f>AS39</f>
      </c>
      <c r="D39" s="11" t="str">
        <f>AU39</f>
      </c>
      <c r="E39" s="11" t="str">
        <f>AV39</f>
      </c>
      <c r="F39" s="11"/>
      <c r="G39" s="1" t="str">
        <f>AV39/AU39-1</f>
      </c>
      <c r="H39" s="1" t="str">
        <f>AV39/AS39-1</f>
      </c>
      <c r="I39" s="1"/>
      <c r="J39" s="1" t="str">
        <f>AV39/Sum(AV$1:AV$110)</f>
      </c>
      <c r="K39" s="1"/>
      <c r="M39" t="s">
        <v>104</v>
      </c>
      <c r="N39" t="s">
        <v>66</v>
      </c>
      <c r="O39" s="11"/>
      <c r="P39" s="11"/>
      <c r="Q39" s="11"/>
      <c r="R39" s="11"/>
      <c r="S39" s="11"/>
      <c r="T39" s="11"/>
      <c r="U39" s="11"/>
      <c r="V39" s="11"/>
      <c r="W39" s="11" t="n">
        <v>-0.000113661801506692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>
      <c r="A40" t="str">
        <f>M40</f>
      </c>
      <c r="B40" t="str">
        <f>N40</f>
      </c>
      <c r="C40" s="11" t="str">
        <f>AS40</f>
      </c>
      <c r="D40" s="11" t="str">
        <f>AU40</f>
      </c>
      <c r="E40" s="11" t="str">
        <f>AV40</f>
      </c>
      <c r="F40" s="11"/>
      <c r="G40" s="1" t="str">
        <f>AV40/AU40-1</f>
      </c>
      <c r="H40" s="1" t="str">
        <f>AV40/AS40-1</f>
      </c>
      <c r="I40" s="1"/>
      <c r="J40" s="1" t="str">
        <f>AV40/Sum(AV$1:AV$110)</f>
      </c>
      <c r="K40" s="1"/>
      <c r="M40" t="s">
        <v>104</v>
      </c>
      <c r="N40" t="s">
        <v>69</v>
      </c>
      <c r="O40" s="11" t="n">
        <v>-0.000021534254810693</v>
      </c>
      <c r="P40" s="11" t="n">
        <v>0.00000220755872666092</v>
      </c>
      <c r="Q40" s="11" t="n">
        <v>0.0000083568970368795</v>
      </c>
      <c r="R40" s="11" t="n">
        <v>0.0000271189334478119</v>
      </c>
      <c r="S40" s="11" t="n">
        <v>0.000338448772728922</v>
      </c>
      <c r="T40" s="11" t="n">
        <v>0.000474726294400428</v>
      </c>
      <c r="U40" s="11" t="n">
        <v>-0.0000289511618264988</v>
      </c>
      <c r="V40" s="11" t="n">
        <v>0.0000305370588234486</v>
      </c>
      <c r="W40" s="11"/>
      <c r="X40" s="11" t="n">
        <v>0.0000237783486317266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 t="n">
        <v>0.00000484983926058098</v>
      </c>
      <c r="AI40" s="11" t="n">
        <v>0.0000605724042522992</v>
      </c>
      <c r="AJ40" s="11" t="n">
        <v>0.0000221627364375133</v>
      </c>
      <c r="AK40" s="11" t="n">
        <v>0.0000172247006269818</v>
      </c>
      <c r="AL40" s="11" t="n">
        <v>0.0000313654982578879</v>
      </c>
      <c r="AM40" s="11" t="n">
        <v>0.0000233084658914241</v>
      </c>
      <c r="AN40" s="11" t="n">
        <v>0.0000285213653250694</v>
      </c>
      <c r="AO40" s="11" t="n">
        <v>0.0000498956049425003</v>
      </c>
      <c r="AP40" s="11" t="n">
        <v>0.0000374327468950723</v>
      </c>
      <c r="AQ40" s="11" t="n">
        <v>0.000018252021401006</v>
      </c>
      <c r="AR40" s="11" t="n">
        <v>0.0000814603652707448</v>
      </c>
      <c r="AS40" s="11" t="n">
        <v>0.0000494293353685139</v>
      </c>
      <c r="AT40" s="11" t="n">
        <v>0.0000768496965929575</v>
      </c>
      <c r="AU40" s="11" t="n">
        <v>0.0000684129700804527</v>
      </c>
      <c r="AV40" s="11" t="n">
        <v>-0.0000153771658685911</v>
      </c>
      <c r="AW40" s="11"/>
    </row>
    <row r="41">
      <c r="A41" t="str">
        <f>M41</f>
      </c>
      <c r="B41" t="str">
        <f>N41</f>
      </c>
      <c r="C41" s="11" t="str">
        <f>AS41</f>
      </c>
      <c r="D41" s="11" t="str">
        <f>AU41</f>
      </c>
      <c r="E41" s="11" t="str">
        <f>AV41</f>
      </c>
      <c r="F41" s="11"/>
      <c r="G41" s="1" t="str">
        <f>AV41/AU41-1</f>
      </c>
      <c r="H41" s="1" t="str">
        <f>AV41/AS41-1</f>
      </c>
      <c r="I41" s="1"/>
      <c r="J41" s="1" t="str">
        <f>AV41/Sum(AV$1:AV$110)</f>
      </c>
      <c r="K41" s="1"/>
      <c r="M41" t="s">
        <v>105</v>
      </c>
      <c r="N41" t="s">
        <v>60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 t="n">
        <v>0.000172773213020598</v>
      </c>
      <c r="AD41" s="11" t="n">
        <v>0.000211863943289373</v>
      </c>
      <c r="AE41" s="11" t="n">
        <v>0.0000371398050934343</v>
      </c>
      <c r="AF41" s="11" t="n">
        <v>0.0000149943785470047</v>
      </c>
      <c r="AG41" s="11" t="n">
        <v>-0.0000121789563218422</v>
      </c>
      <c r="AH41" s="11" t="n">
        <v>0.0000217630066214442</v>
      </c>
      <c r="AI41" s="11" t="n">
        <v>-0.00000223012648065789</v>
      </c>
      <c r="AJ41" s="11"/>
      <c r="AK41" s="11" t="n">
        <v>-0.00000227329585249617</v>
      </c>
      <c r="AL41" s="11"/>
      <c r="AM41" s="11"/>
      <c r="AN41" s="11"/>
      <c r="AO41" s="11" t="n">
        <v>0.00000480853621433448</v>
      </c>
      <c r="AP41" s="11" t="n">
        <v>0.00000301740251617149</v>
      </c>
      <c r="AQ41" s="11" t="n">
        <v>-0.0000000755401996934258</v>
      </c>
      <c r="AR41" s="11" t="n">
        <v>-0.0000000206392935727906</v>
      </c>
      <c r="AS41" s="11"/>
      <c r="AT41" s="11"/>
      <c r="AU41" s="11"/>
      <c r="AV41" s="11"/>
      <c r="AW41" s="11"/>
    </row>
    <row r="42">
      <c r="A42" t="str">
        <f>M42</f>
      </c>
      <c r="B42" t="str">
        <f>N42</f>
      </c>
      <c r="C42" s="11" t="str">
        <f>AS42</f>
      </c>
      <c r="D42" s="11" t="str">
        <f>AU42</f>
      </c>
      <c r="E42" s="11" t="str">
        <f>AV42</f>
      </c>
      <c r="F42" s="11"/>
      <c r="G42" s="1" t="str">
        <f>AV42/AU42-1</f>
      </c>
      <c r="H42" s="1" t="str">
        <f>AV42/AS42-1</f>
      </c>
      <c r="I42" s="1"/>
      <c r="J42" s="1" t="str">
        <f>AV42/Sum(AV$1:AV$110)</f>
      </c>
      <c r="K42" s="1"/>
      <c r="M42" t="s">
        <v>105</v>
      </c>
      <c r="N42" t="s">
        <v>61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 t="n">
        <v>0.0000150551719863626</v>
      </c>
      <c r="Z42" s="11"/>
      <c r="AA42" s="11"/>
      <c r="AB42" s="11" t="n">
        <v>0.0000224430408317774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>
      <c r="A43" t="str">
        <f>M43</f>
      </c>
      <c r="B43" t="str">
        <f>N43</f>
      </c>
      <c r="C43" s="11" t="str">
        <f>AS43</f>
      </c>
      <c r="D43" s="11" t="str">
        <f>AU43</f>
      </c>
      <c r="E43" s="11" t="str">
        <f>AV43</f>
      </c>
      <c r="F43" s="11"/>
      <c r="G43" s="1" t="str">
        <f>AV43/AU43-1</f>
      </c>
      <c r="H43" s="1" t="str">
        <f>AV43/AS43-1</f>
      </c>
      <c r="I43" s="1"/>
      <c r="J43" s="1" t="str">
        <f>AV43/Sum(AV$1:AV$110)</f>
      </c>
      <c r="K43" s="1"/>
      <c r="M43" t="s">
        <v>105</v>
      </c>
      <c r="N43" t="s">
        <v>62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 t="n">
        <v>0.000000719218175727283</v>
      </c>
      <c r="AF43" s="11"/>
      <c r="AG43" s="11"/>
      <c r="AH43" s="11" t="n">
        <v>0.000000217463235004903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>
      <c r="A44" t="str">
        <f>M44</f>
      </c>
      <c r="B44" t="str">
        <f>N44</f>
      </c>
      <c r="C44" s="11" t="str">
        <f>AS44</f>
      </c>
      <c r="D44" s="11" t="str">
        <f>AU44</f>
      </c>
      <c r="E44" s="11" t="str">
        <f>AV44</f>
      </c>
      <c r="F44" s="11"/>
      <c r="G44" s="1" t="str">
        <f>AV44/AU44-1</f>
      </c>
      <c r="H44" s="1" t="str">
        <f>AV44/AS44-1</f>
      </c>
      <c r="I44" s="1"/>
      <c r="J44" s="1" t="str">
        <f>AV44/Sum(AV$1:AV$110)</f>
      </c>
      <c r="K44" s="1"/>
      <c r="M44" t="s">
        <v>105</v>
      </c>
      <c r="N44" t="s">
        <v>63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 t="n">
        <v>-0.0000000421274813963646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>
      <c r="A45" t="str">
        <f>M45</f>
      </c>
      <c r="B45" t="str">
        <f>N45</f>
      </c>
      <c r="C45" s="11" t="str">
        <f>AS45</f>
      </c>
      <c r="D45" s="11" t="str">
        <f>AU45</f>
      </c>
      <c r="E45" s="11" t="str">
        <f>AV45</f>
      </c>
      <c r="F45" s="11"/>
      <c r="G45" s="1" t="str">
        <f>AV45/AU45-1</f>
      </c>
      <c r="H45" s="1" t="str">
        <f>AV45/AS45-1</f>
      </c>
      <c r="I45" s="1"/>
      <c r="J45" s="1" t="str">
        <f>AV45/Sum(AV$1:AV$110)</f>
      </c>
      <c r="K45" s="1"/>
      <c r="M45" t="s">
        <v>105</v>
      </c>
      <c r="N45" t="s">
        <v>68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 t="n">
        <v>0.27223609708706</v>
      </c>
      <c r="Z45" s="11" t="n">
        <v>0.378333748347586</v>
      </c>
      <c r="AA45" s="11" t="n">
        <v>0.445118251394257</v>
      </c>
      <c r="AB45" s="11" t="n">
        <v>0.387705290924686</v>
      </c>
      <c r="AC45" s="11" t="n">
        <v>0.276421781627109</v>
      </c>
      <c r="AD45" s="11" t="n">
        <v>0.308457854013792</v>
      </c>
      <c r="AE45" s="11" t="n">
        <v>0.336716005797838</v>
      </c>
      <c r="AF45" s="11" t="n">
        <v>0.371998870874894</v>
      </c>
      <c r="AG45" s="11" t="n">
        <v>0.330889821526402</v>
      </c>
      <c r="AH45" s="11" t="n">
        <v>0.378611231330503</v>
      </c>
      <c r="AI45" s="11" t="n">
        <v>0.308841114632226</v>
      </c>
      <c r="AJ45" s="11" t="n">
        <v>0.296320752481662</v>
      </c>
      <c r="AK45" s="11" t="n">
        <v>0.323421477341729</v>
      </c>
      <c r="AL45" s="11" t="n">
        <v>0.349129818610404</v>
      </c>
      <c r="AM45" s="11" t="n">
        <v>0.443160881581627</v>
      </c>
      <c r="AN45" s="11" t="n">
        <v>0.453448014829444</v>
      </c>
      <c r="AO45" s="11" t="n">
        <v>0.482239806381686</v>
      </c>
      <c r="AP45" s="11" t="n">
        <v>0.451838602799811</v>
      </c>
      <c r="AQ45" s="11" t="n">
        <v>0.420919316781999</v>
      </c>
      <c r="AR45" s="11" t="n">
        <v>0.410534416475368</v>
      </c>
      <c r="AS45" s="11" t="n">
        <v>0.423213659437991</v>
      </c>
      <c r="AT45" s="11" t="n">
        <v>0.452615422981192</v>
      </c>
      <c r="AU45" s="11" t="n">
        <v>0.457312081660343</v>
      </c>
      <c r="AV45" s="11" t="n">
        <v>0.444549603405023</v>
      </c>
      <c r="AW45" s="11"/>
    </row>
    <row r="46">
      <c r="A46" t="str">
        <f>M46</f>
      </c>
      <c r="B46" t="str">
        <f>N46</f>
      </c>
      <c r="C46" s="11" t="str">
        <f>AS46</f>
      </c>
      <c r="D46" s="11" t="str">
        <f>AU46</f>
      </c>
      <c r="E46" s="11" t="str">
        <f>AV46</f>
      </c>
      <c r="F46" s="11"/>
      <c r="G46" s="1" t="str">
        <f>AV46/AU46-1</f>
      </c>
      <c r="H46" s="1" t="str">
        <f>AV46/AS46-1</f>
      </c>
      <c r="I46" s="1"/>
      <c r="J46" s="1" t="str">
        <f>AV46/Sum(AV$1:AV$110)</f>
      </c>
      <c r="K46" s="1"/>
      <c r="M46" t="s">
        <v>105</v>
      </c>
      <c r="N46" t="s">
        <v>69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 t="n">
        <v>0.000000356327909235266</v>
      </c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>
      <c r="A47" t="str">
        <f>M47</f>
      </c>
      <c r="B47" t="str">
        <f>N47</f>
      </c>
      <c r="C47" s="11" t="str">
        <f>AS47</f>
      </c>
      <c r="D47" s="11" t="str">
        <f>AU47</f>
      </c>
      <c r="E47" s="11" t="str">
        <f>AV47</f>
      </c>
      <c r="F47" s="11"/>
      <c r="G47" s="1" t="str">
        <f>AV47/AU47-1</f>
      </c>
      <c r="H47" s="1" t="str">
        <f>AV47/AS47-1</f>
      </c>
      <c r="I47" s="1"/>
      <c r="J47" s="1" t="str">
        <f>AV47/Sum(AV$1:AV$110)</f>
      </c>
      <c r="K47" s="1"/>
      <c r="M47" t="s">
        <v>106</v>
      </c>
      <c r="N47" t="s">
        <v>60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n">
        <v>0.00203181555943613</v>
      </c>
      <c r="Z47" s="11" t="n">
        <v>0.000295900933493333</v>
      </c>
      <c r="AA47" s="11" t="n">
        <v>0.000450225920115955</v>
      </c>
      <c r="AB47" s="11" t="n">
        <v>0.0000301334632235332</v>
      </c>
      <c r="AC47" s="11"/>
      <c r="AD47" s="11"/>
      <c r="AE47" s="11" t="n">
        <v>0.000021981035196108</v>
      </c>
      <c r="AF47" s="11" t="n">
        <v>0.00000452078779635763</v>
      </c>
      <c r="AG47" s="11" t="n">
        <v>0.00000034516964966737</v>
      </c>
      <c r="AH47" s="11"/>
      <c r="AI47" s="11"/>
      <c r="AJ47" s="11" t="n">
        <v>-0.000000327618924574343</v>
      </c>
      <c r="AK47" s="11" t="n">
        <v>0</v>
      </c>
      <c r="AL47" s="11" t="n">
        <v>-0.0000000435950976170639</v>
      </c>
      <c r="AM47" s="11" t="n">
        <v>0</v>
      </c>
      <c r="AN47" s="11"/>
      <c r="AO47" s="11"/>
      <c r="AP47" s="11"/>
      <c r="AQ47" s="11" t="n">
        <v>0.00000242844711479539</v>
      </c>
      <c r="AR47" s="11" t="n">
        <v>0.00000112915447391691</v>
      </c>
      <c r="AS47" s="11" t="n">
        <v>0.000000214368023786355</v>
      </c>
      <c r="AT47" s="11" t="n">
        <v>0.00000622894797957939</v>
      </c>
      <c r="AU47" s="11" t="n">
        <v>0.0000127084411781609</v>
      </c>
      <c r="AV47" s="11" t="n">
        <v>0.00000528271695259223</v>
      </c>
      <c r="AW47" s="11"/>
    </row>
    <row r="48">
      <c r="A48" t="str">
        <f>M48</f>
      </c>
      <c r="B48" t="str">
        <f>N48</f>
      </c>
      <c r="C48" s="11" t="str">
        <f>AS48</f>
      </c>
      <c r="D48" s="11" t="str">
        <f>AU48</f>
      </c>
      <c r="E48" s="11" t="str">
        <f>AV48</f>
      </c>
      <c r="F48" s="11"/>
      <c r="G48" s="1" t="str">
        <f>AV48/AU48-1</f>
      </c>
      <c r="H48" s="1" t="str">
        <f>AV48/AS48-1</f>
      </c>
      <c r="I48" s="1"/>
      <c r="J48" s="1" t="str">
        <f>AV48/Sum(AV$1:AV$110)</f>
      </c>
      <c r="K48" s="1"/>
      <c r="M48" t="s">
        <v>106</v>
      </c>
      <c r="N48" t="s">
        <v>61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 t="n">
        <v>-0.0000459222623802457</v>
      </c>
      <c r="Z48" s="11" t="n">
        <v>0.000000299150554154766</v>
      </c>
      <c r="AA48" s="11"/>
      <c r="AB48" s="11"/>
      <c r="AC48" s="11"/>
      <c r="AD48" s="11" t="n">
        <v>0.00019847480069028</v>
      </c>
      <c r="AE48" s="11" t="n">
        <v>0.000425117274451467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>
      <c r="A49" t="str">
        <f>M49</f>
      </c>
      <c r="B49" t="str">
        <f>N49</f>
      </c>
      <c r="C49" s="11" t="str">
        <f>AS49</f>
      </c>
      <c r="D49" s="11" t="str">
        <f>AU49</f>
      </c>
      <c r="E49" s="11" t="str">
        <f>AV49</f>
      </c>
      <c r="F49" s="11"/>
      <c r="G49" s="1" t="str">
        <f>AV49/AU49-1</f>
      </c>
      <c r="H49" s="1" t="str">
        <f>AV49/AS49-1</f>
      </c>
      <c r="I49" s="1"/>
      <c r="J49" s="1" t="str">
        <f>AV49/Sum(AV$1:AV$110)</f>
      </c>
      <c r="K49" s="1"/>
      <c r="M49" t="s">
        <v>106</v>
      </c>
      <c r="N49" t="s">
        <v>63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 t="n">
        <v>0.00000175847128595325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>
      <c r="A50" t="str">
        <f>M50</f>
      </c>
      <c r="B50" t="str">
        <f>N50</f>
      </c>
      <c r="C50" s="11" t="str">
        <f>AS50</f>
      </c>
      <c r="D50" s="11" t="str">
        <f>AU50</f>
      </c>
      <c r="E50" s="11" t="str">
        <f>AV50</f>
      </c>
      <c r="F50" s="11"/>
      <c r="G50" s="1" t="str">
        <f>AV50/AU50-1</f>
      </c>
      <c r="H50" s="1" t="str">
        <f>AV50/AS50-1</f>
      </c>
      <c r="I50" s="1"/>
      <c r="J50" s="1" t="str">
        <f>AV50/Sum(AV$1:AV$110)</f>
      </c>
      <c r="K50" s="1"/>
      <c r="M50" t="s">
        <v>106</v>
      </c>
      <c r="N50" t="s">
        <v>64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 t="n">
        <v>0.0184081635880923</v>
      </c>
      <c r="Z50" s="11" t="n">
        <v>0.254096079374033</v>
      </c>
      <c r="AA50" s="11" t="n">
        <v>0.471693379453034</v>
      </c>
      <c r="AB50" s="11" t="n">
        <v>0.434413301855359</v>
      </c>
      <c r="AC50" s="11" t="n">
        <v>0.521517245552259</v>
      </c>
      <c r="AD50" s="11" t="n">
        <v>0.495883847305597</v>
      </c>
      <c r="AE50" s="11" t="n">
        <v>0.390892290994723</v>
      </c>
      <c r="AF50" s="11" t="n">
        <v>0.34890474025808</v>
      </c>
      <c r="AG50" s="11" t="n">
        <v>0.286785446941921</v>
      </c>
      <c r="AH50" s="11" t="n">
        <v>0.259860851811936</v>
      </c>
      <c r="AI50" s="11" t="n">
        <v>0.247406552880451</v>
      </c>
      <c r="AJ50" s="11" t="n">
        <v>0.345982590725331</v>
      </c>
      <c r="AK50" s="11" t="n">
        <v>0.277614408259946</v>
      </c>
      <c r="AL50" s="11" t="n">
        <v>0.368697950805607</v>
      </c>
      <c r="AM50" s="11" t="n">
        <v>0.218336350586768</v>
      </c>
      <c r="AN50" s="11" t="n">
        <v>0.117787428345038</v>
      </c>
      <c r="AO50" s="11" t="n">
        <v>0.136166829490338</v>
      </c>
      <c r="AP50" s="11" t="n">
        <v>0.218937681987226</v>
      </c>
      <c r="AQ50" s="11" t="n">
        <v>0.360613134627418</v>
      </c>
      <c r="AR50" s="11" t="n">
        <v>0.465322569407675</v>
      </c>
      <c r="AS50" s="11" t="n">
        <v>0.477792413979785</v>
      </c>
      <c r="AT50" s="11" t="n">
        <v>0.206676082530076</v>
      </c>
      <c r="AU50" s="11" t="n">
        <v>0.436755081375703</v>
      </c>
      <c r="AV50" s="11" t="n">
        <v>0.396447264574403</v>
      </c>
      <c r="AW50" s="11"/>
    </row>
    <row r="51">
      <c r="A51" t="str">
        <f>M51</f>
      </c>
      <c r="B51" t="str">
        <f>N51</f>
      </c>
      <c r="C51" s="11" t="str">
        <f>AS51</f>
      </c>
      <c r="D51" s="11" t="str">
        <f>AU51</f>
      </c>
      <c r="E51" s="11" t="str">
        <f>AV51</f>
      </c>
      <c r="F51" s="11"/>
      <c r="G51" s="1" t="str">
        <f>AV51/AU51-1</f>
      </c>
      <c r="H51" s="1" t="str">
        <f>AV51/AS51-1</f>
      </c>
      <c r="I51" s="1"/>
      <c r="J51" s="1" t="str">
        <f>AV51/Sum(AV$1:AV$110)</f>
      </c>
      <c r="K51" s="1"/>
      <c r="M51" t="s">
        <v>106</v>
      </c>
      <c r="N51" t="s">
        <v>65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 t="n">
        <v>0.193230207096104</v>
      </c>
      <c r="Z51" s="11" t="n">
        <v>0.136962701025272</v>
      </c>
      <c r="AA51" s="11" t="n">
        <v>0.152599881045555</v>
      </c>
      <c r="AB51" s="11" t="n">
        <v>0.14240393728686</v>
      </c>
      <c r="AC51" s="11" t="n">
        <v>0.166595264551465</v>
      </c>
      <c r="AD51" s="11" t="n">
        <v>0.131816010061208</v>
      </c>
      <c r="AE51" s="11" t="n">
        <v>0.167934941347859</v>
      </c>
      <c r="AF51" s="11" t="n">
        <v>0.152368766982005</v>
      </c>
      <c r="AG51" s="11" t="n">
        <v>0.184987645296641</v>
      </c>
      <c r="AH51" s="11" t="n">
        <v>0.205403047040496</v>
      </c>
      <c r="AI51" s="11" t="n">
        <v>0.178497980061491</v>
      </c>
      <c r="AJ51" s="11" t="n">
        <v>0.125947538242694</v>
      </c>
      <c r="AK51" s="11" t="n">
        <v>0.204686034042987</v>
      </c>
      <c r="AL51" s="11" t="n">
        <v>0.25174631444911</v>
      </c>
      <c r="AM51" s="11" t="n">
        <v>0.19479119680344</v>
      </c>
      <c r="AN51" s="11" t="n">
        <v>0.286510952122861</v>
      </c>
      <c r="AO51" s="11" t="n">
        <v>0.20669196971366</v>
      </c>
      <c r="AP51" s="11" t="n">
        <v>0.243666954916258</v>
      </c>
      <c r="AQ51" s="11" t="n">
        <v>0.281914016388235</v>
      </c>
      <c r="AR51" s="11" t="n">
        <v>0.223549911733103</v>
      </c>
      <c r="AS51" s="11" t="n">
        <v>0.35691746700904</v>
      </c>
      <c r="AT51" s="11" t="n">
        <v>0.274367788163663</v>
      </c>
      <c r="AU51" s="11" t="n">
        <v>0.236361928356822</v>
      </c>
      <c r="AV51" s="11" t="n">
        <v>0.239222618313544</v>
      </c>
      <c r="AW51" s="11"/>
    </row>
    <row r="52">
      <c r="A52" t="str">
        <f>M52</f>
      </c>
      <c r="B52" t="str">
        <f>N52</f>
      </c>
      <c r="C52" s="11" t="str">
        <f>AS52</f>
      </c>
      <c r="D52" s="11" t="str">
        <f>AU52</f>
      </c>
      <c r="E52" s="11" t="str">
        <f>AV52</f>
      </c>
      <c r="F52" s="11"/>
      <c r="G52" s="1" t="str">
        <f>AV52/AU52-1</f>
      </c>
      <c r="H52" s="1" t="str">
        <f>AV52/AS52-1</f>
      </c>
      <c r="I52" s="1"/>
      <c r="J52" s="1" t="str">
        <f>AV52/Sum(AV$1:AV$110)</f>
      </c>
      <c r="K52" s="1"/>
      <c r="M52" t="s">
        <v>106</v>
      </c>
      <c r="N52" t="s">
        <v>69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0.0102281415390007</v>
      </c>
      <c r="AB52" s="11"/>
      <c r="AC52" s="11" t="n">
        <v>0.00000458955859654072</v>
      </c>
      <c r="AD52" s="11" t="n">
        <v>0.00000541293645850095</v>
      </c>
      <c r="AE52" s="11" t="n">
        <v>0.0000760442055540434</v>
      </c>
      <c r="AF52" s="11" t="n">
        <v>0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>
      <c r="A53" t="str">
        <f>M53</f>
      </c>
      <c r="B53" t="str">
        <f>N53</f>
      </c>
      <c r="C53" s="11" t="str">
        <f>AS53</f>
      </c>
      <c r="D53" s="11" t="str">
        <f>AU53</f>
      </c>
      <c r="E53" s="11" t="str">
        <f>AV53</f>
      </c>
      <c r="F53" s="11"/>
      <c r="G53" s="1" t="str">
        <f>AV53/AU53-1</f>
      </c>
      <c r="H53" s="1" t="str">
        <f>AV53/AS53-1</f>
      </c>
      <c r="I53" s="1"/>
      <c r="J53" s="1" t="str">
        <f>AV53/Sum(AV$1:AV$110)</f>
      </c>
      <c r="K53" s="1"/>
      <c r="M53" t="s">
        <v>107</v>
      </c>
      <c r="N53" t="s">
        <v>60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 t="n">
        <v>0.0000586072261415962</v>
      </c>
      <c r="AH53" s="11" t="n">
        <v>0.0000502809000788038</v>
      </c>
      <c r="AI53" s="11"/>
      <c r="AJ53" s="11" t="n">
        <v>0.000000316149170364684</v>
      </c>
      <c r="AK53" s="11" t="n">
        <v>0.0000017378610348545</v>
      </c>
      <c r="AL53" s="11" t="n">
        <v>0.00000386885005825203</v>
      </c>
      <c r="AM53" s="11" t="n">
        <v>0.00000491302312250103</v>
      </c>
      <c r="AN53" s="11" t="n">
        <v>0.000000235756832264714</v>
      </c>
      <c r="AO53" s="11" t="n">
        <v>-0.00000198791029467858</v>
      </c>
      <c r="AP53" s="11" t="n">
        <v>0.0000011762649410265</v>
      </c>
      <c r="AQ53" s="11" t="n">
        <v>0.00000335938322276839</v>
      </c>
      <c r="AR53" s="11" t="n">
        <v>0.000019774055879088</v>
      </c>
      <c r="AS53" s="11" t="n">
        <v>0.0000058472213327027</v>
      </c>
      <c r="AT53" s="11" t="n">
        <v>0.00232818624387567</v>
      </c>
      <c r="AU53" s="11" t="n">
        <v>-0.0000633507799396318</v>
      </c>
      <c r="AV53" s="11" t="n">
        <v>0.0244836580317715</v>
      </c>
      <c r="AW53" s="11"/>
    </row>
    <row r="54">
      <c r="A54" t="str">
        <f>M54</f>
      </c>
      <c r="B54" t="str">
        <f>N54</f>
      </c>
      <c r="C54" s="11" t="str">
        <f>AS54</f>
      </c>
      <c r="D54" s="11" t="str">
        <f>AU54</f>
      </c>
      <c r="E54" s="11" t="str">
        <f>AV54</f>
      </c>
      <c r="F54" s="11"/>
      <c r="G54" s="1" t="str">
        <f>AV54/AU54-1</f>
      </c>
      <c r="H54" s="1" t="str">
        <f>AV54/AS54-1</f>
      </c>
      <c r="I54" s="1"/>
      <c r="J54" s="1" t="str">
        <f>AV54/Sum(AV$1:AV$110)</f>
      </c>
      <c r="K54" s="1"/>
      <c r="M54" t="s">
        <v>107</v>
      </c>
      <c r="N54" t="s">
        <v>61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 t="n">
        <v>0.000000669279449840385</v>
      </c>
      <c r="AJ54" s="11" t="n">
        <v>0.00000117241940801851</v>
      </c>
      <c r="AK54" s="11" t="n">
        <v>0.0000011542324281576</v>
      </c>
      <c r="AL54" s="11"/>
      <c r="AM54" s="11" t="n">
        <v>0.00000135903191427795</v>
      </c>
      <c r="AN54" s="11"/>
      <c r="AO54" s="11"/>
      <c r="AP54" s="11" t="n">
        <v>0.00000102222616511283</v>
      </c>
      <c r="AQ54" s="11" t="n">
        <v>0.00000100281860030479</v>
      </c>
      <c r="AR54" s="11" t="n">
        <v>0.00000232339845686634</v>
      </c>
      <c r="AS54" s="11"/>
      <c r="AT54" s="11"/>
      <c r="AU54" s="11" t="n">
        <v>0.000113544253065312</v>
      </c>
      <c r="AV54" s="11" t="n">
        <v>0</v>
      </c>
      <c r="AW54" s="11"/>
    </row>
    <row r="55">
      <c r="A55" t="str">
        <f>M55</f>
      </c>
      <c r="B55" t="str">
        <f>N55</f>
      </c>
      <c r="C55" s="11" t="str">
        <f>AS55</f>
      </c>
      <c r="D55" s="11" t="str">
        <f>AU55</f>
      </c>
      <c r="E55" s="11" t="str">
        <f>AV55</f>
      </c>
      <c r="F55" s="11"/>
      <c r="G55" s="1" t="str">
        <f>AV55/AU55-1</f>
      </c>
      <c r="H55" s="1" t="str">
        <f>AV55/AS55-1</f>
      </c>
      <c r="I55" s="1"/>
      <c r="J55" s="1" t="str">
        <f>AV55/Sum(AV$1:AV$110)</f>
      </c>
      <c r="K55" s="1"/>
      <c r="M55" t="s">
        <v>107</v>
      </c>
      <c r="N55" t="s">
        <v>63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 t="n">
        <v>0.00000467953440934879</v>
      </c>
      <c r="AR55" s="11" t="n">
        <v>0.00000192217161318638</v>
      </c>
      <c r="AS55" s="11" t="n">
        <v>0.0000010534012062753</v>
      </c>
      <c r="AT55" s="11" t="n">
        <v>0.00000341975454739545</v>
      </c>
      <c r="AU55" s="11" t="n">
        <v>0.00000367077658232114</v>
      </c>
      <c r="AV55" s="11"/>
      <c r="AW55" s="11"/>
    </row>
    <row r="56">
      <c r="A56" t="str">
        <f>M56</f>
      </c>
      <c r="B56" t="str">
        <f>N56</f>
      </c>
      <c r="C56" s="11" t="str">
        <f>AS56</f>
      </c>
      <c r="D56" s="11" t="str">
        <f>AU56</f>
      </c>
      <c r="E56" s="11" t="str">
        <f>AV56</f>
      </c>
      <c r="F56" s="11"/>
      <c r="G56" s="1" t="str">
        <f>AV56/AU56-1</f>
      </c>
      <c r="H56" s="1" t="str">
        <f>AV56/AS56-1</f>
      </c>
      <c r="I56" s="1"/>
      <c r="J56" s="1" t="str">
        <f>AV56/Sum(AV$1:AV$110)</f>
      </c>
      <c r="K56" s="1"/>
      <c r="M56" t="s">
        <v>107</v>
      </c>
      <c r="N56" t="s">
        <v>65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0.000180524495165906</v>
      </c>
      <c r="AL56" s="11" t="n">
        <v>-0.00000616135040069188</v>
      </c>
      <c r="AM56" s="11" t="n">
        <v>0</v>
      </c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>
      <c r="A57" t="str">
        <f>M57</f>
      </c>
      <c r="B57" t="str">
        <f>N57</f>
      </c>
      <c r="C57" s="11" t="str">
        <f>AS57</f>
      </c>
      <c r="D57" s="11" t="str">
        <f>AU57</f>
      </c>
      <c r="E57" s="11" t="str">
        <f>AV57</f>
      </c>
      <c r="F57" s="11"/>
      <c r="G57" s="1" t="str">
        <f>AV57/AU57-1</f>
      </c>
      <c r="H57" s="1" t="str">
        <f>AV57/AS57-1</f>
      </c>
      <c r="I57" s="1"/>
      <c r="J57" s="1" t="str">
        <f>AV57/Sum(AV$1:AV$110)</f>
      </c>
      <c r="K57" s="1"/>
      <c r="M57" t="s">
        <v>107</v>
      </c>
      <c r="N57" t="s">
        <v>66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 t="n">
        <v>0</v>
      </c>
      <c r="AH57" s="11" t="n">
        <v>0</v>
      </c>
      <c r="AI57" s="11" t="n">
        <v>0</v>
      </c>
      <c r="AJ57" s="11" t="n">
        <v>0.000000800695052975913</v>
      </c>
      <c r="AK57" s="11" t="n">
        <v>0.00000708858083247673</v>
      </c>
      <c r="AL57" s="11"/>
      <c r="AM57" s="11" t="n">
        <v>0.000048067088421256</v>
      </c>
      <c r="AN57" s="11" t="n">
        <v>-0.000000870823441332526</v>
      </c>
      <c r="AO57" s="11" t="n">
        <v>0.0000000663926465765399</v>
      </c>
      <c r="AP57" s="11" t="n">
        <v>0.000344291616542715</v>
      </c>
      <c r="AQ57" s="11" t="n">
        <v>0.00000993151883276804</v>
      </c>
      <c r="AR57" s="11" t="n">
        <v>0.00000373141947777955</v>
      </c>
      <c r="AS57" s="11" t="n">
        <v>0.000000828994316269869</v>
      </c>
      <c r="AT57" s="11" t="n">
        <v>0.00000673374958679619</v>
      </c>
      <c r="AU57" s="11" t="n">
        <v>0.00000108635831751128</v>
      </c>
      <c r="AV57" s="11" t="n">
        <v>0.000034015967258415</v>
      </c>
      <c r="AW57" s="11"/>
    </row>
    <row r="58">
      <c r="A58" t="str">
        <f>M58</f>
      </c>
      <c r="B58" t="str">
        <f>N58</f>
      </c>
      <c r="C58" s="11" t="str">
        <f>AS58</f>
      </c>
      <c r="D58" s="11" t="str">
        <f>AU58</f>
      </c>
      <c r="E58" s="11" t="str">
        <f>AV58</f>
      </c>
      <c r="F58" s="11"/>
      <c r="G58" s="1" t="str">
        <f>AV58/AU58-1</f>
      </c>
      <c r="H58" s="1" t="str">
        <f>AV58/AS58-1</f>
      </c>
      <c r="I58" s="1"/>
      <c r="J58" s="1" t="str">
        <f>AV58/Sum(AV$1:AV$110)</f>
      </c>
      <c r="K58" s="1"/>
      <c r="M58" t="s">
        <v>107</v>
      </c>
      <c r="N58" t="s">
        <v>69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0.000000151969350246929</v>
      </c>
      <c r="AI58" s="11"/>
      <c r="AJ58" s="11" t="n">
        <v>0.000000186395660338475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>
      <c r="A59" t="str">
        <f>M59</f>
      </c>
      <c r="B59" t="str">
        <f>N59</f>
      </c>
      <c r="C59" s="11" t="str">
        <f>AS59</f>
      </c>
      <c r="D59" s="11" t="str">
        <f>AU59</f>
      </c>
      <c r="E59" s="11" t="str">
        <f>AV59</f>
      </c>
      <c r="F59" s="11"/>
      <c r="G59" s="1" t="str">
        <f>AV59/AU59-1</f>
      </c>
      <c r="H59" s="1" t="str">
        <f>AV59/AS59-1</f>
      </c>
      <c r="I59" s="1"/>
      <c r="J59" s="1" t="str">
        <f>AV59/Sum(AV$1:AV$110)</f>
      </c>
      <c r="K59" s="1"/>
      <c r="M59" t="s">
        <v>108</v>
      </c>
      <c r="N59" t="s">
        <v>60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 t="n">
        <v>0.0000512181565774723</v>
      </c>
      <c r="AU59" s="11" t="n">
        <v>0.0000350861663246173</v>
      </c>
      <c r="AV59" s="11" t="n">
        <v>0.000146510064974086</v>
      </c>
      <c r="AW59" s="11"/>
    </row>
    <row r="60">
      <c r="A60" t="str">
        <f>M60</f>
      </c>
      <c r="B60" t="str">
        <f>N60</f>
      </c>
      <c r="C60" s="11" t="str">
        <f>AS60</f>
      </c>
      <c r="D60" s="11" t="str">
        <f>AU60</f>
      </c>
      <c r="E60" s="11" t="str">
        <f>AV60</f>
      </c>
      <c r="F60" s="11"/>
      <c r="G60" s="1" t="str">
        <f>AV60/AU60-1</f>
      </c>
      <c r="H60" s="1" t="str">
        <f>AV60/AS60-1</f>
      </c>
      <c r="I60" s="1"/>
      <c r="J60" s="1" t="str">
        <f>AV60/Sum(AV$1:AV$110)</f>
      </c>
      <c r="K60" s="1"/>
      <c r="M60" t="s">
        <v>108</v>
      </c>
      <c r="N60" t="s">
        <v>61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n">
        <v>0.015838813083854</v>
      </c>
      <c r="AU60" s="11" t="n">
        <v>0.0271939842960843</v>
      </c>
      <c r="AV60" s="11" t="n">
        <v>0.0303546323679025</v>
      </c>
      <c r="AW60" s="11"/>
    </row>
    <row r="61">
      <c r="A61" t="str">
        <f>M61</f>
      </c>
      <c r="B61" t="str">
        <f>N61</f>
      </c>
      <c r="C61" s="11" t="str">
        <f>AS61</f>
      </c>
      <c r="D61" s="11" t="str">
        <f>AU61</f>
      </c>
      <c r="E61" s="11" t="str">
        <f>AV61</f>
      </c>
      <c r="F61" s="11"/>
      <c r="G61" s="1" t="str">
        <f>AV61/AU61-1</f>
      </c>
      <c r="H61" s="1" t="str">
        <f>AV61/AS61-1</f>
      </c>
      <c r="I61" s="1"/>
      <c r="J61" s="1" t="str">
        <f>AV61/Sum(AV$1:AV$110)</f>
      </c>
      <c r="K61" s="1"/>
      <c r="M61" t="s">
        <v>108</v>
      </c>
      <c r="N61" t="s">
        <v>63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 t="n">
        <v>0.000015260322618716</v>
      </c>
      <c r="AV61" s="11"/>
      <c r="AW61" s="11"/>
    </row>
    <row r="62">
      <c r="A62" t="str">
        <f>M62</f>
      </c>
      <c r="B62" t="str">
        <f>N62</f>
      </c>
      <c r="C62" s="11" t="str">
        <f>AS62</f>
      </c>
      <c r="D62" s="11" t="str">
        <f>AU62</f>
      </c>
      <c r="E62" s="11" t="str">
        <f>AV62</f>
      </c>
      <c r="F62" s="11"/>
      <c r="G62" s="1" t="str">
        <f>AV62/AU62-1</f>
      </c>
      <c r="H62" s="1" t="str">
        <f>AV62/AS62-1</f>
      </c>
      <c r="I62" s="1"/>
      <c r="J62" s="1" t="str">
        <f>AV62/Sum(AV$1:AV$110)</f>
      </c>
      <c r="K62" s="1"/>
      <c r="M62" t="s">
        <v>108</v>
      </c>
      <c r="N62" t="s">
        <v>64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n">
        <v>0.000341457174471514</v>
      </c>
      <c r="AU62" s="11" t="n">
        <v>0.000349754225298966</v>
      </c>
      <c r="AV62" s="11" t="n">
        <v>0.000229789326288282</v>
      </c>
      <c r="AW62" s="11"/>
    </row>
    <row r="63">
      <c r="A63" t="str">
        <f>M63</f>
      </c>
      <c r="B63" t="str">
        <f>N63</f>
      </c>
      <c r="C63" s="11" t="str">
        <f>AS63</f>
      </c>
      <c r="D63" s="11" t="str">
        <f>AU63</f>
      </c>
      <c r="E63" s="11" t="str">
        <f>AV63</f>
      </c>
      <c r="F63" s="11"/>
      <c r="G63" s="1" t="str">
        <f>AV63/AU63-1</f>
      </c>
      <c r="H63" s="1" t="str">
        <f>AV63/AS63-1</f>
      </c>
      <c r="I63" s="1"/>
      <c r="J63" s="1" t="str">
        <f>AV63/Sum(AV$1:AV$110)</f>
      </c>
      <c r="K63" s="1"/>
      <c r="M63" t="s">
        <v>108</v>
      </c>
      <c r="N63" t="s">
        <v>65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 t="n">
        <v>0.0000192773177878026</v>
      </c>
      <c r="AU63" s="11" t="n">
        <v>0.00000516231394337271</v>
      </c>
      <c r="AV63" s="11" t="n">
        <v>0.00000224020302421281</v>
      </c>
      <c r="AW63" s="11"/>
    </row>
    <row r="64">
      <c r="A64" t="str">
        <f>M64</f>
      </c>
      <c r="B64" t="str">
        <f>N64</f>
      </c>
      <c r="C64" s="11" t="str">
        <f>AS64</f>
      </c>
      <c r="D64" s="11" t="str">
        <f>AU64</f>
      </c>
      <c r="E64" s="11" t="str">
        <f>AV64</f>
      </c>
      <c r="F64" s="11"/>
      <c r="G64" s="1" t="str">
        <f>AV64/AU64-1</f>
      </c>
      <c r="H64" s="1" t="str">
        <f>AV64/AS64-1</f>
      </c>
      <c r="I64" s="1"/>
      <c r="J64" s="1" t="str">
        <f>AV64/Sum(AV$1:AV$110)</f>
      </c>
      <c r="K64" s="1"/>
      <c r="M64" t="s">
        <v>108</v>
      </c>
      <c r="N64" t="s">
        <v>69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n">
        <v>0.0000130109530639787</v>
      </c>
      <c r="AU64" s="11" t="n">
        <v>0.00000180516167719426</v>
      </c>
      <c r="AV64" s="11" t="n">
        <v>0</v>
      </c>
      <c r="AW64" s="11"/>
    </row>
    <row r="65">
      <c r="A65" t="str">
        <f>M65</f>
      </c>
      <c r="B65" t="str">
        <f>N65</f>
      </c>
      <c r="C65" s="11" t="str">
        <f>AS65</f>
      </c>
      <c r="D65" s="11" t="str">
        <f>AU65</f>
      </c>
      <c r="E65" s="11" t="str">
        <f>AV65</f>
      </c>
      <c r="F65" s="11"/>
      <c r="G65" s="1" t="str">
        <f>AV65/AU65-1</f>
      </c>
      <c r="H65" s="1" t="str">
        <f>AV65/AS65-1</f>
      </c>
      <c r="I65" s="1"/>
      <c r="J65" s="1" t="str">
        <f>AV65/Sum(AV$1:AV$110)</f>
      </c>
      <c r="K65" s="1"/>
      <c r="M65" t="s">
        <v>109</v>
      </c>
      <c r="N65" t="s">
        <v>60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 t="n">
        <v>0.000000229796765625086</v>
      </c>
      <c r="AV65" s="11"/>
      <c r="AW65" s="11"/>
    </row>
    <row r="66">
      <c r="A66" t="str">
        <f>M66</f>
      </c>
      <c r="B66" t="str">
        <f>N66</f>
      </c>
      <c r="C66" s="11" t="str">
        <f>AS66</f>
      </c>
      <c r="D66" s="11" t="str">
        <f>AU66</f>
      </c>
      <c r="E66" s="11" t="str">
        <f>AV66</f>
      </c>
      <c r="F66" s="11"/>
      <c r="G66" s="1" t="str">
        <f>AV66/AU66-1</f>
      </c>
      <c r="H66" s="1" t="str">
        <f>AV66/AS66-1</f>
      </c>
      <c r="I66" s="1"/>
      <c r="J66" s="1" t="str">
        <f>AV66/Sum(AV$1:AV$110)</f>
      </c>
      <c r="K66" s="1"/>
      <c r="M66" t="s">
        <v>109</v>
      </c>
      <c r="N66" t="s">
        <v>61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n">
        <v>0.0120384667618877</v>
      </c>
      <c r="AU66" s="11" t="n">
        <v>0.0206846645909114</v>
      </c>
      <c r="AV66" s="11" t="n">
        <v>0.0295463279597813</v>
      </c>
      <c r="AW66" s="11"/>
    </row>
    <row r="67">
      <c r="A67" t="str">
        <f>M67</f>
      </c>
      <c r="B67" t="str">
        <f>N67</f>
      </c>
      <c r="C67" s="11" t="str">
        <f>AS67</f>
      </c>
      <c r="D67" s="11" t="str">
        <f>AU67</f>
      </c>
      <c r="E67" s="11" t="str">
        <f>AV67</f>
      </c>
      <c r="F67" s="11"/>
      <c r="G67" s="1" t="str">
        <f>AV67/AU67-1</f>
      </c>
      <c r="H67" s="1" t="str">
        <f>AV67/AS67-1</f>
      </c>
      <c r="I67" s="1"/>
      <c r="J67" s="1" t="str">
        <f>AV67/Sum(AV$1:AV$110)</f>
      </c>
      <c r="K67" s="1"/>
      <c r="M67" t="s">
        <v>109</v>
      </c>
      <c r="N67" t="s">
        <v>63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 t="n">
        <v>0.000015258169238607</v>
      </c>
      <c r="AV67" s="11"/>
      <c r="AW67" s="11"/>
    </row>
    <row r="68">
      <c r="A68" t="str">
        <f>M68</f>
      </c>
      <c r="B68" t="str">
        <f>N68</f>
      </c>
      <c r="C68" s="11" t="str">
        <f>AS68</f>
      </c>
      <c r="D68" s="11" t="str">
        <f>AU68</f>
      </c>
      <c r="E68" s="11" t="str">
        <f>AV68</f>
      </c>
      <c r="F68" s="11"/>
      <c r="G68" s="1" t="str">
        <f>AV68/AU68-1</f>
      </c>
      <c r="H68" s="1" t="str">
        <f>AV68/AS68-1</f>
      </c>
      <c r="I68" s="1"/>
      <c r="J68" s="1" t="str">
        <f>AV68/Sum(AV$1:AV$110)</f>
      </c>
      <c r="K68" s="1"/>
      <c r="M68" t="s">
        <v>109</v>
      </c>
      <c r="N68" t="s">
        <v>64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n">
        <v>0.0000303055317588443</v>
      </c>
      <c r="AU68" s="11" t="n">
        <v>0.0000102062673815426</v>
      </c>
      <c r="AV68" s="11" t="n">
        <v>0.00000387951482141494</v>
      </c>
      <c r="AW68" s="11"/>
    </row>
    <row r="69">
      <c r="A69" t="str">
        <f>M69</f>
      </c>
      <c r="B69" t="str">
        <f>N69</f>
      </c>
      <c r="C69" s="11" t="str">
        <f>AS69</f>
      </c>
      <c r="D69" s="11" t="str">
        <f>AU69</f>
      </c>
      <c r="E69" s="11" t="str">
        <f>AV69</f>
      </c>
      <c r="F69" s="11"/>
      <c r="G69" s="1" t="str">
        <f>AV69/AU69-1</f>
      </c>
      <c r="H69" s="1" t="str">
        <f>AV69/AS69-1</f>
      </c>
      <c r="I69" s="1"/>
      <c r="J69" s="1" t="str">
        <f>AV69/Sum(AV$1:AV$110)</f>
      </c>
      <c r="K69" s="1"/>
      <c r="M69" t="s">
        <v>109</v>
      </c>
      <c r="N69" t="s">
        <v>65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 t="n">
        <v>0.000125817447987985</v>
      </c>
      <c r="AU69" s="11" t="n">
        <v>0.000270587890138172</v>
      </c>
      <c r="AV69" s="11" t="n">
        <v>0.000190812423077599</v>
      </c>
      <c r="AW69" s="11"/>
    </row>
    <row r="70">
      <c r="A70" t="str">
        <f>M70</f>
      </c>
      <c r="B70" t="str">
        <f>N70</f>
      </c>
      <c r="C70" s="11" t="str">
        <f>AS70</f>
      </c>
      <c r="D70" s="11" t="str">
        <f>AU70</f>
      </c>
      <c r="E70" s="11" t="str">
        <f>AV70</f>
      </c>
      <c r="F70" s="11"/>
      <c r="G70" s="1" t="str">
        <f>AV70/AU70-1</f>
      </c>
      <c r="H70" s="1" t="str">
        <f>AV70/AS70-1</f>
      </c>
      <c r="I70" s="1"/>
      <c r="J70" s="1" t="str">
        <f>AV70/Sum(AV$1:AV$110)</f>
      </c>
      <c r="K70" s="1"/>
      <c r="M70" t="s">
        <v>109</v>
      </c>
      <c r="N70" t="s">
        <v>69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n">
        <v>0.00000750632039357294</v>
      </c>
      <c r="AU70" s="11"/>
      <c r="AV70" s="11"/>
      <c r="AW70" s="11"/>
    </row>
    <row r="71">
      <c r="A71" t="str">
        <f>M71</f>
      </c>
      <c r="B71" t="str">
        <f>N71</f>
      </c>
      <c r="C71" s="11" t="str">
        <f>AS71</f>
      </c>
      <c r="D71" s="11" t="str">
        <f>AU71</f>
      </c>
      <c r="E71" s="11" t="str">
        <f>AV71</f>
      </c>
      <c r="F71" s="11"/>
      <c r="G71" s="1" t="str">
        <f>AV71/AU71-1</f>
      </c>
      <c r="H71" s="1" t="str">
        <f>AV71/AS71-1</f>
      </c>
      <c r="I71" s="1"/>
      <c r="J71" s="1" t="str">
        <f>AV71/Sum(AV$1:AV$110)</f>
      </c>
      <c r="K71" s="1"/>
      <c r="M71" t="s">
        <v>110</v>
      </c>
      <c r="N71" t="s">
        <v>60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 t="n">
        <v>0.00000199901946492603</v>
      </c>
      <c r="AU71" s="11" t="n">
        <v>0.000229523748467629</v>
      </c>
      <c r="AV71" s="11" t="n">
        <v>0.000183150449184343</v>
      </c>
      <c r="AW71" s="11"/>
    </row>
    <row r="72">
      <c r="A72" t="str">
        <f>M72</f>
      </c>
      <c r="B72" t="str">
        <f>N72</f>
      </c>
      <c r="C72" s="11" t="str">
        <f>AS72</f>
      </c>
      <c r="D72" s="11" t="str">
        <f>AU72</f>
      </c>
      <c r="E72" s="11" t="str">
        <f>AV72</f>
      </c>
      <c r="F72" s="11"/>
      <c r="G72" s="1" t="str">
        <f>AV72/AU72-1</f>
      </c>
      <c r="H72" s="1" t="str">
        <f>AV72/AS72-1</f>
      </c>
      <c r="I72" s="1"/>
      <c r="J72" s="1" t="str">
        <f>AV72/Sum(AV$1:AV$110)</f>
      </c>
      <c r="K72" s="1"/>
      <c r="M72" t="s">
        <v>110</v>
      </c>
      <c r="N72" t="s">
        <v>61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n">
        <v>0.0066149569514903</v>
      </c>
      <c r="AU72" s="11" t="n">
        <v>0.016356883927245</v>
      </c>
      <c r="AV72" s="11" t="n">
        <v>0.0235353729700422</v>
      </c>
      <c r="AW72" s="11"/>
    </row>
    <row r="73">
      <c r="A73" t="str">
        <f>M73</f>
      </c>
      <c r="B73" t="str">
        <f>N73</f>
      </c>
      <c r="C73" s="11" t="str">
        <f>AS73</f>
      </c>
      <c r="D73" s="11" t="str">
        <f>AU73</f>
      </c>
      <c r="E73" s="11" t="str">
        <f>AV73</f>
      </c>
      <c r="F73" s="11"/>
      <c r="G73" s="1" t="str">
        <f>AV73/AU73-1</f>
      </c>
      <c r="H73" s="1" t="str">
        <f>AV73/AS73-1</f>
      </c>
      <c r="I73" s="1"/>
      <c r="J73" s="1" t="str">
        <f>AV73/Sum(AV$1:AV$110)</f>
      </c>
      <c r="K73" s="1"/>
      <c r="M73" t="s">
        <v>110</v>
      </c>
      <c r="N73" t="s">
        <v>64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 t="n">
        <v>0.0000983679602499561</v>
      </c>
      <c r="AU73" s="11"/>
      <c r="AV73" s="11"/>
      <c r="AW73" s="11"/>
    </row>
    <row r="74">
      <c r="A74" t="str">
        <f>M74</f>
      </c>
      <c r="B74" t="str">
        <f>N74</f>
      </c>
      <c r="C74" s="11" t="str">
        <f>AS74</f>
      </c>
      <c r="D74" s="11" t="str">
        <f>AU74</f>
      </c>
      <c r="E74" s="11" t="str">
        <f>AV74</f>
      </c>
      <c r="F74" s="11"/>
      <c r="G74" s="1" t="str">
        <f>AV74/AU74-1</f>
      </c>
      <c r="H74" s="1" t="str">
        <f>AV74/AS74-1</f>
      </c>
      <c r="I74" s="1"/>
      <c r="J74" s="1" t="str">
        <f>AV74/Sum(AV$1:AV$110)</f>
      </c>
      <c r="K74" s="1"/>
      <c r="M74" t="s">
        <v>110</v>
      </c>
      <c r="N74" t="s">
        <v>65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n">
        <v>0.0000219409524182242</v>
      </c>
      <c r="AU74" s="11" t="n">
        <v>0.000032857603490883</v>
      </c>
      <c r="AV74" s="11" t="n">
        <v>0.0000164995375799516</v>
      </c>
      <c r="AW74" s="11"/>
    </row>
    <row r="75">
      <c r="A75" t="str">
        <f>M75</f>
      </c>
      <c r="B75" t="str">
        <f>N75</f>
      </c>
      <c r="C75" s="11" t="str">
        <f>AS75</f>
      </c>
      <c r="D75" s="11" t="str">
        <f>AU75</f>
      </c>
      <c r="E75" s="11" t="str">
        <f>AV75</f>
      </c>
      <c r="F75" s="11"/>
      <c r="G75" s="1" t="str">
        <f>AV75/AU75-1</f>
      </c>
      <c r="H75" s="1" t="str">
        <f>AV75/AS75-1</f>
      </c>
      <c r="I75" s="1"/>
      <c r="J75" s="1" t="str">
        <f>AV75/Sum(AV$1:AV$110)</f>
      </c>
      <c r="K75" s="1"/>
      <c r="M75" t="s">
        <v>111</v>
      </c>
      <c r="N75" t="s">
        <v>60</v>
      </c>
      <c r="O75" s="11"/>
      <c r="P75" s="11"/>
      <c r="Q75" s="11"/>
      <c r="R75" s="11"/>
      <c r="S75" s="11"/>
      <c r="T75" s="11"/>
      <c r="U75" s="11" t="n">
        <v>0.0000564197966024903</v>
      </c>
      <c r="V75" s="11" t="n">
        <v>0.0000366457457046285</v>
      </c>
      <c r="W75" s="11" t="n">
        <v>0.000118357603244707</v>
      </c>
      <c r="X75" s="11" t="n">
        <v>0.0000477394132948108</v>
      </c>
      <c r="Y75" s="11" t="n">
        <v>0.0000175040678287842</v>
      </c>
      <c r="Z75" s="11" t="n">
        <v>0.0000118352754739119</v>
      </c>
      <c r="AA75" s="11"/>
      <c r="AB75" s="11" t="n">
        <v>-0.000000024367946226482</v>
      </c>
      <c r="AC75" s="11"/>
      <c r="AD75" s="11" t="n">
        <v>0.000000158409229090428</v>
      </c>
      <c r="AE75" s="11"/>
      <c r="AF75" s="11" t="n">
        <v>0.000000395204571191558</v>
      </c>
      <c r="AG75" s="11" t="n">
        <v>0.000000173361492713368</v>
      </c>
      <c r="AH75" s="11" t="n">
        <v>0.00000011757966955724</v>
      </c>
      <c r="AI75" s="11"/>
      <c r="AJ75" s="11"/>
      <c r="AK75" s="11"/>
      <c r="AL75" s="11" t="n">
        <v>0.00000013304446671708</v>
      </c>
      <c r="AM75" s="11" t="n">
        <v>0.00000224482112018717</v>
      </c>
      <c r="AN75" s="11" t="n">
        <v>0.0000134383927550584</v>
      </c>
      <c r="AO75" s="11" t="n">
        <v>0.0000239782634209429</v>
      </c>
      <c r="AP75" s="11" t="n">
        <v>0.0000259806433328793</v>
      </c>
      <c r="AQ75" s="11" t="n">
        <v>0.0000294778026039402</v>
      </c>
      <c r="AR75" s="11" t="n">
        <v>0.000000640861251231347</v>
      </c>
      <c r="AS75" s="11"/>
      <c r="AT75" s="11"/>
      <c r="AU75" s="11"/>
      <c r="AV75" s="11"/>
      <c r="AW75" s="11"/>
    </row>
    <row r="76">
      <c r="A76" t="str">
        <f>M76</f>
      </c>
      <c r="B76" t="str">
        <f>N76</f>
      </c>
      <c r="C76" s="11" t="str">
        <f>AS76</f>
      </c>
      <c r="D76" s="11" t="str">
        <f>AU76</f>
      </c>
      <c r="E76" s="11" t="str">
        <f>AV76</f>
      </c>
      <c r="F76" s="11"/>
      <c r="G76" s="1" t="str">
        <f>AV76/AU76-1</f>
      </c>
      <c r="H76" s="1" t="str">
        <f>AV76/AS76-1</f>
      </c>
      <c r="I76" s="1"/>
      <c r="J76" s="1" t="str">
        <f>AV76/Sum(AV$1:AV$110)</f>
      </c>
      <c r="K76" s="1"/>
      <c r="M76" t="s">
        <v>111</v>
      </c>
      <c r="N76" t="s">
        <v>61</v>
      </c>
      <c r="O76" s="11"/>
      <c r="P76" s="11"/>
      <c r="Q76" s="11" t="n">
        <v>0.00000169099401100383</v>
      </c>
      <c r="R76" s="11" t="n">
        <v>0.00000389570801968234</v>
      </c>
      <c r="S76" s="11"/>
      <c r="T76" s="11" t="n">
        <v>0.00000547525284967491</v>
      </c>
      <c r="U76" s="11" t="n">
        <v>-0.00000581348222494407</v>
      </c>
      <c r="V76" s="11" t="n">
        <v>0.0000292184383585494</v>
      </c>
      <c r="W76" s="11" t="n">
        <v>0.00000598055590594772</v>
      </c>
      <c r="X76" s="11"/>
      <c r="Y76" s="11"/>
      <c r="Z76" s="11" t="n">
        <v>0.00000178677350547867</v>
      </c>
      <c r="AA76" s="11"/>
      <c r="AB76" s="11"/>
      <c r="AC76" s="11"/>
      <c r="AD76" s="11"/>
      <c r="AE76" s="11" t="n">
        <v>0.000000236801007647673</v>
      </c>
      <c r="AF76" s="11"/>
      <c r="AG76" s="11"/>
      <c r="AH76" s="11"/>
      <c r="AI76" s="11" t="n">
        <v>0.000000341431250545676</v>
      </c>
      <c r="AJ76" s="11"/>
      <c r="AK76" s="11"/>
      <c r="AL76" s="11"/>
      <c r="AM76" s="11"/>
      <c r="AN76" s="11"/>
      <c r="AO76" s="11"/>
      <c r="AP76" s="11"/>
      <c r="AQ76" s="11"/>
      <c r="AR76" s="11" t="n">
        <v>0.00000482227700811804</v>
      </c>
      <c r="AS76" s="11"/>
      <c r="AT76" s="11"/>
      <c r="AU76" s="11"/>
      <c r="AV76" s="11"/>
      <c r="AW76" s="11"/>
    </row>
    <row r="77">
      <c r="A77" t="str">
        <f>M77</f>
      </c>
      <c r="B77" t="str">
        <f>N77</f>
      </c>
      <c r="C77" s="11" t="str">
        <f>AS77</f>
      </c>
      <c r="D77" s="11" t="str">
        <f>AU77</f>
      </c>
      <c r="E77" s="11" t="str">
        <f>AV77</f>
      </c>
      <c r="F77" s="11"/>
      <c r="G77" s="1" t="str">
        <f>AV77/AU77-1</f>
      </c>
      <c r="H77" s="1" t="str">
        <f>AV77/AS77-1</f>
      </c>
      <c r="I77" s="1"/>
      <c r="J77" s="1" t="str">
        <f>AV77/Sum(AV$1:AV$110)</f>
      </c>
      <c r="K77" s="1"/>
      <c r="M77" t="s">
        <v>111</v>
      </c>
      <c r="N77" t="s">
        <v>62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 t="n">
        <v>0.000000191844572512769</v>
      </c>
      <c r="AB77" s="11" t="n">
        <v>0.000000145122022039533</v>
      </c>
      <c r="AC77" s="11"/>
      <c r="AD77" s="11" t="n">
        <v>0.00000300112474635081</v>
      </c>
      <c r="AE77" s="11" t="n">
        <v>0.00000179308379988859</v>
      </c>
      <c r="AF77" s="11" t="n">
        <v>0.000000373725322335597</v>
      </c>
      <c r="AG77" s="11"/>
      <c r="AH77" s="11"/>
      <c r="AI77" s="11"/>
      <c r="AJ77" s="11" t="n">
        <v>0.000000989228548746393</v>
      </c>
      <c r="AK77" s="11" t="n">
        <v>-0.00000015284468338282</v>
      </c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>
      <c r="A78" t="str">
        <f>M78</f>
      </c>
      <c r="B78" t="str">
        <f>N78</f>
      </c>
      <c r="C78" s="11" t="str">
        <f>AS78</f>
      </c>
      <c r="D78" s="11" t="str">
        <f>AU78</f>
      </c>
      <c r="E78" s="11" t="str">
        <f>AV78</f>
      </c>
      <c r="F78" s="11"/>
      <c r="G78" s="1" t="str">
        <f>AV78/AU78-1</f>
      </c>
      <c r="H78" s="1" t="str">
        <f>AV78/AS78-1</f>
      </c>
      <c r="I78" s="1"/>
      <c r="J78" s="1" t="str">
        <f>AV78/Sum(AV$1:AV$110)</f>
      </c>
      <c r="K78" s="1"/>
      <c r="M78" t="s">
        <v>111</v>
      </c>
      <c r="N78" t="s">
        <v>63</v>
      </c>
      <c r="O78" s="11"/>
      <c r="P78" s="11"/>
      <c r="Q78" s="11"/>
      <c r="R78" s="11"/>
      <c r="S78" s="11"/>
      <c r="T78" s="11"/>
      <c r="U78" s="11"/>
      <c r="V78" s="11"/>
      <c r="W78" s="11"/>
      <c r="X78" s="11" t="n">
        <v>0.0000954671869110637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 t="n">
        <v>0.00000197484449683802</v>
      </c>
      <c r="AV78" s="11"/>
      <c r="AW78" s="11"/>
    </row>
    <row r="79">
      <c r="A79" t="str">
        <f>M79</f>
      </c>
      <c r="B79" t="str">
        <f>N79</f>
      </c>
      <c r="C79" s="11" t="str">
        <f>AS79</f>
      </c>
      <c r="D79" s="11" t="str">
        <f>AU79</f>
      </c>
      <c r="E79" s="11" t="str">
        <f>AV79</f>
      </c>
      <c r="F79" s="11"/>
      <c r="G79" s="1" t="str">
        <f>AV79/AU79-1</f>
      </c>
      <c r="H79" s="1" t="str">
        <f>AV79/AS79-1</f>
      </c>
      <c r="I79" s="1"/>
      <c r="J79" s="1" t="str">
        <f>AV79/Sum(AV$1:AV$110)</f>
      </c>
      <c r="K79" s="1"/>
      <c r="M79" t="s">
        <v>111</v>
      </c>
      <c r="N79" t="s">
        <v>64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 t="n">
        <v>0.0000000202148651927754</v>
      </c>
      <c r="AU79" s="11"/>
      <c r="AV79" s="11"/>
      <c r="AW79" s="11"/>
    </row>
    <row r="80">
      <c r="A80" t="str">
        <f>M80</f>
      </c>
      <c r="B80" t="str">
        <f>N80</f>
      </c>
      <c r="C80" s="11" t="str">
        <f>AS80</f>
      </c>
      <c r="D80" s="11" t="str">
        <f>AU80</f>
      </c>
      <c r="E80" s="11" t="str">
        <f>AV80</f>
      </c>
      <c r="F80" s="11"/>
      <c r="G80" s="1" t="str">
        <f>AV80/AU80-1</f>
      </c>
      <c r="H80" s="1" t="str">
        <f>AV80/AS80-1</f>
      </c>
      <c r="I80" s="1"/>
      <c r="J80" s="1" t="str">
        <f>AV80/Sum(AV$1:AV$110)</f>
      </c>
      <c r="K80" s="1"/>
      <c r="M80" t="s">
        <v>111</v>
      </c>
      <c r="N80" t="s">
        <v>65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 t="n">
        <v>0.000000293722427480058</v>
      </c>
      <c r="AE80" s="11"/>
      <c r="AF80" s="11"/>
      <c r="AG80" s="11"/>
      <c r="AH80" s="11"/>
      <c r="AI80" s="11"/>
      <c r="AJ80" s="11" t="n">
        <v>0.000264345475181847</v>
      </c>
      <c r="AK80" s="11" t="n">
        <v>0.000582494259046611</v>
      </c>
      <c r="AL80" s="11"/>
      <c r="AM80" s="11"/>
      <c r="AN80" s="11"/>
      <c r="AO80" s="11" t="n">
        <v>-0.0000000000243647800248045</v>
      </c>
      <c r="AP80" s="11"/>
      <c r="AQ80" s="11"/>
      <c r="AR80" s="11"/>
      <c r="AS80" s="11"/>
      <c r="AT80" s="11"/>
      <c r="AU80" s="11"/>
      <c r="AV80" s="11"/>
      <c r="AW80" s="11"/>
    </row>
    <row r="81">
      <c r="A81" t="str">
        <f>M81</f>
      </c>
      <c r="B81" t="str">
        <f>N81</f>
      </c>
      <c r="C81" s="11" t="str">
        <f>AS81</f>
      </c>
      <c r="D81" s="11" t="str">
        <f>AU81</f>
      </c>
      <c r="E81" s="11" t="str">
        <f>AV81</f>
      </c>
      <c r="F81" s="11"/>
      <c r="G81" s="1" t="str">
        <f>AV81/AU81-1</f>
      </c>
      <c r="H81" s="1" t="str">
        <f>AV81/AS81-1</f>
      </c>
      <c r="I81" s="1"/>
      <c r="J81" s="1" t="str">
        <f>AV81/Sum(AV$1:AV$110)</f>
      </c>
      <c r="K81" s="1"/>
      <c r="M81" t="s">
        <v>111</v>
      </c>
      <c r="N81" t="s">
        <v>66</v>
      </c>
      <c r="O81" s="11" t="n">
        <v>0.335062432924641</v>
      </c>
      <c r="P81" s="11" t="n">
        <v>0.341966584993228</v>
      </c>
      <c r="Q81" s="11" t="n">
        <v>0.289967681719657</v>
      </c>
      <c r="R81" s="11" t="n">
        <v>0.312865042252124</v>
      </c>
      <c r="S81" s="11" t="n">
        <v>0.390903471388623</v>
      </c>
      <c r="T81" s="11" t="n">
        <v>0.28569832192003</v>
      </c>
      <c r="U81" s="11" t="n">
        <v>0.284035361237127</v>
      </c>
      <c r="V81" s="11" t="n">
        <v>0.303919956687944</v>
      </c>
      <c r="W81" s="11" t="n">
        <v>0.275836997977657</v>
      </c>
      <c r="X81" s="11" t="n">
        <v>0.258274596008378</v>
      </c>
      <c r="Y81" s="11" t="n">
        <v>0.329557051055451</v>
      </c>
      <c r="Z81" s="11" t="n">
        <v>0.311509998623567</v>
      </c>
      <c r="AA81" s="11" t="n">
        <v>0.297168197588177</v>
      </c>
      <c r="AB81" s="11" t="n">
        <v>0.281400358554904</v>
      </c>
      <c r="AC81" s="11" t="n">
        <v>0.293541827340907</v>
      </c>
      <c r="AD81" s="11" t="n">
        <v>0.226512681768469</v>
      </c>
      <c r="AE81" s="11" t="n">
        <v>0.280586073031842</v>
      </c>
      <c r="AF81" s="11" t="n">
        <v>0.322310481711741</v>
      </c>
      <c r="AG81" s="11" t="n">
        <v>0.307323449705149</v>
      </c>
      <c r="AH81" s="11" t="n">
        <v>0.449797820527909</v>
      </c>
      <c r="AI81" s="11" t="n">
        <v>0.351953682213417</v>
      </c>
      <c r="AJ81" s="11" t="n">
        <v>0.306322928777398</v>
      </c>
      <c r="AK81" s="11" t="n">
        <v>0.498796145620572</v>
      </c>
      <c r="AL81" s="11" t="n">
        <v>0.385687137219343</v>
      </c>
      <c r="AM81" s="11" t="n">
        <v>0.287964731813068</v>
      </c>
      <c r="AN81" s="11" t="n">
        <v>0.293839882686102</v>
      </c>
      <c r="AO81" s="11" t="n">
        <v>0.244285491289979</v>
      </c>
      <c r="AP81" s="11" t="n">
        <v>0.279922202949022</v>
      </c>
      <c r="AQ81" s="11" t="n">
        <v>0.305932858517776</v>
      </c>
      <c r="AR81" s="11" t="n">
        <v>0.250837645542329</v>
      </c>
      <c r="AS81" s="11" t="n">
        <v>0.185830186830259</v>
      </c>
      <c r="AT81" s="11" t="n">
        <v>0.107431162570659</v>
      </c>
      <c r="AU81" s="11" t="n">
        <v>0.19292293974042</v>
      </c>
      <c r="AV81" s="11" t="n">
        <v>0.310428764544051</v>
      </c>
      <c r="AW81" s="11"/>
    </row>
    <row r="82">
      <c r="A82" t="str">
        <f>M82</f>
      </c>
      <c r="B82" t="str">
        <f>N82</f>
      </c>
      <c r="C82" s="11" t="str">
        <f>AS82</f>
      </c>
      <c r="D82" s="11" t="str">
        <f>AU82</f>
      </c>
      <c r="E82" s="11" t="str">
        <f>AV82</f>
      </c>
      <c r="F82" s="11"/>
      <c r="G82" s="1" t="str">
        <f>AV82/AU82-1</f>
      </c>
      <c r="H82" s="1" t="str">
        <f>AV82/AS82-1</f>
      </c>
      <c r="I82" s="1"/>
      <c r="J82" s="1" t="str">
        <f>AV82/Sum(AV$1:AV$110)</f>
      </c>
      <c r="K82" s="1"/>
      <c r="M82" t="s">
        <v>111</v>
      </c>
      <c r="N82" t="s">
        <v>69</v>
      </c>
      <c r="O82" s="11"/>
      <c r="P82" s="11"/>
      <c r="Q82" s="11"/>
      <c r="R82" s="11"/>
      <c r="S82" s="11"/>
      <c r="T82" s="11" t="n">
        <v>0.00000339007568100285</v>
      </c>
      <c r="U82" s="11" t="n">
        <v>0.00000632024453344057</v>
      </c>
      <c r="V82" s="11"/>
      <c r="W82" s="11"/>
      <c r="X82" s="11"/>
      <c r="Y82" s="11"/>
      <c r="Z82" s="11"/>
      <c r="AA82" s="11"/>
      <c r="AB82" s="11"/>
      <c r="AC82" s="11"/>
      <c r="AD82" s="11" t="n">
        <v>0.000000051850233444588</v>
      </c>
      <c r="AE82" s="11"/>
      <c r="AF82" s="11" t="n">
        <v>0.00000988821021988741</v>
      </c>
      <c r="AG82" s="11" t="n">
        <v>0.00000172176312848197</v>
      </c>
      <c r="AH82" s="11" t="n">
        <v>0.00000341123786745062</v>
      </c>
      <c r="AI82" s="11"/>
      <c r="AJ82" s="11"/>
      <c r="AK82" s="11" t="n">
        <v>0.0000134166175729501</v>
      </c>
      <c r="AL82" s="11"/>
      <c r="AM82" s="11"/>
      <c r="AN82" s="11"/>
      <c r="AO82" s="11"/>
      <c r="AP82" s="11"/>
      <c r="AQ82" s="11"/>
      <c r="AR82" s="11"/>
      <c r="AS82" s="11"/>
      <c r="AT82" s="11" t="n">
        <v>0.00000147304814516944</v>
      </c>
      <c r="AU82" s="11" t="n">
        <v>0.000000167332845322584</v>
      </c>
      <c r="AV82" s="11"/>
      <c r="AW82" s="11"/>
    </row>
    <row r="83">
      <c r="A83" t="str">
        <f>M83</f>
      </c>
      <c r="B83" t="str">
        <f>N83</f>
      </c>
      <c r="C83" s="11" t="str">
        <f>AS83</f>
      </c>
      <c r="D83" s="11" t="str">
        <f>AU83</f>
      </c>
      <c r="E83" s="11" t="str">
        <f>AV83</f>
      </c>
      <c r="F83" s="11"/>
      <c r="G83" s="1" t="str">
        <f>AV83/AU83-1</f>
      </c>
      <c r="H83" s="1" t="str">
        <f>AV83/AS83-1</f>
      </c>
      <c r="I83" s="1"/>
      <c r="J83" s="1" t="str">
        <f>AV83/Sum(AV$1:AV$110)</f>
      </c>
      <c r="K83" s="1"/>
      <c r="M83" t="s">
        <v>112</v>
      </c>
      <c r="N83" t="s">
        <v>60</v>
      </c>
      <c r="O83" s="11" t="n">
        <v>0.00322712080127657</v>
      </c>
      <c r="P83" s="11" t="n">
        <v>0.00274931101881607</v>
      </c>
      <c r="Q83" s="11" t="n">
        <v>0.00454414939032895</v>
      </c>
      <c r="R83" s="11" t="n">
        <v>0.0073251121184185</v>
      </c>
      <c r="S83" s="11" t="n">
        <v>0.00675488655055269</v>
      </c>
      <c r="T83" s="11" t="n">
        <v>0.00970814082795798</v>
      </c>
      <c r="U83" s="11" t="n">
        <v>0.010991362176444</v>
      </c>
      <c r="V83" s="11" t="n">
        <v>0.00733596708374109</v>
      </c>
      <c r="W83" s="11" t="n">
        <v>0.0098236849517416</v>
      </c>
      <c r="X83" s="11" t="n">
        <v>0.0159120184360367</v>
      </c>
      <c r="Y83" s="11" t="n">
        <v>0.00974506365159901</v>
      </c>
      <c r="Z83" s="11" t="n">
        <v>0.00798114934867178</v>
      </c>
      <c r="AA83" s="11" t="n">
        <v>0.00666305802268811</v>
      </c>
      <c r="AB83" s="11" t="n">
        <v>0.00277954127987164</v>
      </c>
      <c r="AC83" s="11" t="n">
        <v>0.00616130990431154</v>
      </c>
      <c r="AD83" s="11" t="n">
        <v>0.00719205600007467</v>
      </c>
      <c r="AE83" s="11" t="n">
        <v>0.010270820072798</v>
      </c>
      <c r="AF83" s="11" t="n">
        <v>0.0118604378380177</v>
      </c>
      <c r="AG83" s="11" t="n">
        <v>0.0144059646593932</v>
      </c>
      <c r="AH83" s="11" t="n">
        <v>0.0172729512114064</v>
      </c>
      <c r="AI83" s="11" t="n">
        <v>0.0172047331118606</v>
      </c>
      <c r="AJ83" s="11" t="n">
        <v>0.0154269218007245</v>
      </c>
      <c r="AK83" s="11" t="n">
        <v>0.0147556361995117</v>
      </c>
      <c r="AL83" s="11" t="n">
        <v>0.0128011867667382</v>
      </c>
      <c r="AM83" s="11" t="n">
        <v>0.015590318400941</v>
      </c>
      <c r="AN83" s="11" t="n">
        <v>0.0104243836807571</v>
      </c>
      <c r="AO83" s="11" t="n">
        <v>0.00861037820658596</v>
      </c>
      <c r="AP83" s="11" t="n">
        <v>0.00775185698857151</v>
      </c>
      <c r="AQ83" s="11" t="n">
        <v>0.00564182786313483</v>
      </c>
      <c r="AR83" s="11" t="n">
        <v>0.00565498036919986</v>
      </c>
      <c r="AS83" s="11" t="n">
        <v>0.00700732500371799</v>
      </c>
      <c r="AT83" s="11" t="n">
        <v>0.00629548958836617</v>
      </c>
      <c r="AU83" s="11" t="n">
        <v>0.00276905960654699</v>
      </c>
      <c r="AV83" s="11" t="n">
        <v>0.00244287475506978</v>
      </c>
      <c r="AW83" s="11"/>
    </row>
    <row r="84">
      <c r="A84" t="str">
        <f>M84</f>
      </c>
      <c r="B84" t="str">
        <f>N84</f>
      </c>
      <c r="C84" s="11" t="str">
        <f>AS84</f>
      </c>
      <c r="D84" s="11" t="str">
        <f>AU84</f>
      </c>
      <c r="E84" s="11" t="str">
        <f>AV84</f>
      </c>
      <c r="F84" s="11"/>
      <c r="G84" s="1" t="str">
        <f>AV84/AU84-1</f>
      </c>
      <c r="H84" s="1" t="str">
        <f>AV84/AS84-1</f>
      </c>
      <c r="I84" s="1"/>
      <c r="J84" s="1" t="str">
        <f>AV84/Sum(AV$1:AV$110)</f>
      </c>
      <c r="K84" s="1"/>
      <c r="M84" t="s">
        <v>112</v>
      </c>
      <c r="N84" t="s">
        <v>61</v>
      </c>
      <c r="O84" s="11" t="n">
        <v>0.00175089989796164</v>
      </c>
      <c r="P84" s="11" t="n">
        <v>0.00133268834171417</v>
      </c>
      <c r="Q84" s="11" t="n">
        <v>0.00293606789744936</v>
      </c>
      <c r="R84" s="11" t="n">
        <v>0.00174465986803989</v>
      </c>
      <c r="S84" s="11" t="n">
        <v>0.000962854372385255</v>
      </c>
      <c r="T84" s="11" t="n">
        <v>0.000792788320402363</v>
      </c>
      <c r="U84" s="11" t="n">
        <v>0.000386626984016819</v>
      </c>
      <c r="V84" s="11" t="n">
        <v>0.00177991061545719</v>
      </c>
      <c r="W84" s="11" t="n">
        <v>0.00263625388413703</v>
      </c>
      <c r="X84" s="11" t="n">
        <v>0.00421971077722256</v>
      </c>
      <c r="Y84" s="11" t="n">
        <v>0.000827265665028664</v>
      </c>
      <c r="Z84" s="11" t="n">
        <v>0.0011166594238317</v>
      </c>
      <c r="AA84" s="11" t="n">
        <v>0.000499831440887608</v>
      </c>
      <c r="AB84" s="11" t="n">
        <v>0.000326704188895595</v>
      </c>
      <c r="AC84" s="11" t="n">
        <v>0.000340914374024681</v>
      </c>
      <c r="AD84" s="11" t="n">
        <v>0.00253269351001095</v>
      </c>
      <c r="AE84" s="11" t="n">
        <v>0.00196252998573588</v>
      </c>
      <c r="AF84" s="11" t="n">
        <v>0.00476907402509953</v>
      </c>
      <c r="AG84" s="11" t="n">
        <v>0.00707334649804463</v>
      </c>
      <c r="AH84" s="11" t="n">
        <v>0.00529280138963109</v>
      </c>
      <c r="AI84" s="11" t="n">
        <v>0.00474505955997638</v>
      </c>
      <c r="AJ84" s="11" t="n">
        <v>0.0032750068982186</v>
      </c>
      <c r="AK84" s="11" t="n">
        <v>0.000723153527414566</v>
      </c>
      <c r="AL84" s="11" t="n">
        <v>0.0000698592281058071</v>
      </c>
      <c r="AM84" s="11" t="n">
        <v>-0.000240882002355662</v>
      </c>
      <c r="AN84" s="11" t="n">
        <v>-0.000410149266712387</v>
      </c>
      <c r="AO84" s="11" t="n">
        <v>0.000242049151682285</v>
      </c>
      <c r="AP84" s="11" t="n">
        <v>-0.0000875238784936508</v>
      </c>
      <c r="AQ84" s="11" t="n">
        <v>0.000523614862209893</v>
      </c>
      <c r="AR84" s="11" t="n">
        <v>0.000280965353185338</v>
      </c>
      <c r="AS84" s="11" t="n">
        <v>0.000259995406962271</v>
      </c>
      <c r="AT84" s="11" t="n">
        <v>0.000628863448833716</v>
      </c>
      <c r="AU84" s="11" t="n">
        <v>0.000810987929844892</v>
      </c>
      <c r="AV84" s="11" t="n">
        <v>0.00045665704186985</v>
      </c>
      <c r="AW84" s="11"/>
    </row>
    <row r="85">
      <c r="A85" t="str">
        <f>M85</f>
      </c>
      <c r="B85" t="str">
        <f>N85</f>
      </c>
      <c r="C85" s="11" t="str">
        <f>AS85</f>
      </c>
      <c r="D85" s="11" t="str">
        <f>AU85</f>
      </c>
      <c r="E85" s="11" t="str">
        <f>AV85</f>
      </c>
      <c r="F85" s="11"/>
      <c r="G85" s="1" t="str">
        <f>AV85/AU85-1</f>
      </c>
      <c r="H85" s="1" t="str">
        <f>AV85/AS85-1</f>
      </c>
      <c r="I85" s="1"/>
      <c r="J85" s="1" t="str">
        <f>AV85/Sum(AV$1:AV$110)</f>
      </c>
      <c r="K85" s="1"/>
      <c r="M85" t="s">
        <v>112</v>
      </c>
      <c r="N85" t="s">
        <v>62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n">
        <v>0.0000683968345322742</v>
      </c>
      <c r="AD85" s="11" t="n">
        <v>0.0000101815542626588</v>
      </c>
      <c r="AE85" s="11" t="n">
        <v>0.000128150057446194</v>
      </c>
      <c r="AF85" s="11" t="n">
        <v>0.000614020114533524</v>
      </c>
      <c r="AG85" s="11" t="n">
        <v>0.000476375574159306</v>
      </c>
      <c r="AH85" s="11" t="n">
        <v>0.00049295417097358</v>
      </c>
      <c r="AI85" s="11" t="n">
        <v>0.000492126333481364</v>
      </c>
      <c r="AJ85" s="11" t="n">
        <v>0.000354677622422588</v>
      </c>
      <c r="AK85" s="11" t="n">
        <v>0.000187929454595198</v>
      </c>
      <c r="AL85" s="11" t="n">
        <v>0.000054490430160781</v>
      </c>
      <c r="AM85" s="11" t="n">
        <v>0.0000187615862448896</v>
      </c>
      <c r="AN85" s="11" t="n">
        <v>0.000060402080685235</v>
      </c>
      <c r="AO85" s="11" t="n">
        <v>0.0000455755345130957</v>
      </c>
      <c r="AP85" s="11" t="n">
        <v>0.0000231209515328239</v>
      </c>
      <c r="AQ85" s="11" t="n">
        <v>0.000029848230249938</v>
      </c>
      <c r="AR85" s="11" t="n">
        <v>0.000026477249904337</v>
      </c>
      <c r="AS85" s="11" t="n">
        <v>0</v>
      </c>
      <c r="AT85" s="11" t="n">
        <v>-0.00000252289950794474</v>
      </c>
      <c r="AU85" s="11"/>
      <c r="AV85" s="11"/>
      <c r="AW85" s="11"/>
    </row>
    <row r="86">
      <c r="A86" t="str">
        <f>M86</f>
      </c>
      <c r="B86" t="str">
        <f>N86</f>
      </c>
      <c r="C86" s="11" t="str">
        <f>AS86</f>
      </c>
      <c r="D86" s="11" t="str">
        <f>AU86</f>
      </c>
      <c r="E86" s="11" t="str">
        <f>AV86</f>
      </c>
      <c r="F86" s="11"/>
      <c r="G86" s="1" t="str">
        <f>AV86/AU86-1</f>
      </c>
      <c r="H86" s="1" t="str">
        <f>AV86/AS86-1</f>
      </c>
      <c r="I86" s="1"/>
      <c r="J86" s="1" t="str">
        <f>AV86/Sum(AV$1:AV$110)</f>
      </c>
      <c r="K86" s="1"/>
      <c r="M86" t="s">
        <v>112</v>
      </c>
      <c r="N86" t="s">
        <v>63</v>
      </c>
      <c r="O86" s="11"/>
      <c r="P86" s="11"/>
      <c r="Q86" s="11"/>
      <c r="R86" s="11" t="n">
        <v>0.00520690148503222</v>
      </c>
      <c r="S86" s="11" t="n">
        <v>0.010977481750909</v>
      </c>
      <c r="T86" s="11" t="n">
        <v>0.020562152431355</v>
      </c>
      <c r="U86" s="11" t="n">
        <v>0.0592358999447995</v>
      </c>
      <c r="V86" s="11" t="n">
        <v>0.0412510388978001</v>
      </c>
      <c r="W86" s="11" t="n">
        <v>0.00823032025832828</v>
      </c>
      <c r="X86" s="11" t="n">
        <v>0.0128898806941883</v>
      </c>
      <c r="Y86" s="11" t="n">
        <v>0.000834498295142078</v>
      </c>
      <c r="Z86" s="11" t="n">
        <v>0.00570320424817877</v>
      </c>
      <c r="AA86" s="11" t="n">
        <v>0.00384233719503852</v>
      </c>
      <c r="AB86" s="11" t="n">
        <v>0.00221258945620673</v>
      </c>
      <c r="AC86" s="11" t="n">
        <v>-0.0000119065134712109</v>
      </c>
      <c r="AD86" s="11" t="n">
        <v>0.000586275477683323</v>
      </c>
      <c r="AE86" s="11" t="n">
        <v>0.00087337387285844</v>
      </c>
      <c r="AF86" s="11" t="n">
        <v>0.000816919504328437</v>
      </c>
      <c r="AG86" s="11" t="n">
        <v>0.000107591701983624</v>
      </c>
      <c r="AH86" s="11" t="n">
        <v>0.000479762449242269</v>
      </c>
      <c r="AI86" s="11" t="n">
        <v>0.000452638113768045</v>
      </c>
      <c r="AJ86" s="11" t="n">
        <v>0.00153608798541662</v>
      </c>
      <c r="AK86" s="11" t="n">
        <v>0.00331512869190647</v>
      </c>
      <c r="AL86" s="11" t="n">
        <v>0.00346459610753257</v>
      </c>
      <c r="AM86" s="11" t="n">
        <v>0.00458646948338</v>
      </c>
      <c r="AN86" s="11" t="n">
        <v>0.00418174186156131</v>
      </c>
      <c r="AO86" s="11" t="n">
        <v>0.002551447311043</v>
      </c>
      <c r="AP86" s="11" t="n">
        <v>0.000914535118749277</v>
      </c>
      <c r="AQ86" s="11" t="n">
        <v>-0.000757272814506096</v>
      </c>
      <c r="AR86" s="11" t="n">
        <v>-0.000345552295383167</v>
      </c>
      <c r="AS86" s="11" t="n">
        <v>0.000843301621895776</v>
      </c>
      <c r="AT86" s="11" t="n">
        <v>0.00178642611893409</v>
      </c>
      <c r="AU86" s="11" t="n">
        <v>0.0021095961935162</v>
      </c>
      <c r="AV86" s="11" t="n">
        <v>0.00101791706111652</v>
      </c>
      <c r="AW86" s="11"/>
    </row>
    <row r="87">
      <c r="A87" t="str">
        <f>M87</f>
      </c>
      <c r="B87" t="str">
        <f>N87</f>
      </c>
      <c r="C87" s="11" t="str">
        <f>AS87</f>
      </c>
      <c r="D87" s="11" t="str">
        <f>AU87</f>
      </c>
      <c r="E87" s="11" t="str">
        <f>AV87</f>
      </c>
      <c r="F87" s="11"/>
      <c r="G87" s="1" t="str">
        <f>AV87/AU87-1</f>
      </c>
      <c r="H87" s="1" t="str">
        <f>AV87/AS87-1</f>
      </c>
      <c r="I87" s="1"/>
      <c r="J87" s="1" t="str">
        <f>AV87/Sum(AV$1:AV$110)</f>
      </c>
      <c r="K87" s="1"/>
      <c r="M87" t="s">
        <v>112</v>
      </c>
      <c r="N87" t="s">
        <v>64</v>
      </c>
      <c r="O87" s="11" t="n">
        <v>0.00609784623372584</v>
      </c>
      <c r="P87" s="11" t="n">
        <v>0.0220936731353042</v>
      </c>
      <c r="Q87" s="11"/>
      <c r="R87" s="11" t="n">
        <v>-0.0000200343841680967</v>
      </c>
      <c r="S87" s="11"/>
      <c r="T87" s="11"/>
      <c r="U87" s="11" t="n">
        <v>0.0000934946367632477</v>
      </c>
      <c r="V87" s="11"/>
      <c r="W87" s="11"/>
      <c r="X87" s="11" t="n">
        <v>0.000327848565973603</v>
      </c>
      <c r="Y87" s="11"/>
      <c r="Z87" s="11" t="n">
        <v>0.00105225007017357</v>
      </c>
      <c r="AA87" s="11" t="n">
        <v>0.000970337406303548</v>
      </c>
      <c r="AB87" s="11" t="n">
        <v>0.000501987310116392</v>
      </c>
      <c r="AC87" s="11" t="n">
        <v>0.000496271127837538</v>
      </c>
      <c r="AD87" s="11" t="n">
        <v>0.000046851331667562</v>
      </c>
      <c r="AE87" s="11"/>
      <c r="AF87" s="11" t="n">
        <v>0.000443034214918875</v>
      </c>
      <c r="AG87" s="11" t="n">
        <v>0.0000669218599504757</v>
      </c>
      <c r="AH87" s="11" t="n">
        <v>0.0000994143170131225</v>
      </c>
      <c r="AI87" s="11" t="n">
        <v>0.000373157432828216</v>
      </c>
      <c r="AJ87" s="11" t="n">
        <v>0.000639669533870785</v>
      </c>
      <c r="AK87" s="11" t="n">
        <v>0.000143789086761764</v>
      </c>
      <c r="AL87" s="11" t="n">
        <v>0.00107739714160114</v>
      </c>
      <c r="AM87" s="11" t="n">
        <v>0.000805880148829208</v>
      </c>
      <c r="AN87" s="11" t="n">
        <v>0.0118549395373998</v>
      </c>
      <c r="AO87" s="11" t="n">
        <v>-0.000264540828070587</v>
      </c>
      <c r="AP87" s="11" t="n">
        <v>0.00393323352693633</v>
      </c>
      <c r="AQ87" s="11" t="n">
        <v>0.0108833336798654</v>
      </c>
      <c r="AR87" s="11" t="n">
        <v>0.00918077559763678</v>
      </c>
      <c r="AS87" s="11" t="n">
        <v>0.00760244216809813</v>
      </c>
      <c r="AT87" s="11" t="n">
        <v>0.00706463606019694</v>
      </c>
      <c r="AU87" s="11" t="n">
        <v>0.00454142714919997</v>
      </c>
      <c r="AV87" s="11" t="n">
        <v>0.00516359903915053</v>
      </c>
      <c r="AW87" s="11"/>
    </row>
    <row r="88">
      <c r="A88" t="str">
        <f>M88</f>
      </c>
      <c r="B88" t="str">
        <f>N88</f>
      </c>
      <c r="C88" s="11" t="str">
        <f>AS88</f>
      </c>
      <c r="D88" s="11" t="str">
        <f>AU88</f>
      </c>
      <c r="E88" s="11" t="str">
        <f>AV88</f>
      </c>
      <c r="F88" s="11"/>
      <c r="G88" s="1" t="str">
        <f>AV88/AU88-1</f>
      </c>
      <c r="H88" s="1" t="str">
        <f>AV88/AS88-1</f>
      </c>
      <c r="I88" s="1"/>
      <c r="J88" s="1" t="str">
        <f>AV88/Sum(AV$1:AV$110)</f>
      </c>
      <c r="K88" s="1"/>
      <c r="M88" t="s">
        <v>112</v>
      </c>
      <c r="N88" t="s">
        <v>65</v>
      </c>
      <c r="O88" s="11" t="n">
        <v>0.0008711285699636</v>
      </c>
      <c r="P88" s="11" t="n">
        <v>0.00116818832678899</v>
      </c>
      <c r="Q88" s="11" t="n">
        <v>0.00146997290150995</v>
      </c>
      <c r="R88" s="11" t="n">
        <v>0.00136577496125924</v>
      </c>
      <c r="S88" s="11" t="n">
        <v>0.00117045525396311</v>
      </c>
      <c r="T88" s="11" t="n">
        <v>0.000931040934766303</v>
      </c>
      <c r="U88" s="11" t="n">
        <v>0.000912180288996797</v>
      </c>
      <c r="V88" s="11" t="n">
        <v>0.000182860352590793</v>
      </c>
      <c r="W88" s="11" t="n">
        <v>0.000661011307344656</v>
      </c>
      <c r="X88" s="11" t="n">
        <v>0.00009368239092477</v>
      </c>
      <c r="Y88" s="11" t="n">
        <v>0.00123247313150542</v>
      </c>
      <c r="Z88" s="11" t="n">
        <v>0.00070408699550318</v>
      </c>
      <c r="AA88" s="11" t="n">
        <v>0.00165342548787941</v>
      </c>
      <c r="AB88" s="11" t="n">
        <v>0.000717529711739237</v>
      </c>
      <c r="AC88" s="11" t="n">
        <v>0.000873759355897841</v>
      </c>
      <c r="AD88" s="11" t="n">
        <v>0.000618586170571408</v>
      </c>
      <c r="AE88" s="11" t="n">
        <v>0.000945283466343639</v>
      </c>
      <c r="AF88" s="11" t="n">
        <v>0.000704747498120477</v>
      </c>
      <c r="AG88" s="11" t="n">
        <v>0.000488825337347416</v>
      </c>
      <c r="AH88" s="11" t="n">
        <v>0.000268979385085538</v>
      </c>
      <c r="AI88" s="11" t="n">
        <v>0.000173938294513686</v>
      </c>
      <c r="AJ88" s="11" t="n">
        <v>0.00011518058723789</v>
      </c>
      <c r="AK88" s="11" t="n">
        <v>0.000181563192621776</v>
      </c>
      <c r="AL88" s="11" t="n">
        <v>-0.00000294305593137261</v>
      </c>
      <c r="AM88" s="11" t="n">
        <v>0.00014023120497185</v>
      </c>
      <c r="AN88" s="11" t="n">
        <v>0.000031334704868068</v>
      </c>
      <c r="AO88" s="11" t="n">
        <v>-0.00000998788544421293</v>
      </c>
      <c r="AP88" s="11" t="n">
        <v>-0.000000991249559021524</v>
      </c>
      <c r="AQ88" s="11" t="n">
        <v>-0.00000000318372317753093</v>
      </c>
      <c r="AR88" s="11" t="n">
        <v>0.00000202247355534615</v>
      </c>
      <c r="AS88" s="11" t="n">
        <v>0.00129056509011907</v>
      </c>
      <c r="AT88" s="11" t="n">
        <v>0.00168726265220746</v>
      </c>
      <c r="AU88" s="11" t="n">
        <v>0.00133670616157542</v>
      </c>
      <c r="AV88" s="11" t="n">
        <v>0.000302911966056226</v>
      </c>
      <c r="AW88" s="11"/>
    </row>
    <row r="89">
      <c r="A89" t="str">
        <f>M89</f>
      </c>
      <c r="B89" t="str">
        <f>N89</f>
      </c>
      <c r="C89" s="11" t="str">
        <f>AS89</f>
      </c>
      <c r="D89" s="11" t="str">
        <f>AU89</f>
      </c>
      <c r="E89" s="11" t="str">
        <f>AV89</f>
      </c>
      <c r="F89" s="11"/>
      <c r="G89" s="1" t="str">
        <f>AV89/AU89-1</f>
      </c>
      <c r="H89" s="1" t="str">
        <f>AV89/AS89-1</f>
      </c>
      <c r="I89" s="1"/>
      <c r="J89" s="1" t="str">
        <f>AV89/Sum(AV$1:AV$110)</f>
      </c>
      <c r="K89" s="1"/>
      <c r="M89" t="s">
        <v>112</v>
      </c>
      <c r="N89" t="s">
        <v>68</v>
      </c>
      <c r="O89" s="11" t="n">
        <v>0.058319975478628</v>
      </c>
      <c r="P89" s="11" t="n">
        <v>0.0495523381648078</v>
      </c>
      <c r="Q89" s="11" t="n">
        <v>0.0755641135693101</v>
      </c>
      <c r="R89" s="11" t="n">
        <v>0.117217600413985</v>
      </c>
      <c r="S89" s="11" t="n">
        <v>0.127869005301289</v>
      </c>
      <c r="T89" s="11" t="n">
        <v>0.106328966562574</v>
      </c>
      <c r="U89" s="11" t="n">
        <v>0.156061084825417</v>
      </c>
      <c r="V89" s="11" t="n">
        <v>0.103572202022282</v>
      </c>
      <c r="W89" s="11" t="n">
        <v>0.0820812224542189</v>
      </c>
      <c r="X89" s="11" t="n">
        <v>0.129385314725545</v>
      </c>
      <c r="Y89" s="11" t="n">
        <v>0.145317545865269</v>
      </c>
      <c r="Z89" s="11" t="n">
        <v>0.115855377542309</v>
      </c>
      <c r="AA89" s="11" t="n">
        <v>0.102536714797589</v>
      </c>
      <c r="AB89" s="11" t="n">
        <v>0.194283595960096</v>
      </c>
      <c r="AC89" s="11" t="n">
        <v>0.386064902944417</v>
      </c>
      <c r="AD89" s="11" t="n">
        <v>0.307828796581348</v>
      </c>
      <c r="AE89" s="11" t="n">
        <v>0.302966900547801</v>
      </c>
      <c r="AF89" s="11" t="n">
        <v>0.277649895749392</v>
      </c>
      <c r="AG89" s="11" t="n">
        <v>0.302282241346769</v>
      </c>
      <c r="AH89" s="11" t="n">
        <v>0.275666231013543</v>
      </c>
      <c r="AI89" s="11" t="n">
        <v>0.317324201131635</v>
      </c>
      <c r="AJ89" s="11" t="n">
        <v>0.290968037872878</v>
      </c>
      <c r="AK89" s="11" t="n">
        <v>0.226144558861761</v>
      </c>
      <c r="AL89" s="11" t="n">
        <v>0.247966549609668</v>
      </c>
      <c r="AM89" s="11" t="n">
        <v>0.148010973407415</v>
      </c>
      <c r="AN89" s="11" t="n">
        <v>0.160608739971759</v>
      </c>
      <c r="AO89" s="11" t="n">
        <v>0.174064025500096</v>
      </c>
      <c r="AP89" s="11" t="n">
        <v>0.19874992312483</v>
      </c>
      <c r="AQ89" s="11" t="n">
        <v>0.209673592669951</v>
      </c>
      <c r="AR89" s="11" t="n">
        <v>0.214044175059716</v>
      </c>
      <c r="AS89" s="11" t="n">
        <v>0.210151249286606</v>
      </c>
      <c r="AT89" s="11" t="n">
        <v>0.212864772897161</v>
      </c>
      <c r="AU89" s="11" t="n">
        <v>0.207817687202109</v>
      </c>
      <c r="AV89" s="11" t="n">
        <v>0.199145032743051</v>
      </c>
      <c r="AW89" s="11"/>
    </row>
    <row r="90">
      <c r="A90" t="str">
        <f>M90</f>
      </c>
      <c r="B90" t="str">
        <f>N90</f>
      </c>
      <c r="C90" s="11" t="str">
        <f>AS90</f>
      </c>
      <c r="D90" s="11" t="str">
        <f>AU90</f>
      </c>
      <c r="E90" s="11" t="str">
        <f>AV90</f>
      </c>
      <c r="F90" s="11"/>
      <c r="G90" s="1" t="str">
        <f>AV90/AU90-1</f>
      </c>
      <c r="H90" s="1" t="str">
        <f>AV90/AS90-1</f>
      </c>
      <c r="I90" s="1"/>
      <c r="J90" s="1" t="str">
        <f>AV90/Sum(AV$1:AV$110)</f>
      </c>
      <c r="K90" s="1"/>
      <c r="M90" t="s">
        <v>112</v>
      </c>
      <c r="N90" t="s">
        <v>69</v>
      </c>
      <c r="O90" s="11" t="n">
        <v>0.00221877726306002</v>
      </c>
      <c r="P90" s="11" t="n">
        <v>0.00143545192178075</v>
      </c>
      <c r="Q90" s="11" t="n">
        <v>0.00218007350898725</v>
      </c>
      <c r="R90" s="11" t="n">
        <v>0.00081655313288514</v>
      </c>
      <c r="S90" s="11" t="n">
        <v>0.0004915007312859</v>
      </c>
      <c r="T90" s="11" t="n">
        <v>0.000691780216938617</v>
      </c>
      <c r="U90" s="11" t="n">
        <v>0.00143820495755946</v>
      </c>
      <c r="V90" s="11" t="n">
        <v>0.002513803440593</v>
      </c>
      <c r="W90" s="11" t="n">
        <v>0.00241669456154097</v>
      </c>
      <c r="X90" s="11" t="n">
        <v>0.00244197519150738</v>
      </c>
      <c r="Y90" s="11" t="n">
        <v>0.00154443322735626</v>
      </c>
      <c r="Z90" s="11" t="n">
        <v>0.000160360651070883</v>
      </c>
      <c r="AA90" s="11" t="n">
        <v>0.000120268821680724</v>
      </c>
      <c r="AB90" s="11" t="n">
        <v>0.000113038649171907</v>
      </c>
      <c r="AC90" s="11" t="n">
        <v>0.0000649288941476614</v>
      </c>
      <c r="AD90" s="11" t="n">
        <v>0.000133154319622476</v>
      </c>
      <c r="AE90" s="11" t="n">
        <v>0.000309931743773198</v>
      </c>
      <c r="AF90" s="11" t="n">
        <v>0.000126006663285761</v>
      </c>
      <c r="AG90" s="11" t="n">
        <v>0.0000375432563915582</v>
      </c>
      <c r="AH90" s="11" t="n">
        <v>0.000265357671572081</v>
      </c>
      <c r="AI90" s="11" t="n">
        <v>0.000358759549490153</v>
      </c>
      <c r="AJ90" s="11" t="n">
        <v>0.000266901022423299</v>
      </c>
      <c r="AK90" s="11" t="n">
        <v>0.0000662892645078125</v>
      </c>
      <c r="AL90" s="11" t="n">
        <v>0.0000822788079835213</v>
      </c>
      <c r="AM90" s="11" t="n">
        <v>0.000186362964948081</v>
      </c>
      <c r="AN90" s="11" t="n">
        <v>0.00026655582244172</v>
      </c>
      <c r="AO90" s="11" t="n">
        <v>0.00134820319311327</v>
      </c>
      <c r="AP90" s="11" t="n">
        <v>0.000151096763406265</v>
      </c>
      <c r="AQ90" s="11" t="n">
        <v>0.0000730698155096062</v>
      </c>
      <c r="AR90" s="11" t="n">
        <v>0.0000223605622210506</v>
      </c>
      <c r="AS90" s="11" t="n">
        <v>0</v>
      </c>
      <c r="AT90" s="11" t="n">
        <v>-0.00000286904822561011</v>
      </c>
      <c r="AU90" s="11" t="n">
        <v>-0.00000150731503918442</v>
      </c>
      <c r="AV90" s="11" t="n">
        <v>0</v>
      </c>
      <c r="AW90" s="11"/>
    </row>
    <row r="91">
      <c r="A91" t="str">
        <f>M91</f>
      </c>
      <c r="B91" t="str">
        <f>N91</f>
      </c>
      <c r="C91" s="11" t="str">
        <f>AS91</f>
      </c>
      <c r="D91" s="11" t="str">
        <f>AU91</f>
      </c>
      <c r="E91" s="11" t="str">
        <f>AV91</f>
      </c>
      <c r="F91" s="11"/>
      <c r="G91" s="1" t="str">
        <f>AV91/AU91-1</f>
      </c>
      <c r="H91" s="1" t="str">
        <f>AV91/AS91-1</f>
      </c>
      <c r="I91" s="1"/>
      <c r="J91" s="1" t="str">
        <f>AV91/Sum(AV$1:AV$110)</f>
      </c>
      <c r="K91" s="1"/>
      <c r="M91" t="s">
        <v>112</v>
      </c>
      <c r="N91" t="s">
        <v>70</v>
      </c>
      <c r="O91" s="11"/>
      <c r="P91" s="11"/>
      <c r="Q91" s="11"/>
      <c r="R91" s="11"/>
      <c r="S91" s="11" t="n">
        <v>-0.0000365742552050093</v>
      </c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 t="n">
        <v>0.0000151937296621944</v>
      </c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>
      <c r="A92" t="str">
        <f>M92</f>
      </c>
      <c r="B92" t="str">
        <f>N92</f>
      </c>
      <c r="C92" s="11" t="str">
        <f>AS92</f>
      </c>
      <c r="D92" s="11" t="str">
        <f>AU92</f>
      </c>
      <c r="E92" s="11" t="str">
        <f>AV92</f>
      </c>
      <c r="F92" s="11"/>
      <c r="G92" s="1" t="str">
        <f>AV92/AU92-1</f>
      </c>
      <c r="H92" s="1" t="str">
        <f>AV92/AS92-1</f>
      </c>
      <c r="I92" s="1"/>
      <c r="J92" s="1" t="str">
        <f>AV92/Sum(AV$1:AV$110)</f>
      </c>
      <c r="K92" s="1"/>
      <c r="M92" t="s">
        <v>113</v>
      </c>
      <c r="N92" t="s">
        <v>60</v>
      </c>
      <c r="O92" s="11" t="n">
        <v>0.487812353975221</v>
      </c>
      <c r="P92" s="11" t="n">
        <v>0.498643182026381</v>
      </c>
      <c r="Q92" s="11" t="n">
        <v>0.465185634834965</v>
      </c>
      <c r="R92" s="11" t="n">
        <v>0.439721372414621</v>
      </c>
      <c r="S92" s="11" t="n">
        <v>0.353063113154613</v>
      </c>
      <c r="T92" s="11" t="n">
        <v>0.538713657478726</v>
      </c>
      <c r="U92" s="11" t="n">
        <v>0.45186001330699</v>
      </c>
      <c r="V92" s="11" t="n">
        <v>0.447721088522967</v>
      </c>
      <c r="W92" s="11" t="n">
        <v>0.495275421793178</v>
      </c>
      <c r="X92" s="11" t="n">
        <v>0.47546189486171</v>
      </c>
      <c r="Y92" s="11" t="n">
        <v>0.648015413889714</v>
      </c>
      <c r="Z92" s="11" t="n">
        <v>0.654966036875579</v>
      </c>
      <c r="AA92" s="11" t="n">
        <v>0.629462409395243</v>
      </c>
      <c r="AB92" s="11" t="n">
        <v>0.699026798284482</v>
      </c>
      <c r="AC92" s="11" t="n">
        <v>0.682659453226376</v>
      </c>
      <c r="AD92" s="11" t="n">
        <v>0.719226323409278</v>
      </c>
      <c r="AE92" s="11" t="n">
        <v>0.648512777447758</v>
      </c>
      <c r="AF92" s="11" t="n">
        <v>0.64511854375981</v>
      </c>
      <c r="AG92" s="11" t="n">
        <v>0.615759662147393</v>
      </c>
      <c r="AH92" s="11" t="n">
        <v>0.671851187948728</v>
      </c>
      <c r="AI92" s="11" t="n">
        <v>0.690168023058721</v>
      </c>
      <c r="AJ92" s="11" t="n">
        <v>0.633934659683258</v>
      </c>
      <c r="AK92" s="11" t="n">
        <v>0.590938050274319</v>
      </c>
      <c r="AL92" s="11" t="n">
        <v>0.538336339218679</v>
      </c>
      <c r="AM92" s="11" t="n">
        <v>0.589765339124433</v>
      </c>
      <c r="AN92" s="11" t="n">
        <v>0.579098478471874</v>
      </c>
      <c r="AO92" s="11" t="n">
        <v>0.532919732425141</v>
      </c>
      <c r="AP92" s="11" t="n">
        <v>0.512252297878407</v>
      </c>
      <c r="AQ92" s="11" t="n">
        <v>0.567451118689437</v>
      </c>
      <c r="AR92" s="11" t="n">
        <v>0.625544934030143</v>
      </c>
      <c r="AS92" s="11" t="n">
        <v>0.487725013212484</v>
      </c>
      <c r="AT92" s="11" t="n">
        <v>0.605757036889472</v>
      </c>
      <c r="AU92" s="11" t="n">
        <v>0.647613758338183</v>
      </c>
      <c r="AV92" s="11" t="n">
        <v>0.536941583711663</v>
      </c>
      <c r="AW92" s="11"/>
    </row>
    <row r="93">
      <c r="A93" t="str">
        <f>M93</f>
      </c>
      <c r="B93" t="str">
        <f>N93</f>
      </c>
      <c r="C93" s="11" t="str">
        <f>AS93</f>
      </c>
      <c r="D93" s="11" t="str">
        <f>AU93</f>
      </c>
      <c r="E93" s="11" t="str">
        <f>AV93</f>
      </c>
      <c r="F93" s="11"/>
      <c r="G93" s="1" t="str">
        <f>AV93/AU93-1</f>
      </c>
      <c r="H93" s="1" t="str">
        <f>AV93/AS93-1</f>
      </c>
      <c r="I93" s="1"/>
      <c r="J93" s="1" t="str">
        <f>AV93/Sum(AV$1:AV$110)</f>
      </c>
      <c r="K93" s="1"/>
      <c r="M93" t="s">
        <v>113</v>
      </c>
      <c r="N93" t="s">
        <v>61</v>
      </c>
      <c r="O93" s="11" t="n">
        <v>0.983018053459364</v>
      </c>
      <c r="P93" s="11" t="n">
        <v>0.974881063728933</v>
      </c>
      <c r="Q93" s="11" t="n">
        <v>0.967850405820492</v>
      </c>
      <c r="R93" s="11" t="n">
        <v>0.963584121983704</v>
      </c>
      <c r="S93" s="11" t="n">
        <v>0.964222821558468</v>
      </c>
      <c r="T93" s="11" t="n">
        <v>0.960232154266986</v>
      </c>
      <c r="U93" s="11" t="n">
        <v>0.95416319782846</v>
      </c>
      <c r="V93" s="11" t="n">
        <v>0.950028493625752</v>
      </c>
      <c r="W93" s="11" t="n">
        <v>0.955034644518625</v>
      </c>
      <c r="X93" s="11" t="n">
        <v>0.959020087485038</v>
      </c>
      <c r="Y93" s="11" t="n">
        <v>0.958203575347038</v>
      </c>
      <c r="Z93" s="11" t="n">
        <v>0.967114490674409</v>
      </c>
      <c r="AA93" s="11" t="n">
        <v>0.963978637081858</v>
      </c>
      <c r="AB93" s="11" t="n">
        <v>0.972715974223952</v>
      </c>
      <c r="AC93" s="11" t="n">
        <v>0.973742495015942</v>
      </c>
      <c r="AD93" s="11" t="n">
        <v>0.97321401215255</v>
      </c>
      <c r="AE93" s="11" t="n">
        <v>0.972819198711053</v>
      </c>
      <c r="AF93" s="11" t="n">
        <v>0.95521100639374</v>
      </c>
      <c r="AG93" s="11" t="n">
        <v>0.950710514368879</v>
      </c>
      <c r="AH93" s="11" t="n">
        <v>0.945706797781463</v>
      </c>
      <c r="AI93" s="11" t="n">
        <v>0.939359609680624</v>
      </c>
      <c r="AJ93" s="11" t="n">
        <v>0.941311889495116</v>
      </c>
      <c r="AK93" s="11" t="n">
        <v>0.949230984233997</v>
      </c>
      <c r="AL93" s="11" t="n">
        <v>0.954226739279088</v>
      </c>
      <c r="AM93" s="11" t="n">
        <v>0.964802083950821</v>
      </c>
      <c r="AN93" s="11" t="n">
        <v>0.96649569418921</v>
      </c>
      <c r="AO93" s="11" t="n">
        <v>0.965942587326409</v>
      </c>
      <c r="AP93" s="11" t="n">
        <v>0.967183307246794</v>
      </c>
      <c r="AQ93" s="11" t="n">
        <v>0.975978915322732</v>
      </c>
      <c r="AR93" s="11" t="n">
        <v>0.976907009961713</v>
      </c>
      <c r="AS93" s="11" t="n">
        <v>0.978698337412036</v>
      </c>
      <c r="AT93" s="11" t="n">
        <v>0.942107288600284</v>
      </c>
      <c r="AU93" s="11" t="n">
        <v>0.911590158187745</v>
      </c>
      <c r="AV93" s="11" t="n">
        <v>0.903146604363445</v>
      </c>
      <c r="AW93" s="11"/>
    </row>
    <row r="94">
      <c r="A94" t="str">
        <f>M94</f>
      </c>
      <c r="B94" t="str">
        <f>N94</f>
      </c>
      <c r="C94" s="11" t="str">
        <f>AS94</f>
      </c>
      <c r="D94" s="11" t="str">
        <f>AU94</f>
      </c>
      <c r="E94" s="11" t="str">
        <f>AV94</f>
      </c>
      <c r="F94" s="11"/>
      <c r="G94" s="1" t="str">
        <f>AV94/AU94-1</f>
      </c>
      <c r="H94" s="1" t="str">
        <f>AV94/AS94-1</f>
      </c>
      <c r="I94" s="1"/>
      <c r="J94" s="1" t="str">
        <f>AV94/Sum(AV$1:AV$110)</f>
      </c>
      <c r="K94" s="1"/>
      <c r="M94" t="s">
        <v>113</v>
      </c>
      <c r="N94" t="s">
        <v>62</v>
      </c>
      <c r="O94" s="11" t="n">
        <v>1</v>
      </c>
      <c r="P94" s="11" t="n">
        <v>1</v>
      </c>
      <c r="Q94" s="11" t="n">
        <v>1</v>
      </c>
      <c r="R94" s="11" t="n">
        <v>1</v>
      </c>
      <c r="S94" s="11" t="n">
        <v>1</v>
      </c>
      <c r="T94" s="11" t="n">
        <v>0.999705902332924</v>
      </c>
      <c r="U94" s="11" t="n">
        <v>0.999559155762248</v>
      </c>
      <c r="V94" s="11" t="n">
        <v>0.999409719381397</v>
      </c>
      <c r="W94" s="11" t="n">
        <v>0.999202120440494</v>
      </c>
      <c r="X94" s="11" t="n">
        <v>0.999231217026872</v>
      </c>
      <c r="Y94" s="11" t="n">
        <v>0.999273371105637</v>
      </c>
      <c r="Z94" s="11" t="n">
        <v>0.999865151131034</v>
      </c>
      <c r="AA94" s="11" t="n">
        <v>0.997807199231799</v>
      </c>
      <c r="AB94" s="11" t="n">
        <v>0.999608931828732</v>
      </c>
      <c r="AC94" s="11" t="n">
        <v>0.999772414765491</v>
      </c>
      <c r="AD94" s="11" t="n">
        <v>0.999889559544618</v>
      </c>
      <c r="AE94" s="11" t="n">
        <v>0.995816637974495</v>
      </c>
      <c r="AF94" s="11" t="n">
        <v>0.996733441709891</v>
      </c>
      <c r="AG94" s="11" t="n">
        <v>0.997279240300879</v>
      </c>
      <c r="AH94" s="11" t="n">
        <v>0.997431790249144</v>
      </c>
      <c r="AI94" s="11" t="n">
        <v>0.996670625170743</v>
      </c>
      <c r="AJ94" s="11" t="n">
        <v>0.995157808236797</v>
      </c>
      <c r="AK94" s="11" t="n">
        <v>0.994686654237708</v>
      </c>
      <c r="AL94" s="11" t="n">
        <v>0.996442040641372</v>
      </c>
      <c r="AM94" s="11" t="n">
        <v>0.996814562864157</v>
      </c>
      <c r="AN94" s="11" t="n">
        <v>0.997879395823497</v>
      </c>
      <c r="AO94" s="11" t="n">
        <v>0.997964909600797</v>
      </c>
      <c r="AP94" s="11" t="n">
        <v>0.99873207814302</v>
      </c>
      <c r="AQ94" s="11" t="n">
        <v>0.998611341141971</v>
      </c>
      <c r="AR94" s="11" t="n">
        <v>0.99890530371785</v>
      </c>
      <c r="AS94" s="11" t="n">
        <v>0.999360382042123</v>
      </c>
      <c r="AT94" s="11" t="n">
        <v>0.999268766146593</v>
      </c>
      <c r="AU94" s="11" t="n">
        <v>0.999480734540035</v>
      </c>
      <c r="AV94" s="11" t="n">
        <v>0.999900467888543</v>
      </c>
      <c r="AW94" s="11"/>
    </row>
    <row r="95">
      <c r="A95" t="str">
        <f>M95</f>
      </c>
      <c r="B95" t="str">
        <f>N95</f>
      </c>
      <c r="C95" s="11" t="str">
        <f>AS95</f>
      </c>
      <c r="D95" s="11" t="str">
        <f>AU95</f>
      </c>
      <c r="E95" s="11" t="str">
        <f>AV95</f>
      </c>
      <c r="F95" s="11"/>
      <c r="G95" s="1" t="str">
        <f>AV95/AU95-1</f>
      </c>
      <c r="H95" s="1" t="str">
        <f>AV95/AS95-1</f>
      </c>
      <c r="I95" s="1"/>
      <c r="J95" s="1" t="str">
        <f>AV95/Sum(AV$1:AV$110)</f>
      </c>
      <c r="K95" s="1"/>
      <c r="M95" t="s">
        <v>113</v>
      </c>
      <c r="N95" t="s">
        <v>63</v>
      </c>
      <c r="O95" s="11" t="n">
        <v>0.980349386858391</v>
      </c>
      <c r="P95" s="11" t="n">
        <v>0.999863621880656</v>
      </c>
      <c r="Q95" s="11" t="n">
        <v>0.999611133445663</v>
      </c>
      <c r="R95" s="11" t="n">
        <v>0.978653205083519</v>
      </c>
      <c r="S95" s="11" t="n">
        <v>0.976458394298051</v>
      </c>
      <c r="T95" s="11" t="n">
        <v>0.964008718450638</v>
      </c>
      <c r="U95" s="11" t="n">
        <v>0.928607169402491</v>
      </c>
      <c r="V95" s="11" t="n">
        <v>0.953746232048856</v>
      </c>
      <c r="W95" s="11" t="n">
        <v>0.985456626918249</v>
      </c>
      <c r="X95" s="11" t="n">
        <v>0.984261315564083</v>
      </c>
      <c r="Y95" s="11" t="n">
        <v>0.99637733131916</v>
      </c>
      <c r="Z95" s="11" t="n">
        <v>0.989407417210097</v>
      </c>
      <c r="AA95" s="11" t="n">
        <v>0.993303340293776</v>
      </c>
      <c r="AB95" s="11" t="n">
        <v>0.997256037590033</v>
      </c>
      <c r="AC95" s="11" t="n">
        <v>0.99945692422247</v>
      </c>
      <c r="AD95" s="11" t="n">
        <v>0.997984031425462</v>
      </c>
      <c r="AE95" s="11" t="n">
        <v>0.997373033005201</v>
      </c>
      <c r="AF95" s="11" t="n">
        <v>0.997373141731093</v>
      </c>
      <c r="AG95" s="11" t="n">
        <v>0.99856741641683</v>
      </c>
      <c r="AH95" s="11" t="n">
        <v>0.995483158138238</v>
      </c>
      <c r="AI95" s="11" t="n">
        <v>0.998100291322528</v>
      </c>
      <c r="AJ95" s="11" t="n">
        <v>0.995642265436793</v>
      </c>
      <c r="AK95" s="11" t="n">
        <v>0.992867961388793</v>
      </c>
      <c r="AL95" s="11" t="n">
        <v>0.900805902736678</v>
      </c>
      <c r="AM95" s="11" t="n">
        <v>0.963294570498902</v>
      </c>
      <c r="AN95" s="11" t="n">
        <v>0.96863026629113</v>
      </c>
      <c r="AO95" s="11" t="n">
        <v>0.954997164340516</v>
      </c>
      <c r="AP95" s="11" t="n">
        <v>0.973940163881777</v>
      </c>
      <c r="AQ95" s="11" t="n">
        <v>0.980698119992547</v>
      </c>
      <c r="AR95" s="11" t="n">
        <v>0.971937288785979</v>
      </c>
      <c r="AS95" s="11" t="n">
        <v>0.961562062740645</v>
      </c>
      <c r="AT95" s="11" t="n">
        <v>0.955181184602906</v>
      </c>
      <c r="AU95" s="11" t="n">
        <v>0.955346029425662</v>
      </c>
      <c r="AV95" s="11" t="n">
        <v>0.959078903437166</v>
      </c>
      <c r="AW95" s="11"/>
    </row>
    <row r="96">
      <c r="A96" t="str">
        <f>M96</f>
      </c>
      <c r="B96" t="str">
        <f>N96</f>
      </c>
      <c r="C96" s="11" t="str">
        <f>AS96</f>
      </c>
      <c r="D96" s="11" t="str">
        <f>AU96</f>
      </c>
      <c r="E96" s="11" t="str">
        <f>AV96</f>
      </c>
      <c r="F96" s="11"/>
      <c r="G96" s="1" t="str">
        <f>AV96/AU96-1</f>
      </c>
      <c r="H96" s="1" t="str">
        <f>AV96/AS96-1</f>
      </c>
      <c r="I96" s="1"/>
      <c r="J96" s="1" t="str">
        <f>AV96/Sum(AV$1:AV$110)</f>
      </c>
      <c r="K96" s="1"/>
      <c r="M96" t="s">
        <v>113</v>
      </c>
      <c r="N96" t="s">
        <v>64</v>
      </c>
      <c r="O96" s="11" t="n">
        <v>0.947776752080661</v>
      </c>
      <c r="P96" s="11" t="n">
        <v>0.944140929061502</v>
      </c>
      <c r="Q96" s="11" t="n">
        <v>0.973164472886333</v>
      </c>
      <c r="R96" s="11" t="n">
        <v>0.97328343668983</v>
      </c>
      <c r="S96" s="11" t="n">
        <v>0.955917067908974</v>
      </c>
      <c r="T96" s="11" t="n">
        <v>0.937602858226652</v>
      </c>
      <c r="U96" s="11" t="n">
        <v>0.93467596843231</v>
      </c>
      <c r="V96" s="11" t="n">
        <v>0.959895372287383</v>
      </c>
      <c r="W96" s="11" t="n">
        <v>0.948669275380218</v>
      </c>
      <c r="X96" s="11" t="n">
        <v>0.950084724024285</v>
      </c>
      <c r="Y96" s="11" t="n">
        <v>0.971848371611879</v>
      </c>
      <c r="Z96" s="11" t="n">
        <v>0.737966734817077</v>
      </c>
      <c r="AA96" s="11" t="n">
        <v>0.520772899091988</v>
      </c>
      <c r="AB96" s="11" t="n">
        <v>0.555849432920402</v>
      </c>
      <c r="AC96" s="11" t="n">
        <v>0.467179420378199</v>
      </c>
      <c r="AD96" s="11" t="n">
        <v>0.493421858320488</v>
      </c>
      <c r="AE96" s="11" t="n">
        <v>0.598181006768622</v>
      </c>
      <c r="AF96" s="11" t="n">
        <v>0.639693354863952</v>
      </c>
      <c r="AG96" s="11" t="n">
        <v>0.698665883134564</v>
      </c>
      <c r="AH96" s="11" t="n">
        <v>0.697180781776986</v>
      </c>
      <c r="AI96" s="11" t="n">
        <v>0.713513586138181</v>
      </c>
      <c r="AJ96" s="11" t="n">
        <v>0.619660932391163</v>
      </c>
      <c r="AK96" s="11" t="n">
        <v>0.692486498751906</v>
      </c>
      <c r="AL96" s="11" t="n">
        <v>0.596265161938548</v>
      </c>
      <c r="AM96" s="11" t="n">
        <v>0.734751933708595</v>
      </c>
      <c r="AN96" s="11" t="n">
        <v>0.806991451209646</v>
      </c>
      <c r="AO96" s="11" t="n">
        <v>0.805581814172883</v>
      </c>
      <c r="AP96" s="11" t="n">
        <v>0.706784834451858</v>
      </c>
      <c r="AQ96" s="11" t="n">
        <v>0.596900483873563</v>
      </c>
      <c r="AR96" s="11" t="n">
        <v>0.496798575955733</v>
      </c>
      <c r="AS96" s="11" t="n">
        <v>0.490997744252939</v>
      </c>
      <c r="AT96" s="11" t="n">
        <v>0.698370650175233</v>
      </c>
      <c r="AU96" s="11" t="n">
        <v>0.488459591755904</v>
      </c>
      <c r="AV96" s="11" t="n">
        <v>0.448588795856691</v>
      </c>
      <c r="AW96" s="11"/>
    </row>
    <row r="97">
      <c r="A97" t="str">
        <f>M97</f>
      </c>
      <c r="B97" t="str">
        <f>N97</f>
      </c>
      <c r="C97" s="11" t="str">
        <f>AS97</f>
      </c>
      <c r="D97" s="11" t="str">
        <f>AU97</f>
      </c>
      <c r="E97" s="11" t="str">
        <f>AV97</f>
      </c>
      <c r="F97" s="11"/>
      <c r="G97" s="1" t="str">
        <f>AV97/AU97-1</f>
      </c>
      <c r="H97" s="1" t="str">
        <f>AV97/AS97-1</f>
      </c>
      <c r="I97" s="1"/>
      <c r="J97" s="1" t="str">
        <f>AV97/Sum(AV$1:AV$110)</f>
      </c>
      <c r="K97" s="1"/>
      <c r="M97" t="s">
        <v>113</v>
      </c>
      <c r="N97" t="s">
        <v>65</v>
      </c>
      <c r="O97" s="11" t="n">
        <v>0.992137956548238</v>
      </c>
      <c r="P97" s="11" t="n">
        <v>0.993876874113219</v>
      </c>
      <c r="Q97" s="11" t="n">
        <v>0.992936060574733</v>
      </c>
      <c r="R97" s="11" t="n">
        <v>0.9912381486271</v>
      </c>
      <c r="S97" s="11" t="n">
        <v>0.991248236601648</v>
      </c>
      <c r="T97" s="11" t="n">
        <v>0.988495717481573</v>
      </c>
      <c r="U97" s="11" t="n">
        <v>0.987727979537363</v>
      </c>
      <c r="V97" s="11" t="n">
        <v>0.986071022678446</v>
      </c>
      <c r="W97" s="11" t="n">
        <v>0.98899807425718</v>
      </c>
      <c r="X97" s="11" t="n">
        <v>0.992265353527409</v>
      </c>
      <c r="Y97" s="11" t="n">
        <v>0.80127256967876</v>
      </c>
      <c r="Z97" s="11" t="n">
        <v>0.856976120162592</v>
      </c>
      <c r="AA97" s="11" t="n">
        <v>0.837394759951667</v>
      </c>
      <c r="AB97" s="11" t="n">
        <v>0.849693887256656</v>
      </c>
      <c r="AC97" s="11" t="n">
        <v>0.83034769030858</v>
      </c>
      <c r="AD97" s="11" t="n">
        <v>0.861234641019773</v>
      </c>
      <c r="AE97" s="11" t="n">
        <v>0.827176617502822</v>
      </c>
      <c r="AF97" s="11" t="n">
        <v>0.840371464959941</v>
      </c>
      <c r="AG97" s="11" t="n">
        <v>0.805554533842035</v>
      </c>
      <c r="AH97" s="11" t="n">
        <v>0.787501767567833</v>
      </c>
      <c r="AI97" s="11" t="n">
        <v>0.810520598544837</v>
      </c>
      <c r="AJ97" s="11" t="n">
        <v>0.861619967189141</v>
      </c>
      <c r="AK97" s="11" t="n">
        <v>0.784555641646474</v>
      </c>
      <c r="AL97" s="11" t="n">
        <v>0.72448410006109</v>
      </c>
      <c r="AM97" s="11" t="n">
        <v>0.781313128457118</v>
      </c>
      <c r="AN97" s="11" t="n">
        <v>0.690035288824368</v>
      </c>
      <c r="AO97" s="11" t="n">
        <v>0.777077863805712</v>
      </c>
      <c r="AP97" s="11" t="n">
        <v>0.735950814270353</v>
      </c>
      <c r="AQ97" s="11" t="n">
        <v>0.703301201342776</v>
      </c>
      <c r="AR97" s="11" t="n">
        <v>0.765058298454434</v>
      </c>
      <c r="AS97" s="11" t="n">
        <v>0.63251206934876</v>
      </c>
      <c r="AT97" s="11" t="n">
        <v>0.713250313997923</v>
      </c>
      <c r="AU97" s="11" t="n">
        <v>0.75140252037356</v>
      </c>
      <c r="AV97" s="11" t="n">
        <v>0.755629328937698</v>
      </c>
      <c r="AW97" s="11"/>
    </row>
    <row r="98">
      <c r="A98" t="str">
        <f>M98</f>
      </c>
      <c r="B98" t="str">
        <f>N98</f>
      </c>
      <c r="C98" s="11" t="str">
        <f>AS98</f>
      </c>
      <c r="D98" s="11" t="str">
        <f>AU98</f>
      </c>
      <c r="E98" s="11" t="str">
        <f>AV98</f>
      </c>
      <c r="F98" s="11"/>
      <c r="G98" s="1" t="str">
        <f>AV98/AU98-1</f>
      </c>
      <c r="H98" s="1" t="str">
        <f>AV98/AS98-1</f>
      </c>
      <c r="I98" s="1"/>
      <c r="J98" s="1" t="str">
        <f>AV98/Sum(AV$1:AV$110)</f>
      </c>
      <c r="K98" s="1"/>
      <c r="M98" t="s">
        <v>113</v>
      </c>
      <c r="N98" t="s">
        <v>66</v>
      </c>
      <c r="O98" s="11" t="n">
        <v>0.664937567075359</v>
      </c>
      <c r="P98" s="11" t="n">
        <v>0.658033415006772</v>
      </c>
      <c r="Q98" s="11" t="n">
        <v>0.710032318280343</v>
      </c>
      <c r="R98" s="11" t="n">
        <v>0.687134957747876</v>
      </c>
      <c r="S98" s="11" t="n">
        <v>0.609096528611377</v>
      </c>
      <c r="T98" s="11" t="n">
        <v>0.71430167807997</v>
      </c>
      <c r="U98" s="11" t="n">
        <v>0.715964638762873</v>
      </c>
      <c r="V98" s="11" t="n">
        <v>0.696080043312056</v>
      </c>
      <c r="W98" s="11" t="n">
        <v>0.72427666382385</v>
      </c>
      <c r="X98" s="11" t="n">
        <v>0.741725403991622</v>
      </c>
      <c r="Y98" s="11" t="n">
        <v>0.670442948944549</v>
      </c>
      <c r="Z98" s="11" t="n">
        <v>0.688490001376433</v>
      </c>
      <c r="AA98" s="11" t="n">
        <v>0.702831802411823</v>
      </c>
      <c r="AB98" s="11" t="n">
        <v>0.718599641445096</v>
      </c>
      <c r="AC98" s="11" t="n">
        <v>0.706458172659093</v>
      </c>
      <c r="AD98" s="11" t="n">
        <v>0.773487318231531</v>
      </c>
      <c r="AE98" s="11" t="n">
        <v>0.719413926968158</v>
      </c>
      <c r="AF98" s="11" t="n">
        <v>0.677689518288259</v>
      </c>
      <c r="AG98" s="11" t="n">
        <v>0.692676550294851</v>
      </c>
      <c r="AH98" s="11" t="n">
        <v>0.550202179472091</v>
      </c>
      <c r="AI98" s="11" t="n">
        <v>0.648046317786583</v>
      </c>
      <c r="AJ98" s="11" t="n">
        <v>0.69367627052755</v>
      </c>
      <c r="AK98" s="11" t="n">
        <v>0.501196765798596</v>
      </c>
      <c r="AL98" s="11" t="n">
        <v>0.614312862780657</v>
      </c>
      <c r="AM98" s="11" t="n">
        <v>0.71198720109851</v>
      </c>
      <c r="AN98" s="11" t="n">
        <v>0.706160988137339</v>
      </c>
      <c r="AO98" s="11" t="n">
        <v>0.755714442317375</v>
      </c>
      <c r="AP98" s="11" t="n">
        <v>0.719733505434435</v>
      </c>
      <c r="AQ98" s="11" t="n">
        <v>0.694057209963391</v>
      </c>
      <c r="AR98" s="11" t="n">
        <v>0.749158623038193</v>
      </c>
      <c r="AS98" s="11" t="n">
        <v>0.814168984175425</v>
      </c>
      <c r="AT98" s="11" t="n">
        <v>0.892562103679754</v>
      </c>
      <c r="AU98" s="11" t="n">
        <v>0.807075973901263</v>
      </c>
      <c r="AV98" s="11" t="n">
        <v>0.689537219488691</v>
      </c>
      <c r="AW98" s="11"/>
    </row>
    <row r="99">
      <c r="A99" t="str">
        <f>M99</f>
      </c>
      <c r="B99" t="str">
        <f>N99</f>
      </c>
      <c r="C99" s="11" t="str">
        <f>AS99</f>
      </c>
      <c r="D99" s="11" t="str">
        <f>AU99</f>
      </c>
      <c r="E99" s="11" t="str">
        <f>AV99</f>
      </c>
      <c r="F99" s="11"/>
      <c r="G99" s="1" t="str">
        <f>AV99/AU99-1</f>
      </c>
      <c r="H99" s="1" t="str">
        <f>AV99/AS99-1</f>
      </c>
      <c r="I99" s="1"/>
      <c r="J99" s="1" t="str">
        <f>AV99/Sum(AV$1:AV$110)</f>
      </c>
      <c r="K99" s="1"/>
      <c r="M99" t="s">
        <v>113</v>
      </c>
      <c r="N99" t="s">
        <v>67</v>
      </c>
      <c r="O99" s="11" t="n">
        <v>0.832197770727</v>
      </c>
      <c r="P99" s="11" t="n">
        <v>0.903834343666973</v>
      </c>
      <c r="Q99" s="11" t="n">
        <v>0.899254136380641</v>
      </c>
      <c r="R99" s="11" t="n">
        <v>0.877225856412</v>
      </c>
      <c r="S99" s="11" t="n">
        <v>0.866645196741251</v>
      </c>
      <c r="T99" s="11" t="n">
        <v>0.848702829733528</v>
      </c>
      <c r="U99" s="11" t="n">
        <v>0.837129817481174</v>
      </c>
      <c r="V99" s="11" t="n">
        <v>0.838697244763885</v>
      </c>
      <c r="W99" s="11" t="n">
        <v>0.837686711729882</v>
      </c>
      <c r="X99" s="11" t="n">
        <v>0.828586007562457</v>
      </c>
      <c r="Y99" s="11" t="n">
        <v>0.818561706355882</v>
      </c>
      <c r="Z99" s="11" t="n">
        <v>0.81388911502943</v>
      </c>
      <c r="AA99" s="11" t="n">
        <v>0.794084005379879</v>
      </c>
      <c r="AB99" s="11" t="n">
        <v>0.812388358697415</v>
      </c>
      <c r="AC99" s="11" t="n">
        <v>0.81553283497464</v>
      </c>
      <c r="AD99" s="11" t="n">
        <v>0.831692936205335</v>
      </c>
      <c r="AE99" s="11" t="n">
        <v>0.825250718938468</v>
      </c>
      <c r="AF99" s="11" t="n">
        <v>0.812501418893894</v>
      </c>
      <c r="AG99" s="11" t="n">
        <v>0.808168332343313</v>
      </c>
      <c r="AH99" s="11" t="n">
        <v>0.82044339998214</v>
      </c>
      <c r="AI99" s="11" t="n">
        <v>0.800658725599476</v>
      </c>
      <c r="AJ99" s="11" t="n">
        <v>0.785327505467814</v>
      </c>
      <c r="AK99" s="11" t="n">
        <v>0.770677997214795</v>
      </c>
      <c r="AL99" s="11" t="n">
        <v>0.749675034302903</v>
      </c>
      <c r="AM99" s="11" t="n">
        <v>0.740663982407758</v>
      </c>
      <c r="AN99" s="11" t="n">
        <v>0.727602133020631</v>
      </c>
      <c r="AO99" s="11" t="n">
        <v>0.702767674295372</v>
      </c>
      <c r="AP99" s="11" t="n">
        <v>0.713618617405999</v>
      </c>
      <c r="AQ99" s="11" t="n">
        <v>0.708572697831961</v>
      </c>
      <c r="AR99" s="11" t="n">
        <v>0.687080734474192</v>
      </c>
      <c r="AS99" s="11" t="n">
        <v>0.681562663432602</v>
      </c>
      <c r="AT99" s="11" t="n">
        <v>0.715589064828469</v>
      </c>
      <c r="AU99" s="11" t="n">
        <v>0.733253780190849</v>
      </c>
      <c r="AV99" s="11" t="n">
        <v>0.740055167670807</v>
      </c>
      <c r="AW99" s="11"/>
    </row>
    <row r="100">
      <c r="A100" t="str">
        <f>M100</f>
      </c>
      <c r="B100" t="str">
        <f>N100</f>
      </c>
      <c r="C100" s="11" t="str">
        <f>AS100</f>
      </c>
      <c r="D100" s="11" t="str">
        <f>AU100</f>
      </c>
      <c r="E100" s="11" t="str">
        <f>AV100</f>
      </c>
      <c r="F100" s="11"/>
      <c r="G100" s="1" t="str">
        <f>AV100/AU100-1</f>
      </c>
      <c r="H100" s="1" t="str">
        <f>AV100/AS100-1</f>
      </c>
      <c r="I100" s="1"/>
      <c r="J100" s="1" t="str">
        <f>AV100/Sum(AV$1:AV$110)</f>
      </c>
      <c r="K100" s="1"/>
      <c r="M100" t="s">
        <v>113</v>
      </c>
      <c r="N100" t="s">
        <v>68</v>
      </c>
      <c r="O100" s="11" t="n">
        <v>0.941680024521372</v>
      </c>
      <c r="P100" s="11" t="n">
        <v>0.950447661835192</v>
      </c>
      <c r="Q100" s="11" t="n">
        <v>0.92443588643069</v>
      </c>
      <c r="R100" s="11" t="n">
        <v>0.882782399586015</v>
      </c>
      <c r="S100" s="11" t="n">
        <v>0.872130994698711</v>
      </c>
      <c r="T100" s="11" t="n">
        <v>0.893671033437426</v>
      </c>
      <c r="U100" s="11" t="n">
        <v>0.843938915174583</v>
      </c>
      <c r="V100" s="11" t="n">
        <v>0.896427797977718</v>
      </c>
      <c r="W100" s="11" t="n">
        <v>0.917918777545781</v>
      </c>
      <c r="X100" s="11" t="n">
        <v>0.870614685274455</v>
      </c>
      <c r="Y100" s="11" t="n">
        <v>0.582446357047671</v>
      </c>
      <c r="Z100" s="11" t="n">
        <v>0.505810874110105</v>
      </c>
      <c r="AA100" s="11" t="n">
        <v>0.452345033808154</v>
      </c>
      <c r="AB100" s="11" t="n">
        <v>0.418011113115218</v>
      </c>
      <c r="AC100" s="11" t="n">
        <v>0.337513315428474</v>
      </c>
      <c r="AD100" s="11" t="n">
        <v>0.383713349404861</v>
      </c>
      <c r="AE100" s="11" t="n">
        <v>0.360317093654362</v>
      </c>
      <c r="AF100" s="11" t="n">
        <v>0.350351233375714</v>
      </c>
      <c r="AG100" s="11" t="n">
        <v>0.36682793712683</v>
      </c>
      <c r="AH100" s="11" t="n">
        <v>0.345722537655954</v>
      </c>
      <c r="AI100" s="11" t="n">
        <v>0.373834684236139</v>
      </c>
      <c r="AJ100" s="11" t="n">
        <v>0.41271120964546</v>
      </c>
      <c r="AK100" s="11" t="n">
        <v>0.45043396379651</v>
      </c>
      <c r="AL100" s="11" t="n">
        <v>0.402903631779929</v>
      </c>
      <c r="AM100" s="11" t="n">
        <v>0.408828145010958</v>
      </c>
      <c r="AN100" s="11" t="n">
        <v>0.385943245198797</v>
      </c>
      <c r="AO100" s="11" t="n">
        <v>0.343696168118219</v>
      </c>
      <c r="AP100" s="11" t="n">
        <v>0.349411474075359</v>
      </c>
      <c r="AQ100" s="11" t="n">
        <v>0.36940709054805</v>
      </c>
      <c r="AR100" s="11" t="n">
        <v>0.375421408464916</v>
      </c>
      <c r="AS100" s="11" t="n">
        <v>0.366635091275404</v>
      </c>
      <c r="AT100" s="11" t="n">
        <v>0.334519804121647</v>
      </c>
      <c r="AU100" s="11" t="n">
        <v>0.334870231137547</v>
      </c>
      <c r="AV100" s="11" t="n">
        <v>0.356305363851926</v>
      </c>
      <c r="AW100" s="11"/>
    </row>
    <row r="101">
      <c r="A101" t="str">
        <f>M101</f>
      </c>
      <c r="B101" t="str">
        <f>N101</f>
      </c>
      <c r="C101" s="11" t="str">
        <f>AS101</f>
      </c>
      <c r="D101" s="11" t="str">
        <f>AU101</f>
      </c>
      <c r="E101" s="11" t="str">
        <f>AV101</f>
      </c>
      <c r="F101" s="11"/>
      <c r="G101" s="1" t="str">
        <f>AV101/AU101-1</f>
      </c>
      <c r="H101" s="1" t="str">
        <f>AV101/AS101-1</f>
      </c>
      <c r="I101" s="1"/>
      <c r="J101" s="1" t="str">
        <f>AV101/Sum(AV$1:AV$110)</f>
      </c>
      <c r="K101" s="1"/>
      <c r="M101" t="s">
        <v>113</v>
      </c>
      <c r="N101" t="s">
        <v>69</v>
      </c>
      <c r="O101" s="11" t="n">
        <v>0.989493062569084</v>
      </c>
      <c r="P101" s="11" t="n">
        <v>0.969253917512061</v>
      </c>
      <c r="Q101" s="11" t="n">
        <v>0.970753438369589</v>
      </c>
      <c r="R101" s="11" t="n">
        <v>0.967430870301252</v>
      </c>
      <c r="S101" s="11" t="n">
        <v>0.964851060708978</v>
      </c>
      <c r="T101" s="11" t="n">
        <v>0.985389402650145</v>
      </c>
      <c r="U101" s="11" t="n">
        <v>0.98054308140493</v>
      </c>
      <c r="V101" s="11" t="n">
        <v>0.957133541480234</v>
      </c>
      <c r="W101" s="11" t="n">
        <v>0.970770355034452</v>
      </c>
      <c r="X101" s="11" t="n">
        <v>0.957568183430943</v>
      </c>
      <c r="Y101" s="11" t="n">
        <v>0.970674952671178</v>
      </c>
      <c r="Z101" s="11" t="n">
        <v>0.986326336845039</v>
      </c>
      <c r="AA101" s="11" t="n">
        <v>0.977427375592282</v>
      </c>
      <c r="AB101" s="11" t="n">
        <v>0.988741054999428</v>
      </c>
      <c r="AC101" s="11" t="n">
        <v>0.987712669228317</v>
      </c>
      <c r="AD101" s="11" t="n">
        <v>0.985547458974933</v>
      </c>
      <c r="AE101" s="11" t="n">
        <v>0.978016013570115</v>
      </c>
      <c r="AF101" s="11" t="n">
        <v>0.97762641221466</v>
      </c>
      <c r="AG101" s="11" t="n">
        <v>0.983048981557659</v>
      </c>
      <c r="AH101" s="11" t="n">
        <v>0.802587239185971</v>
      </c>
      <c r="AI101" s="11" t="n">
        <v>0.820516643000572</v>
      </c>
      <c r="AJ101" s="11" t="n">
        <v>0.786811200756281</v>
      </c>
      <c r="AK101" s="11" t="n">
        <v>0.761478288461409</v>
      </c>
      <c r="AL101" s="11" t="n">
        <v>0.595663078505744</v>
      </c>
      <c r="AM101" s="11" t="n">
        <v>0.505393976988303</v>
      </c>
      <c r="AN101" s="11" t="n">
        <v>0.58779669398769</v>
      </c>
      <c r="AO101" s="11" t="n">
        <v>0.57972176697334</v>
      </c>
      <c r="AP101" s="11" t="n">
        <v>0.50371432573144</v>
      </c>
      <c r="AQ101" s="11" t="n">
        <v>0.53328177474403</v>
      </c>
      <c r="AR101" s="11" t="n">
        <v>0.542202739498295</v>
      </c>
      <c r="AS101" s="11" t="n">
        <v>0.397328504556075</v>
      </c>
      <c r="AT101" s="11" t="n">
        <v>0.500548731050809</v>
      </c>
      <c r="AU101" s="11" t="n">
        <v>0.533078314592631</v>
      </c>
      <c r="AV101" s="11" t="n">
        <v>0.436502761771594</v>
      </c>
      <c r="AW101" s="11"/>
    </row>
    <row r="102">
      <c r="A102" t="str">
        <f>M102</f>
      </c>
      <c r="B102" t="str">
        <f>N102</f>
      </c>
      <c r="C102" s="11" t="str">
        <f>AS102</f>
      </c>
      <c r="D102" s="11" t="str">
        <f>AU102</f>
      </c>
      <c r="E102" s="11" t="str">
        <f>AV102</f>
      </c>
      <c r="F102" s="11"/>
      <c r="G102" s="1" t="str">
        <f>AV102/AU102-1</f>
      </c>
      <c r="H102" s="1" t="str">
        <f>AV102/AS102-1</f>
      </c>
      <c r="I102" s="1"/>
      <c r="J102" s="1" t="str">
        <f>AV102/Sum(AV$1:AV$110)</f>
      </c>
      <c r="K102" s="1"/>
      <c r="M102" t="s">
        <v>113</v>
      </c>
      <c r="N102" t="s">
        <v>70</v>
      </c>
      <c r="O102" s="11" t="n">
        <v>0.995755793630383</v>
      </c>
      <c r="P102" s="11" t="n">
        <v>0.995444485620831</v>
      </c>
      <c r="Q102" s="11" t="n">
        <v>0.990926813271584</v>
      </c>
      <c r="R102" s="11" t="n">
        <v>0.994124636791598</v>
      </c>
      <c r="S102" s="11" t="n">
        <v>0.996479919993602</v>
      </c>
      <c r="T102" s="11" t="n">
        <v>0.997203342084816</v>
      </c>
      <c r="U102" s="11" t="n">
        <v>0.99708520801871</v>
      </c>
      <c r="V102" s="11" t="n">
        <v>0.995193535628697</v>
      </c>
      <c r="W102" s="11" t="n">
        <v>0.998085383925751</v>
      </c>
      <c r="X102" s="11" t="n">
        <v>0.999475768913905</v>
      </c>
      <c r="Y102" s="11" t="n">
        <v>1</v>
      </c>
      <c r="Z102" s="11" t="n">
        <v>1.00002760237974</v>
      </c>
      <c r="AA102" s="11" t="n">
        <v>0.997492230773853</v>
      </c>
      <c r="AB102" s="11" t="n">
        <v>0.999794906654505</v>
      </c>
      <c r="AC102" s="11" t="n">
        <v>0.989266179319631</v>
      </c>
      <c r="AD102" s="11" t="n">
        <v>0.985562712564526</v>
      </c>
      <c r="AE102" s="11" t="n">
        <v>0.984306375496516</v>
      </c>
      <c r="AF102" s="11" t="n">
        <v>0.983397033492189</v>
      </c>
      <c r="AG102" s="11" t="n">
        <v>0.98655959538455</v>
      </c>
      <c r="AH102" s="11" t="n">
        <v>0.988081136274108</v>
      </c>
      <c r="AI102" s="11" t="n">
        <v>0.995882399795132</v>
      </c>
      <c r="AJ102" s="11" t="n">
        <v>0.996773045507341</v>
      </c>
      <c r="AK102" s="11" t="n">
        <v>0.994106617580557</v>
      </c>
      <c r="AL102" s="11" t="n">
        <v>0.991688849609146</v>
      </c>
      <c r="AM102" s="11" t="n">
        <v>0.992900240824697</v>
      </c>
      <c r="AN102" s="11" t="n">
        <v>0.987346563083204</v>
      </c>
      <c r="AO102" s="11" t="n">
        <v>0.978905180429571</v>
      </c>
      <c r="AP102" s="11" t="n">
        <v>0.979613643293501</v>
      </c>
      <c r="AQ102" s="11" t="n">
        <v>0.976343502213128</v>
      </c>
      <c r="AR102" s="11" t="n">
        <v>0.981649089536263</v>
      </c>
      <c r="AS102" s="11" t="n">
        <v>0.990058432016372</v>
      </c>
      <c r="AT102" s="11" t="n">
        <v>0.949464261640226</v>
      </c>
      <c r="AU102" s="11" t="n">
        <v>0.925853368040686</v>
      </c>
      <c r="AV102" s="11" t="n">
        <v>0.929920852963785</v>
      </c>
      <c r="AW102" s="11"/>
    </row>
    <row r="103">
      <c r="A103" t="str">
        <f>M103</f>
      </c>
      <c r="B103" t="str">
        <f>N103</f>
      </c>
      <c r="C103" s="11" t="str">
        <f>AS103</f>
      </c>
      <c r="D103" s="11" t="str">
        <f>AU103</f>
      </c>
      <c r="E103" s="11" t="str">
        <f>AV103</f>
      </c>
      <c r="F103" s="11"/>
      <c r="G103" s="1" t="str">
        <f>AV103/AU103-1</f>
      </c>
      <c r="H103" s="1" t="str">
        <f>AV103/AS103-1</f>
      </c>
      <c r="I103" s="1"/>
      <c r="J103" s="1" t="str">
        <f>AV103/Sum(AV$1:AV$110)</f>
      </c>
      <c r="K103" s="1"/>
      <c r="M103" t="s">
        <v>113</v>
      </c>
      <c r="N103" t="s">
        <v>58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 t="n">
        <v>1</v>
      </c>
      <c r="AV103" s="11" t="n">
        <v>0.995953796476578</v>
      </c>
      <c r="AW103" s="11"/>
    </row>
    <row r="104">
      <c r="A104" t="str">
        <f>M104</f>
      </c>
      <c r="B104" t="str">
        <f>N104</f>
      </c>
      <c r="C104" s="11" t="str">
        <f>AS104</f>
      </c>
      <c r="D104" s="11" t="str">
        <f>AU104</f>
      </c>
      <c r="E104" s="11" t="str">
        <f>AV104</f>
      </c>
      <c r="F104" s="11"/>
      <c r="G104" s="1" t="str">
        <f>AV104/AU104-1</f>
      </c>
      <c r="H104" s="1" t="str">
        <f>AV104/AS104-1</f>
      </c>
      <c r="I104" s="1"/>
      <c r="J104" s="1" t="str">
        <f>AV104/Sum(AV$1:AV$110)</f>
      </c>
      <c r="K104" s="1"/>
      <c r="M104" t="s">
        <v>114</v>
      </c>
      <c r="N104" t="s">
        <v>69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 t="n">
        <v>0.12812133800707</v>
      </c>
      <c r="AI104" s="11" t="n">
        <v>0.141723260232028</v>
      </c>
      <c r="AJ104" s="11" t="n">
        <v>0.116426439205471</v>
      </c>
      <c r="AK104" s="11" t="n">
        <v>0.117051568018513</v>
      </c>
      <c r="AL104" s="11" t="n">
        <v>0.109303118165193</v>
      </c>
      <c r="AM104" s="11" t="n">
        <v>0.0598891630094537</v>
      </c>
      <c r="AN104" s="11" t="n">
        <v>0.00459570500063413</v>
      </c>
      <c r="AO104" s="11" t="n">
        <v>0.0110966234864566</v>
      </c>
      <c r="AP104" s="11" t="n">
        <v>0.00361782835927269</v>
      </c>
      <c r="AQ104" s="11" t="n">
        <v>0.00302232638488902</v>
      </c>
      <c r="AR104" s="11" t="n">
        <v>0.00353235019562872</v>
      </c>
      <c r="AS104" s="11" t="n">
        <v>0.00181052585770416</v>
      </c>
      <c r="AT104" s="11" t="n">
        <v>0.00349020278999997</v>
      </c>
      <c r="AU104" s="11" t="n">
        <v>0.00224299732829516</v>
      </c>
      <c r="AV104" s="11" t="n">
        <v>0</v>
      </c>
      <c r="AW104" s="11"/>
    </row>
    <row r="105">
      <c r="A105" t="str">
        <f>M105</f>
      </c>
      <c r="B105" t="str">
        <f>N105</f>
      </c>
      <c r="C105" s="11" t="str">
        <f>AS105</f>
      </c>
      <c r="D105" s="11" t="str">
        <f>AU105</f>
      </c>
      <c r="E105" s="11" t="str">
        <f>AV105</f>
      </c>
      <c r="F105" s="11"/>
      <c r="G105" s="1" t="str">
        <f>AV105/AU105-1</f>
      </c>
      <c r="H105" s="1" t="str">
        <f>AV105/AS105-1</f>
      </c>
      <c r="I105" s="1"/>
      <c r="J105" s="1" t="str">
        <f>AV105/Sum(AV$1:AV$110)</f>
      </c>
      <c r="K105" s="1"/>
      <c r="M105"/>
      <c r="N105" t="s">
        <v>60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 t="n">
        <v>0.000000107467353729519</v>
      </c>
      <c r="Z105" s="11" t="n">
        <v>0</v>
      </c>
      <c r="AA105" s="11" t="n">
        <v>0.00000024371308704164</v>
      </c>
      <c r="AB105" s="11" t="n">
        <v>0</v>
      </c>
      <c r="AC105" s="11"/>
      <c r="AD105" s="11"/>
      <c r="AE105" s="11"/>
      <c r="AF105" s="11" t="n">
        <v>0</v>
      </c>
      <c r="AG105" s="11" t="n">
        <v>0</v>
      </c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>
      <c r="A106" t="str">
        <f>M106</f>
      </c>
      <c r="B106" t="str">
        <f>N106</f>
      </c>
      <c r="C106" s="11" t="str">
        <f>AS106</f>
      </c>
      <c r="D106" s="11" t="str">
        <f>AU106</f>
      </c>
      <c r="E106" s="11" t="str">
        <f>AV106</f>
      </c>
      <c r="F106" s="11"/>
      <c r="G106" s="1" t="str">
        <f>AV106/AU106-1</f>
      </c>
      <c r="H106" s="1" t="str">
        <f>AV106/AS106-1</f>
      </c>
      <c r="I106" s="1"/>
      <c r="J106" s="1" t="str">
        <f>AV106/Sum(AV$1:AV$110)</f>
      </c>
      <c r="K106" s="1"/>
      <c r="M106"/>
      <c r="N106" t="s">
        <v>61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 t="n">
        <v>0.00000059597830275241</v>
      </c>
      <c r="AA106" s="11"/>
      <c r="AB106" s="11" t="n">
        <v>0</v>
      </c>
      <c r="AC106" s="11"/>
      <c r="AD106" s="11"/>
      <c r="AE106" s="11"/>
      <c r="AF106" s="11"/>
      <c r="AG106" s="11" t="n">
        <v>0</v>
      </c>
      <c r="AH106" s="11"/>
      <c r="AI106" s="11"/>
      <c r="AJ106" s="11"/>
      <c r="AK106" s="11"/>
      <c r="AL106" s="11" t="n">
        <v>0</v>
      </c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>
      <c r="A107" t="str">
        <f>M107</f>
      </c>
      <c r="B107" t="str">
        <f>N107</f>
      </c>
      <c r="C107" s="11" t="str">
        <f>AS107</f>
      </c>
      <c r="D107" s="11" t="str">
        <f>AU107</f>
      </c>
      <c r="E107" s="11" t="str">
        <f>AV107</f>
      </c>
      <c r="F107" s="11"/>
      <c r="G107" s="1" t="str">
        <f>AV107/AU107-1</f>
      </c>
      <c r="H107" s="1" t="str">
        <f>AV107/AS107-1</f>
      </c>
      <c r="I107" s="1"/>
      <c r="J107" s="1" t="str">
        <f>AV107/Sum(AV$1:AV$110)</f>
      </c>
      <c r="K107" s="1"/>
      <c r="M107"/>
      <c r="N107" t="s">
        <v>63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 t="n">
        <v>0</v>
      </c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>
      <c r="A108" t="str">
        <f>M108</f>
      </c>
      <c r="B108" t="str">
        <f>N108</f>
      </c>
      <c r="C108" s="11" t="str">
        <f>AS108</f>
      </c>
      <c r="D108" s="11" t="str">
        <f>AU108</f>
      </c>
      <c r="E108" s="11" t="str">
        <f>AV108</f>
      </c>
      <c r="F108" s="11"/>
      <c r="G108" s="1" t="str">
        <f>AV108/AU108-1</f>
      </c>
      <c r="H108" s="1" t="str">
        <f>AV108/AS108-1</f>
      </c>
      <c r="I108" s="1"/>
      <c r="J108" s="1" t="str">
        <f>AV108/Sum(AV$1:AV$110)</f>
      </c>
      <c r="K108" s="1"/>
      <c r="M108"/>
      <c r="N108" t="s">
        <v>65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 t="n">
        <v>0</v>
      </c>
      <c r="AH108" s="11" t="n">
        <v>0</v>
      </c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 t="n">
        <v>0</v>
      </c>
      <c r="AT108" s="11"/>
      <c r="AU108" s="11"/>
      <c r="AV108" s="11"/>
      <c r="AW108" s="11"/>
    </row>
    <row r="109">
      <c r="A109" t="str">
        <f>M109</f>
      </c>
      <c r="B109" t="str">
        <f>N109</f>
      </c>
      <c r="C109" s="11" t="str">
        <f>AS109</f>
      </c>
      <c r="D109" s="11" t="str">
        <f>AU109</f>
      </c>
      <c r="E109" s="11" t="str">
        <f>AV109</f>
      </c>
      <c r="F109" s="11"/>
      <c r="G109" s="1" t="str">
        <f>AV109/AU109-1</f>
      </c>
      <c r="H109" s="1" t="str">
        <f>AV109/AS109-1</f>
      </c>
      <c r="I109" s="1"/>
      <c r="J109" s="1" t="str">
        <f>AV109/Sum(AV$1:AV$110)</f>
      </c>
      <c r="K109" s="1"/>
      <c r="M109"/>
      <c r="N109" t="s">
        <v>69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 t="n">
        <v>0</v>
      </c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>
      <c r="A110" t="str">
        <f>M110</f>
      </c>
      <c r="B110" t="str">
        <f>N110</f>
      </c>
      <c r="C110" s="11" t="str">
        <f>AS110</f>
      </c>
      <c r="D110" s="11" t="str">
        <f>AU110</f>
      </c>
      <c r="E110" s="11" t="str">
        <f>AV110</f>
      </c>
      <c r="F110" s="11"/>
      <c r="G110" s="1" t="str">
        <f>AV110/AU110-1</f>
      </c>
      <c r="H110" s="1" t="str">
        <f>AV110/AS110-1</f>
      </c>
      <c r="I110" s="1"/>
      <c r="J110" s="1" t="str">
        <f>AV110/Sum(AV$1:AV$110)</f>
      </c>
      <c r="K110" s="1"/>
      <c r="M110"/>
      <c r="N110" t="s">
        <v>58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 t="n">
        <v>1</v>
      </c>
      <c r="Z110" s="11" t="n">
        <v>1</v>
      </c>
      <c r="AA110" s="11" t="n">
        <v>1</v>
      </c>
      <c r="AB110" s="11" t="n">
        <v>1</v>
      </c>
      <c r="AC110" s="11" t="n">
        <v>1</v>
      </c>
      <c r="AD110" s="11" t="n">
        <v>1</v>
      </c>
      <c r="AE110" s="11" t="n">
        <v>1</v>
      </c>
      <c r="AF110" s="11" t="n">
        <v>1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1" t="n">
        <v>1</v>
      </c>
      <c r="AL110" s="11" t="n">
        <v>1</v>
      </c>
      <c r="AM110" s="11" t="n">
        <v>1</v>
      </c>
      <c r="AN110" s="11" t="n">
        <v>1</v>
      </c>
      <c r="AO110" s="11" t="n">
        <v>1</v>
      </c>
      <c r="AP110" s="11" t="n">
        <v>1</v>
      </c>
      <c r="AQ110" s="11" t="n">
        <v>1</v>
      </c>
      <c r="AR110" s="11" t="n">
        <v>1</v>
      </c>
      <c r="AS110" s="11" t="n">
        <v>1</v>
      </c>
      <c r="AT110" s="11" t="n">
        <v>1</v>
      </c>
      <c r="AU110" s="11" t="n">
        <v>0</v>
      </c>
      <c r="AV110" s="11" t="n">
        <v>0.00404620352342196</v>
      </c>
      <c r="AW110" s="11"/>
    </row>
    <row r="111">
      <c r="A111" t="str">
        <f>M111</f>
      </c>
      <c r="B111" t="str">
        <f>N111</f>
      </c>
      <c r="C111" s="11" t="str">
        <f>AS111</f>
      </c>
      <c r="D111" s="11" t="str">
        <f>AU111</f>
      </c>
      <c r="E111" s="11" t="str">
        <f>AV111</f>
      </c>
      <c r="F111" s="11"/>
      <c r="G111" s="1" t="str">
        <f>AV111/AU111-1</f>
      </c>
      <c r="H111" s="1" t="str">
        <f>AV111/AS111-1</f>
      </c>
      <c r="I111" s="1"/>
      <c r="J111" s="1" t="str">
        <f>Sum(J$1:J$110)</f>
      </c>
      <c r="K111" s="1"/>
      <c r="M111" t="s">
        <v>46</v>
      </c>
      <c r="N111" t="s">
        <v>47</v>
      </c>
      <c r="O111" s="11" t="str">
        <f>Sum(O2:O110)</f>
      </c>
      <c r="P111" s="11" t="str">
        <f>Sum(P2:P110)</f>
      </c>
      <c r="Q111" s="11" t="str">
        <f>Sum(Q2:Q110)</f>
      </c>
      <c r="R111" s="11" t="str">
        <f>Sum(R2:R110)</f>
      </c>
      <c r="S111" s="11" t="str">
        <f>Sum(S2:S110)</f>
      </c>
      <c r="T111" s="11" t="str">
        <f>Sum(T2:T110)</f>
      </c>
      <c r="U111" s="11" t="str">
        <f>Sum(U2:U110)</f>
      </c>
      <c r="V111" s="11" t="str">
        <f>Sum(V2:V110)</f>
      </c>
      <c r="W111" s="11" t="str">
        <f>Sum(W2:W110)</f>
      </c>
      <c r="X111" s="11" t="str">
        <f>Sum(X2:X110)</f>
      </c>
      <c r="Y111" s="11" t="str">
        <f>Sum(Y2:Y110)</f>
      </c>
      <c r="Z111" s="11" t="str">
        <f>Sum(Z2:Z110)</f>
      </c>
      <c r="AA111" s="11" t="str">
        <f>Sum(AA2:AA110)</f>
      </c>
      <c r="AB111" s="11" t="str">
        <f>Sum(AB2:AB110)</f>
      </c>
      <c r="AC111" s="11" t="str">
        <f>Sum(AC2:AC110)</f>
      </c>
      <c r="AD111" s="11" t="str">
        <f>Sum(AD2:AD110)</f>
      </c>
      <c r="AE111" s="11" t="str">
        <f>Sum(AE2:AE110)</f>
      </c>
      <c r="AF111" s="11" t="str">
        <f>Sum(AF2:AF110)</f>
      </c>
      <c r="AG111" s="11" t="str">
        <f>Sum(AG2:AG110)</f>
      </c>
      <c r="AH111" s="11" t="str">
        <f>Sum(AH2:AH110)</f>
      </c>
      <c r="AI111" s="11" t="str">
        <f>Sum(AI2:AI110)</f>
      </c>
      <c r="AJ111" s="11" t="str">
        <f>Sum(AJ2:AJ110)</f>
      </c>
      <c r="AK111" s="11" t="str">
        <f>Sum(AK2:AK110)</f>
      </c>
      <c r="AL111" s="11" t="str">
        <f>Sum(AL2:AL110)</f>
      </c>
      <c r="AM111" s="11" t="str">
        <f>Sum(AM2:AM110)</f>
      </c>
      <c r="AN111" s="11" t="str">
        <f>Sum(AN2:AN110)</f>
      </c>
      <c r="AO111" s="11" t="str">
        <f>Sum(AO2:AO110)</f>
      </c>
      <c r="AP111" s="11" t="str">
        <f>Sum(AP2:AP110)</f>
      </c>
      <c r="AQ111" s="11" t="str">
        <f>Sum(AQ2:AQ110)</f>
      </c>
      <c r="AR111" s="11" t="str">
        <f>Sum(AR2:AR110)</f>
      </c>
      <c r="AS111" s="11" t="str">
        <f>Sum(AS2:AS110)</f>
      </c>
      <c r="AT111" s="11" t="str">
        <f>Sum(AT2:AT110)</f>
      </c>
      <c r="AU111" s="11" t="str">
        <f>Sum(AU2:AU110)</f>
      </c>
      <c r="AV111" s="11" t="str">
        <f>Sum(AV2:AV110)</f>
      </c>
      <c r="AW111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95</v>
      </c>
    </row>
    <row r="2">
      <c r="A2" t="str">
        <f>M2</f>
      </c>
      <c r="B2" t="str">
        <f>N2</f>
      </c>
      <c r="M2" t="s">
        <v>41</v>
      </c>
      <c r="N2" t="s">
        <v>42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 t="n">
        <v>27766499707.7925</v>
      </c>
      <c r="AL2" s="14" t="n">
        <v>20370470402.3352</v>
      </c>
      <c r="AM2" s="14" t="n">
        <v>15761273120.7975</v>
      </c>
      <c r="AN2" s="14" t="n">
        <v>23354753347.4642</v>
      </c>
      <c r="AO2" s="14" t="n">
        <v>33579323851.3433</v>
      </c>
      <c r="AP2" s="14" t="n">
        <v>31744209582.4775</v>
      </c>
      <c r="AQ2" s="14" t="n">
        <v>34798072386.1799</v>
      </c>
      <c r="AR2" s="14" t="n">
        <v>38381428744.3879</v>
      </c>
      <c r="AS2" s="14" t="n">
        <v>50194113808.9869</v>
      </c>
      <c r="AT2" s="14" t="n">
        <v>24883846155.5851</v>
      </c>
      <c r="AU2" s="14" t="n">
        <v>38749898900.9551</v>
      </c>
      <c r="AV2" s="14" t="n">
        <v>65793606959.6752</v>
      </c>
      <c r="AW2" s="14"/>
      <c r="AX2" s="14"/>
      <c r="AY2" s="14"/>
      <c r="AZ2" s="14"/>
      <c r="BA2" s="14"/>
      <c r="BB2" s="14"/>
      <c r="BC2" s="14"/>
    </row>
    <row r="3">
      <c r="A3" t="str">
        <f>M3</f>
      </c>
      <c r="B3" t="str">
        <f>N3</f>
      </c>
      <c r="M3" t="s">
        <v>41</v>
      </c>
      <c r="N3" t="s">
        <v>43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 t="n">
        <v>330026805340.834</v>
      </c>
      <c r="AL3" s="14" t="n">
        <v>287169645793.985</v>
      </c>
      <c r="AM3" s="14" t="n">
        <v>267688247411.752</v>
      </c>
      <c r="AN3" s="14" t="n">
        <v>182341674892.763</v>
      </c>
      <c r="AO3" s="14" t="n">
        <v>264945449752.851</v>
      </c>
      <c r="AP3" s="14" t="n">
        <v>290110867193.627</v>
      </c>
      <c r="AQ3" s="14" t="n">
        <v>324032036748.594</v>
      </c>
      <c r="AR3" s="14" t="n">
        <v>345594196598.929</v>
      </c>
      <c r="AS3" s="14" t="n">
        <v>372553530927.949</v>
      </c>
      <c r="AT3" s="14" t="n">
        <v>362819226712.24</v>
      </c>
      <c r="AU3" s="14" t="n">
        <v>375746041521.185</v>
      </c>
      <c r="AV3" s="14" t="n">
        <v>390453124911.284</v>
      </c>
      <c r="AW3" s="14"/>
      <c r="AX3" s="14"/>
      <c r="AY3" s="14"/>
      <c r="AZ3" s="14"/>
      <c r="BA3" s="14"/>
      <c r="BB3" s="14"/>
      <c r="BC3" s="14"/>
    </row>
    <row r="4">
      <c r="A4" t="str">
        <f>M4</f>
      </c>
      <c r="B4" t="str">
        <f>N4</f>
      </c>
      <c r="M4" t="s">
        <v>41</v>
      </c>
      <c r="N4" t="s">
        <v>44</v>
      </c>
      <c r="O4" s="14" t="n">
        <v>120350129405</v>
      </c>
      <c r="P4" s="14" t="n">
        <v>136154193844</v>
      </c>
      <c r="Q4" s="14" t="n">
        <v>123406660550</v>
      </c>
      <c r="R4" s="14" t="n">
        <v>121373382142</v>
      </c>
      <c r="S4" s="14" t="n">
        <v>117161902725</v>
      </c>
      <c r="T4" s="14" t="n">
        <v>116592014868</v>
      </c>
      <c r="U4" s="14" t="n">
        <v>118448779098</v>
      </c>
      <c r="V4" s="14" t="n">
        <v>115982151879</v>
      </c>
      <c r="W4" s="14" t="n">
        <v>116965882167</v>
      </c>
      <c r="X4" s="14" t="n">
        <v>122185036488</v>
      </c>
      <c r="Y4" s="14" t="n">
        <v>132178486506.387</v>
      </c>
      <c r="Z4" s="14" t="n">
        <v>143993638622.327</v>
      </c>
      <c r="AA4" s="14" t="n">
        <v>169810521136.485</v>
      </c>
      <c r="AB4" s="14" t="n">
        <v>211533087303.861</v>
      </c>
      <c r="AC4" s="14" t="n">
        <v>229775031821.915</v>
      </c>
      <c r="AD4" s="14" t="n">
        <v>265664518702.457</v>
      </c>
      <c r="AE4" s="14" t="n">
        <v>295165186343.118</v>
      </c>
      <c r="AF4" s="14" t="n">
        <v>328154422853.492</v>
      </c>
      <c r="AG4" s="14" t="n">
        <v>377988086084.829</v>
      </c>
      <c r="AH4" s="14" t="n">
        <v>367650065478.427</v>
      </c>
      <c r="AI4" s="14" t="n">
        <v>362696345236.665</v>
      </c>
      <c r="AJ4" s="14" t="n">
        <v>368563658869.492</v>
      </c>
      <c r="AK4" s="14" t="n">
        <v>0</v>
      </c>
      <c r="AL4" s="14" t="n">
        <v>688297065.81</v>
      </c>
      <c r="AM4" s="14" t="n">
        <v>17295</v>
      </c>
      <c r="AN4" s="14" t="n">
        <v>68529812030.32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>
      <c r="A5" t="str">
        <f>M5</f>
      </c>
      <c r="B5" t="str">
        <f>N5</f>
      </c>
      <c r="M5" t="s">
        <v>96</v>
      </c>
      <c r="N5" t="s">
        <v>43</v>
      </c>
      <c r="O5" s="14" t="n">
        <v>289694000000</v>
      </c>
      <c r="P5" s="14" t="n">
        <v>262324000000</v>
      </c>
      <c r="Q5" s="14" t="n">
        <v>286834000000</v>
      </c>
      <c r="R5" s="14" t="n">
        <v>278497000000</v>
      </c>
      <c r="S5" s="14" t="n">
        <v>268553000000</v>
      </c>
      <c r="T5" s="14" t="n">
        <v>259373000000</v>
      </c>
      <c r="U5" s="14" t="n">
        <v>253130000000</v>
      </c>
      <c r="V5" s="14" t="n">
        <v>258251000000</v>
      </c>
      <c r="W5" s="14" t="n">
        <v>255793000000</v>
      </c>
      <c r="X5" s="14" t="n">
        <v>261198000000</v>
      </c>
      <c r="Y5" s="14" t="n">
        <v>281029000000</v>
      </c>
      <c r="Z5" s="14" t="n">
        <v>290185000000</v>
      </c>
      <c r="AA5" s="14" t="n">
        <v>331845000000</v>
      </c>
      <c r="AB5" s="14" t="n">
        <v>387136000000</v>
      </c>
      <c r="AC5" s="14" t="n">
        <v>436439000000</v>
      </c>
      <c r="AD5" s="14" t="n">
        <v>474071000000</v>
      </c>
      <c r="AE5" s="14" t="n">
        <v>499297000000</v>
      </c>
      <c r="AF5" s="14" t="n">
        <v>528548000000</v>
      </c>
      <c r="AG5" s="14" t="n">
        <v>594632000000</v>
      </c>
      <c r="AH5" s="14" t="n">
        <v>636742000000</v>
      </c>
      <c r="AI5" s="14" t="n">
        <v>666703000000</v>
      </c>
      <c r="AJ5" s="14" t="n">
        <v>678064000000</v>
      </c>
      <c r="AK5" s="14" t="n">
        <v>650851000000</v>
      </c>
      <c r="AL5" s="14" t="n">
        <v>607795000000</v>
      </c>
      <c r="AM5" s="14" t="n">
        <v>577897000000</v>
      </c>
      <c r="AN5" s="14" t="n">
        <v>562499000000</v>
      </c>
      <c r="AO5" s="14" t="n">
        <v>565370000000</v>
      </c>
      <c r="AP5" s="14" t="n">
        <v>568897000000</v>
      </c>
      <c r="AQ5" s="14" t="n">
        <v>600804000000</v>
      </c>
      <c r="AR5" s="14" t="n">
        <v>653690000000</v>
      </c>
      <c r="AS5" s="14" t="n">
        <v>690363000000</v>
      </c>
      <c r="AT5" s="14" t="n">
        <v>717577000000</v>
      </c>
      <c r="AU5" s="14" t="n">
        <v>726458000000</v>
      </c>
      <c r="AV5" s="14" t="n">
        <v>775874000000</v>
      </c>
      <c r="AW5" s="14" t="n">
        <v>859539000000</v>
      </c>
      <c r="AX5" s="14" t="n">
        <v>878467000000</v>
      </c>
      <c r="AY5" s="14" t="n">
        <v>883218000000</v>
      </c>
      <c r="AZ5" s="14" t="n">
        <v>895811000000</v>
      </c>
      <c r="BA5" s="14" t="n">
        <v>914366000000</v>
      </c>
      <c r="BB5" s="14" t="n">
        <v>934814000000</v>
      </c>
      <c r="BC5" s="14"/>
    </row>
    <row r="6">
      <c r="A6" t="str">
        <f>M6</f>
      </c>
      <c r="B6" t="str">
        <f>N6</f>
      </c>
      <c r="M6" t="s">
        <v>46</v>
      </c>
      <c r="N6" t="s">
        <v>47</v>
      </c>
      <c r="O6" s="14" t="str">
        <f>Sum(O2:O5)</f>
      </c>
      <c r="P6" s="14" t="str">
        <f>Sum(P2:P5)</f>
      </c>
      <c r="Q6" s="14" t="str">
        <f>Sum(Q2:Q5)</f>
      </c>
      <c r="R6" s="14" t="str">
        <f>Sum(R2:R5)</f>
      </c>
      <c r="S6" s="14" t="str">
        <f>Sum(S2:S5)</f>
      </c>
      <c r="T6" s="14" t="str">
        <f>Sum(T2:T5)</f>
      </c>
      <c r="U6" s="14" t="str">
        <f>Sum(U2:U5)</f>
      </c>
      <c r="V6" s="14" t="str">
        <f>Sum(V2:V5)</f>
      </c>
      <c r="W6" s="14" t="str">
        <f>Sum(W2:W5)</f>
      </c>
      <c r="X6" s="14" t="str">
        <f>Sum(X2:X5)</f>
      </c>
      <c r="Y6" s="14" t="str">
        <f>Sum(Y2:Y5)</f>
      </c>
      <c r="Z6" s="14" t="str">
        <f>Sum(Z2:Z5)</f>
      </c>
      <c r="AA6" s="14" t="str">
        <f>Sum(AA2:AA5)</f>
      </c>
      <c r="AB6" s="14" t="str">
        <f>Sum(AB2:AB5)</f>
      </c>
      <c r="AC6" s="14" t="str">
        <f>Sum(AC2:AC5)</f>
      </c>
      <c r="AD6" s="14" t="str">
        <f>Sum(AD2:AD5)</f>
      </c>
      <c r="AE6" s="14" t="str">
        <f>Sum(AE2:AE5)</f>
      </c>
      <c r="AF6" s="14" t="str">
        <f>Sum(AF2:AF5)</f>
      </c>
      <c r="AG6" s="14" t="str">
        <f>Sum(AG2:AG5)</f>
      </c>
      <c r="AH6" s="14" t="str">
        <f>Sum(AH2:AH5)</f>
      </c>
      <c r="AI6" s="14" t="str">
        <f>Sum(AI2:AI5)</f>
      </c>
      <c r="AJ6" s="14" t="str">
        <f>Sum(AJ2:AJ5)</f>
      </c>
      <c r="AK6" s="14" t="str">
        <f>Sum(AK2:AK5)</f>
      </c>
      <c r="AL6" s="14" t="str">
        <f>Sum(AL2:AL5)</f>
      </c>
      <c r="AM6" s="14" t="str">
        <f>Sum(AM2:AM5)</f>
      </c>
      <c r="AN6" s="14" t="str">
        <f>Sum(AN2:AN5)</f>
      </c>
      <c r="AO6" s="14" t="str">
        <f>Sum(AO2:AO5)</f>
      </c>
      <c r="AP6" s="14" t="str">
        <f>Sum(AP2:AP5)</f>
      </c>
      <c r="AQ6" s="14" t="str">
        <f>Sum(AQ2:AQ5)</f>
      </c>
      <c r="AR6" s="14" t="str">
        <f>Sum(AR2:AR5)</f>
      </c>
      <c r="AS6" s="14" t="str">
        <f>Sum(AS2:AS5)</f>
      </c>
      <c r="AT6" s="14" t="str">
        <f>Sum(AT2:AT5)</f>
      </c>
      <c r="AU6" s="14" t="str">
        <f>Sum(AU2:AU5)</f>
      </c>
      <c r="AV6" s="14" t="str">
        <f>Sum(AV2:AV5)</f>
      </c>
      <c r="AW6" s="14" t="str">
        <f>Sum(AW2:AW5)</f>
      </c>
      <c r="AX6" s="14" t="str">
        <f>Sum(AX2:AX5)</f>
      </c>
      <c r="AY6" s="14" t="str">
        <f>Sum(AY2:AY5)</f>
      </c>
      <c r="AZ6" s="14" t="str">
        <f>Sum(AZ2:AZ5)</f>
      </c>
      <c r="BA6" s="14" t="str">
        <f>Sum(BA2:BA5)</f>
      </c>
      <c r="BB6" s="14" t="str">
        <f>Sum(BB2:BB5)</f>
      </c>
      <c r="BC6" s="14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  <c r="BB9" t="s">
        <v>95</v>
      </c>
    </row>
    <row r="10">
      <c r="A10" t="str">
        <f>M10</f>
      </c>
      <c r="B10" t="str">
        <f>N10</f>
      </c>
      <c r="C10" s="14" t="str">
        <f>AS10</f>
      </c>
      <c r="D10" s="14" t="str">
        <f>AU10</f>
      </c>
      <c r="E10" s="14" t="str">
        <f>AV10</f>
      </c>
      <c r="F10" s="14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 t="n">
        <v>36390987981.8448</v>
      </c>
      <c r="AL10" s="14" t="n">
        <v>26221905738.2968</v>
      </c>
      <c r="AM10" s="14" t="n">
        <v>19925213441.3071</v>
      </c>
      <c r="AN10" s="14" t="n">
        <v>29222168317.7287</v>
      </c>
      <c r="AO10" s="14" t="n">
        <v>41682205250.0166</v>
      </c>
      <c r="AP10" s="14" t="n">
        <v>38750156644.7742</v>
      </c>
      <c r="AQ10" s="14" t="n">
        <v>41555475393.5778</v>
      </c>
      <c r="AR10" s="14" t="n">
        <v>45002603100.1161</v>
      </c>
      <c r="AS10" s="14" t="n">
        <v>58094201874.9828</v>
      </c>
      <c r="AT10" s="14" t="n">
        <v>27842081578.4401</v>
      </c>
      <c r="AU10" s="14" t="n">
        <v>40522574821.365</v>
      </c>
      <c r="AV10" s="14" t="n">
        <v>65793606959.6752</v>
      </c>
      <c r="AW10" s="14"/>
      <c r="AX10" s="14"/>
      <c r="AY10" s="14"/>
      <c r="AZ10" s="14"/>
      <c r="BA10" s="14"/>
      <c r="BB10" s="14"/>
      <c r="BC10" s="14"/>
    </row>
    <row r="11">
      <c r="A11" t="str">
        <f>M11</f>
      </c>
      <c r="B11" t="str">
        <f>N11</f>
      </c>
      <c r="C11" s="14" t="str">
        <f>AS11</f>
      </c>
      <c r="D11" s="14" t="str">
        <f>AU11</f>
      </c>
      <c r="E11" s="14" t="str">
        <f>AV11</f>
      </c>
      <c r="F11" s="14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 t="n">
        <v>432535668277.784</v>
      </c>
      <c r="AL11" s="14" t="n">
        <v>369659376253.123</v>
      </c>
      <c r="AM11" s="14" t="n">
        <v>338408288754.957</v>
      </c>
      <c r="AN11" s="14" t="n">
        <v>228151376115.108</v>
      </c>
      <c r="AO11" s="14" t="n">
        <v>328878290270.115</v>
      </c>
      <c r="AP11" s="14" t="n">
        <v>354138335651.29</v>
      </c>
      <c r="AQ11" s="14" t="n">
        <v>386955495132.106</v>
      </c>
      <c r="AR11" s="14" t="n">
        <v>405212598176.643</v>
      </c>
      <c r="AS11" s="14" t="n">
        <v>431190002025.514</v>
      </c>
      <c r="AT11" s="14" t="n">
        <v>405951814891.826</v>
      </c>
      <c r="AU11" s="14" t="n">
        <v>392935143399.785</v>
      </c>
      <c r="AV11" s="14" t="n">
        <v>390453124911.284</v>
      </c>
      <c r="AW11" s="14"/>
      <c r="AX11" s="14"/>
      <c r="AY11" s="14"/>
      <c r="AZ11" s="14"/>
      <c r="BA11" s="14"/>
      <c r="BB11" s="14"/>
      <c r="BC11" s="14"/>
    </row>
    <row r="12">
      <c r="A12" t="str">
        <f>M12</f>
      </c>
      <c r="B12" t="str">
        <f>N12</f>
      </c>
      <c r="C12" s="14" t="str">
        <f>AS12</f>
      </c>
      <c r="D12" s="14" t="str">
        <f>AU12</f>
      </c>
      <c r="E12" s="14" t="str">
        <f>AV12</f>
      </c>
      <c r="F12" s="14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14" t="n">
        <v>248917998790.874</v>
      </c>
      <c r="P12" s="14" t="n">
        <v>271885202720.129</v>
      </c>
      <c r="Q12" s="14" t="n">
        <v>240412560734.939</v>
      </c>
      <c r="R12" s="14" t="n">
        <v>231031479111.987</v>
      </c>
      <c r="S12" s="14" t="n">
        <v>218250472650.085</v>
      </c>
      <c r="T12" s="14" t="n">
        <v>212677633977.603</v>
      </c>
      <c r="U12" s="14" t="n">
        <v>212071611328.834</v>
      </c>
      <c r="V12" s="14" t="n">
        <v>204034317412.979</v>
      </c>
      <c r="W12" s="14" t="n">
        <v>203216983313.484</v>
      </c>
      <c r="X12" s="14" t="n">
        <v>209688280565.4</v>
      </c>
      <c r="Y12" s="14" t="n">
        <v>222214954426.99</v>
      </c>
      <c r="Z12" s="14" t="n">
        <v>236349380888.81</v>
      </c>
      <c r="AA12" s="14" t="n">
        <v>274407867640.784</v>
      </c>
      <c r="AB12" s="14" t="n">
        <v>335392180164.508</v>
      </c>
      <c r="AC12" s="14" t="n">
        <v>355631268362.082</v>
      </c>
      <c r="AD12" s="14" t="n">
        <v>399036148831.483</v>
      </c>
      <c r="AE12" s="14" t="n">
        <v>429398334912.128</v>
      </c>
      <c r="AF12" s="14" t="n">
        <v>464599981527.663</v>
      </c>
      <c r="AG12" s="14" t="n">
        <v>524270033515.516</v>
      </c>
      <c r="AH12" s="14" t="n">
        <v>504769356284.26</v>
      </c>
      <c r="AI12" s="14" t="n">
        <v>493692493831.535</v>
      </c>
      <c r="AJ12" s="14" t="n">
        <v>491807672354.496</v>
      </c>
      <c r="AK12" s="14" t="n">
        <v>0</v>
      </c>
      <c r="AL12" s="14" t="n">
        <v>886010996.464129</v>
      </c>
      <c r="AM12" s="14" t="n">
        <v>21864.1326640477</v>
      </c>
      <c r="AN12" s="14" t="n">
        <v>85746557548.1986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</row>
    <row r="13">
      <c r="A13" t="str">
        <f>M13</f>
      </c>
      <c r="B13" t="str">
        <f>N13</f>
      </c>
      <c r="C13" s="14" t="str">
        <f>AS13</f>
      </c>
      <c r="D13" s="14" t="str">
        <f>AU13</f>
      </c>
      <c r="E13" s="14" t="str">
        <f>AV13</f>
      </c>
      <c r="F13" s="14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96</v>
      </c>
      <c r="N13" t="s">
        <v>43</v>
      </c>
      <c r="O13" s="14" t="n">
        <v>599168867522.029</v>
      </c>
      <c r="P13" s="14" t="n">
        <v>523832662841.61</v>
      </c>
      <c r="Q13" s="14" t="n">
        <v>558790717928.113</v>
      </c>
      <c r="R13" s="14" t="n">
        <v>530112720785.642</v>
      </c>
      <c r="S13" s="14" t="n">
        <v>500263462937.87</v>
      </c>
      <c r="T13" s="14" t="n">
        <v>473127049224.817</v>
      </c>
      <c r="U13" s="14" t="n">
        <v>453205912162.704</v>
      </c>
      <c r="V13" s="14" t="n">
        <v>454311854475.601</v>
      </c>
      <c r="W13" s="14" t="n">
        <v>444415763380.374</v>
      </c>
      <c r="X13" s="14" t="n">
        <v>448255867341.827</v>
      </c>
      <c r="Y13" s="14" t="n">
        <v>472458477005.221</v>
      </c>
      <c r="Z13" s="14" t="n">
        <v>476306076778.206</v>
      </c>
      <c r="AA13" s="14" t="n">
        <v>536249922724.551</v>
      </c>
      <c r="AB13" s="14" t="n">
        <v>613815969478.346</v>
      </c>
      <c r="AC13" s="14" t="n">
        <v>675492693448.842</v>
      </c>
      <c r="AD13" s="14" t="n">
        <v>712068992263.739</v>
      </c>
      <c r="AE13" s="14" t="n">
        <v>726363779830.702</v>
      </c>
      <c r="AF13" s="14" t="n">
        <v>748316566637.036</v>
      </c>
      <c r="AG13" s="14" t="n">
        <v>824755462000.025</v>
      </c>
      <c r="AH13" s="14" t="n">
        <v>874222201051.157</v>
      </c>
      <c r="AI13" s="14" t="n">
        <v>907498162133.927</v>
      </c>
      <c r="AJ13" s="14" t="n">
        <v>904801842293.038</v>
      </c>
      <c r="AK13" s="14" t="n">
        <v>853010324247.841</v>
      </c>
      <c r="AL13" s="14" t="n">
        <v>782384642250.63</v>
      </c>
      <c r="AM13" s="14" t="n">
        <v>730570492868.181</v>
      </c>
      <c r="AN13" s="14" t="n">
        <v>703815630677.12</v>
      </c>
      <c r="AO13" s="14" t="n">
        <v>701796989317.852</v>
      </c>
      <c r="AP13" s="14" t="n">
        <v>694452568033.404</v>
      </c>
      <c r="AQ13" s="14" t="n">
        <v>717473530179.755</v>
      </c>
      <c r="AR13" s="14" t="n">
        <v>766457961125.701</v>
      </c>
      <c r="AS13" s="14" t="n">
        <v>799019734497.993</v>
      </c>
      <c r="AT13" s="14" t="n">
        <v>802883816589.107</v>
      </c>
      <c r="AU13" s="14" t="n">
        <v>759690979706.108</v>
      </c>
      <c r="AV13" s="14" t="n">
        <v>775874000000</v>
      </c>
      <c r="AW13" s="14" t="n">
        <v>837181247646.527</v>
      </c>
      <c r="AX13" s="14" t="n">
        <v>837245992301.702</v>
      </c>
      <c r="AY13" s="14" t="n">
        <v>824647554246.88</v>
      </c>
      <c r="AZ13" s="14" t="n">
        <v>819236206162.472</v>
      </c>
      <c r="BA13" s="14" t="n">
        <v>819144705553.104</v>
      </c>
      <c r="BB13" s="14" t="n">
        <v>820305837219.535</v>
      </c>
      <c r="BC13" s="14"/>
    </row>
    <row r="14">
      <c r="A14" t="str">
        <f>M14</f>
      </c>
      <c r="B14" t="str">
        <f>N14</f>
      </c>
      <c r="C14" s="14" t="str">
        <f>AS14</f>
      </c>
      <c r="D14" s="14" t="str">
        <f>AU14</f>
      </c>
      <c r="E14" s="14" t="str">
        <f>AV14</f>
      </c>
      <c r="F14" s="14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4" t="str">
        <f>Sum(O10:O13)</f>
      </c>
      <c r="P14" s="14" t="str">
        <f>Sum(P10:P13)</f>
      </c>
      <c r="Q14" s="14" t="str">
        <f>Sum(Q10:Q13)</f>
      </c>
      <c r="R14" s="14" t="str">
        <f>Sum(R10:R13)</f>
      </c>
      <c r="S14" s="14" t="str">
        <f>Sum(S10:S13)</f>
      </c>
      <c r="T14" s="14" t="str">
        <f>Sum(T10:T13)</f>
      </c>
      <c r="U14" s="14" t="str">
        <f>Sum(U10:U13)</f>
      </c>
      <c r="V14" s="14" t="str">
        <f>Sum(V10:V13)</f>
      </c>
      <c r="W14" s="14" t="str">
        <f>Sum(W10:W13)</f>
      </c>
      <c r="X14" s="14" t="str">
        <f>Sum(X10:X13)</f>
      </c>
      <c r="Y14" s="14" t="str">
        <f>Sum(Y10:Y13)</f>
      </c>
      <c r="Z14" s="14" t="str">
        <f>Sum(Z10:Z13)</f>
      </c>
      <c r="AA14" s="14" t="str">
        <f>Sum(AA10:AA13)</f>
      </c>
      <c r="AB14" s="14" t="str">
        <f>Sum(AB10:AB13)</f>
      </c>
      <c r="AC14" s="14" t="str">
        <f>Sum(AC10:AC13)</f>
      </c>
      <c r="AD14" s="14" t="str">
        <f>Sum(AD10:AD13)</f>
      </c>
      <c r="AE14" s="14" t="str">
        <f>Sum(AE10:AE13)</f>
      </c>
      <c r="AF14" s="14" t="str">
        <f>Sum(AF10:AF13)</f>
      </c>
      <c r="AG14" s="14" t="str">
        <f>Sum(AG10:AG13)</f>
      </c>
      <c r="AH14" s="14" t="str">
        <f>Sum(AH10:AH13)</f>
      </c>
      <c r="AI14" s="14" t="str">
        <f>Sum(AI10:AI13)</f>
      </c>
      <c r="AJ14" s="14" t="str">
        <f>Sum(AJ10:AJ13)</f>
      </c>
      <c r="AK14" s="14" t="str">
        <f>Sum(AK10:AK13)</f>
      </c>
      <c r="AL14" s="14" t="str">
        <f>Sum(AL10:AL13)</f>
      </c>
      <c r="AM14" s="14" t="str">
        <f>Sum(AM10:AM13)</f>
      </c>
      <c r="AN14" s="14" t="str">
        <f>Sum(AN10:AN13)</f>
      </c>
      <c r="AO14" s="14" t="str">
        <f>Sum(AO10:AO13)</f>
      </c>
      <c r="AP14" s="14" t="str">
        <f>Sum(AP10:AP13)</f>
      </c>
      <c r="AQ14" s="14" t="str">
        <f>Sum(AQ10:AQ13)</f>
      </c>
      <c r="AR14" s="14" t="str">
        <f>Sum(AR10:AR13)</f>
      </c>
      <c r="AS14" s="14" t="str">
        <f>Sum(AS10:AS13)</f>
      </c>
      <c r="AT14" s="14" t="str">
        <f>Sum(AT10:AT13)</f>
      </c>
      <c r="AU14" s="14" t="str">
        <f>Sum(AU10:AU13)</f>
      </c>
      <c r="AV14" s="14" t="str">
        <f>Sum(AV10:AV13)</f>
      </c>
      <c r="AW14" s="14" t="str">
        <f>Sum(AW10:AW13)</f>
      </c>
      <c r="AX14" s="14" t="str">
        <f>Sum(AX10:AX13)</f>
      </c>
      <c r="AY14" s="14" t="str">
        <f>Sum(AY10:AY13)</f>
      </c>
      <c r="AZ14" s="14" t="str">
        <f>Sum(AZ10:AZ13)</f>
      </c>
      <c r="BA14" s="14" t="str">
        <f>Sum(BA10:BA13)</f>
      </c>
      <c r="BB14" s="14" t="str">
        <f>Sum(BB10:BB13)</f>
      </c>
      <c r="BC14" s="1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 t="n">
        <v>27766409244.5725</v>
      </c>
      <c r="AL2" s="16" t="n">
        <v>20117589432.5252</v>
      </c>
      <c r="AM2" s="16" t="n">
        <v>15814444285.1675</v>
      </c>
      <c r="AN2" s="16" t="n">
        <v>24205301305.0384</v>
      </c>
      <c r="AO2" s="16" t="n">
        <v>33686791345.6108</v>
      </c>
      <c r="AP2" s="16" t="n">
        <v>31035471218.9151</v>
      </c>
      <c r="AQ2" s="16" t="n">
        <v>34812921569.4345</v>
      </c>
      <c r="AR2" s="16" t="n">
        <v>38372888881.5383</v>
      </c>
      <c r="AS2" s="16" t="n">
        <v>50101609453.4146</v>
      </c>
      <c r="AT2" s="16" t="n">
        <v>24784144858.8701</v>
      </c>
      <c r="AU2" s="16" t="n">
        <v>38727720245.0645</v>
      </c>
      <c r="AV2" s="16" t="n">
        <v>65793606575.0316</v>
      </c>
      <c r="AW2" s="16"/>
      <c r="AX2" s="15"/>
      <c r="AY2" s="15"/>
      <c r="AZ2" s="15"/>
      <c r="BA2" s="15"/>
      <c r="BB2" s="15"/>
    </row>
    <row r="3">
      <c r="A3" t="str">
        <f>M3</f>
      </c>
      <c r="B3" t="str">
        <f>N3</f>
      </c>
      <c r="M3" t="s">
        <v>41</v>
      </c>
      <c r="N3" t="s">
        <v>43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 t="n">
        <v>329870021411.014</v>
      </c>
      <c r="AL3" s="16" t="n">
        <v>286463462910.156</v>
      </c>
      <c r="AM3" s="16" t="n">
        <v>267469916339.332</v>
      </c>
      <c r="AN3" s="16" t="n">
        <v>249972893535.921</v>
      </c>
      <c r="AO3" s="16" t="n">
        <v>264674994282.781</v>
      </c>
      <c r="AP3" s="16" t="n">
        <v>289580375586.423</v>
      </c>
      <c r="AQ3" s="16" t="n">
        <v>324142899184.017</v>
      </c>
      <c r="AR3" s="16" t="n">
        <v>345482517268.407</v>
      </c>
      <c r="AS3" s="16" t="n">
        <v>372499943849.534</v>
      </c>
      <c r="AT3" s="16" t="n">
        <v>362279784320.787</v>
      </c>
      <c r="AU3" s="16" t="n">
        <v>375515873709.073</v>
      </c>
      <c r="AV3" s="16" t="n">
        <v>390453368175.855</v>
      </c>
      <c r="AW3" s="16"/>
      <c r="AX3" s="15"/>
      <c r="AY3" s="15"/>
      <c r="AZ3" s="15"/>
      <c r="BA3" s="15"/>
      <c r="BB3" s="15"/>
    </row>
    <row r="4">
      <c r="A4" t="str">
        <f>M4</f>
      </c>
      <c r="B4" t="str">
        <f>N4</f>
      </c>
      <c r="M4" t="s">
        <v>41</v>
      </c>
      <c r="N4" t="s">
        <v>44</v>
      </c>
      <c r="O4" s="16" t="n">
        <v>120350129405</v>
      </c>
      <c r="P4" s="16" t="n">
        <v>136154193844</v>
      </c>
      <c r="Q4" s="16" t="n">
        <v>123406660550</v>
      </c>
      <c r="R4" s="16" t="n">
        <v>121373382142</v>
      </c>
      <c r="S4" s="16" t="n">
        <v>117161902725</v>
      </c>
      <c r="T4" s="16" t="n">
        <v>116592014868</v>
      </c>
      <c r="U4" s="16" t="n">
        <v>118448779098</v>
      </c>
      <c r="V4" s="16" t="n">
        <v>115982151879</v>
      </c>
      <c r="W4" s="16" t="n">
        <v>116965882167</v>
      </c>
      <c r="X4" s="16" t="n">
        <v>122185036488</v>
      </c>
      <c r="Y4" s="16" t="n">
        <v>132178486506.387</v>
      </c>
      <c r="Z4" s="16" t="n">
        <v>143993638543.836</v>
      </c>
      <c r="AA4" s="16" t="n">
        <v>169810521226.128</v>
      </c>
      <c r="AB4" s="16" t="n">
        <v>211533087512.337</v>
      </c>
      <c r="AC4" s="16" t="n">
        <v>229761957048.789</v>
      </c>
      <c r="AD4" s="16" t="n">
        <v>265663361025.89</v>
      </c>
      <c r="AE4" s="16" t="n">
        <v>295165178110.853</v>
      </c>
      <c r="AF4" s="16" t="n">
        <v>328153480580.909</v>
      </c>
      <c r="AG4" s="16" t="n">
        <v>377988099747.404</v>
      </c>
      <c r="AH4" s="16" t="n">
        <v>381555380786.985</v>
      </c>
      <c r="AI4" s="16" t="n">
        <v>362403868841.008</v>
      </c>
      <c r="AJ4" s="16" t="n">
        <v>368565915961.162</v>
      </c>
      <c r="AK4" s="16"/>
      <c r="AL4" s="16"/>
      <c r="AM4" s="16"/>
      <c r="AN4" s="16" t="n">
        <v>6246925.665</v>
      </c>
      <c r="AO4" s="16"/>
      <c r="AP4" s="16"/>
      <c r="AQ4" s="16"/>
      <c r="AR4" s="16"/>
      <c r="AS4" s="16"/>
      <c r="AT4" s="16"/>
      <c r="AU4" s="16"/>
      <c r="AV4" s="16"/>
      <c r="AW4" s="16"/>
      <c r="AX4" s="15"/>
      <c r="AY4" s="15"/>
      <c r="AZ4" s="15"/>
      <c r="BA4" s="15"/>
      <c r="BB4" s="15"/>
    </row>
    <row r="5">
      <c r="A5" t="str">
        <f>M5</f>
      </c>
      <c r="B5" t="str">
        <f>N5</f>
      </c>
      <c r="M5" t="s">
        <v>46</v>
      </c>
      <c r="N5" t="s">
        <v>47</v>
      </c>
      <c r="O5" s="16" t="str">
        <f>Sum(O2:O4)</f>
      </c>
      <c r="P5" s="16" t="str">
        <f>Sum(P2:P4)</f>
      </c>
      <c r="Q5" s="16" t="str">
        <f>Sum(Q2:Q4)</f>
      </c>
      <c r="R5" s="16" t="str">
        <f>Sum(R2:R4)</f>
      </c>
      <c r="S5" s="16" t="str">
        <f>Sum(S2:S4)</f>
      </c>
      <c r="T5" s="16" t="str">
        <f>Sum(T2:T4)</f>
      </c>
      <c r="U5" s="16" t="str">
        <f>Sum(U2:U4)</f>
      </c>
      <c r="V5" s="16" t="str">
        <f>Sum(V2:V4)</f>
      </c>
      <c r="W5" s="16" t="str">
        <f>Sum(W2:W4)</f>
      </c>
      <c r="X5" s="16" t="str">
        <f>Sum(X2:X4)</f>
      </c>
      <c r="Y5" s="16" t="str">
        <f>Sum(Y2:Y4)</f>
      </c>
      <c r="Z5" s="16" t="str">
        <f>Sum(Z2:Z4)</f>
      </c>
      <c r="AA5" s="16" t="str">
        <f>Sum(AA2:AA4)</f>
      </c>
      <c r="AB5" s="16" t="str">
        <f>Sum(AB2:AB4)</f>
      </c>
      <c r="AC5" s="16" t="str">
        <f>Sum(AC2:AC4)</f>
      </c>
      <c r="AD5" s="16" t="str">
        <f>Sum(AD2:AD4)</f>
      </c>
      <c r="AE5" s="16" t="str">
        <f>Sum(AE2:AE4)</f>
      </c>
      <c r="AF5" s="16" t="str">
        <f>Sum(AF2:AF4)</f>
      </c>
      <c r="AG5" s="16" t="str">
        <f>Sum(AG2:AG4)</f>
      </c>
      <c r="AH5" s="16" t="str">
        <f>Sum(AH2:AH4)</f>
      </c>
      <c r="AI5" s="16" t="str">
        <f>Sum(AI2:AI4)</f>
      </c>
      <c r="AJ5" s="16" t="str">
        <f>Sum(AJ2:AJ4)</f>
      </c>
      <c r="AK5" s="16" t="str">
        <f>Sum(AK2:AK4)</f>
      </c>
      <c r="AL5" s="16" t="str">
        <f>Sum(AL2:AL4)</f>
      </c>
      <c r="AM5" s="16" t="str">
        <f>Sum(AM2:AM4)</f>
      </c>
      <c r="AN5" s="16" t="str">
        <f>Sum(AN2:AN4)</f>
      </c>
      <c r="AO5" s="16" t="str">
        <f>Sum(AO2:AO4)</f>
      </c>
      <c r="AP5" s="16" t="str">
        <f>Sum(AP2:AP4)</f>
      </c>
      <c r="AQ5" s="16" t="str">
        <f>Sum(AQ2:AQ4)</f>
      </c>
      <c r="AR5" s="16" t="str">
        <f>Sum(AR2:AR4)</f>
      </c>
      <c r="AS5" s="16" t="str">
        <f>Sum(AS2:AS4)</f>
      </c>
      <c r="AT5" s="16" t="str">
        <f>Sum(AT2:AT4)</f>
      </c>
      <c r="AU5" s="16" t="str">
        <f>Sum(AU2:AU4)</f>
      </c>
      <c r="AV5" s="16" t="str">
        <f>Sum(AV2:AV4)</f>
      </c>
      <c r="AW5" s="16" t="n">
        <v>842157000000</v>
      </c>
      <c r="AX5" s="15" t="n">
        <v>859652000000</v>
      </c>
      <c r="AY5" s="15" t="n">
        <v>877652000000</v>
      </c>
      <c r="AZ5" s="15" t="n">
        <v>896152000000</v>
      </c>
      <c r="BA5" s="15" t="n">
        <v>914952000000</v>
      </c>
      <c r="BB5" s="15"/>
    </row>
    <row r="6">
      <c r="A6" t="str">
        <f>M6</f>
      </c>
      <c r="B6" t="str">
        <f>N6</f>
      </c>
      <c r="M6" t="s">
        <v>46</v>
      </c>
      <c r="N6" t="s">
        <v>47</v>
      </c>
      <c r="O6" s="15" t="str">
        <f>Sum(O2:O5)</f>
      </c>
      <c r="P6" s="15" t="str">
        <f>Sum(P2:P5)</f>
      </c>
      <c r="Q6" s="15" t="str">
        <f>Sum(Q2:Q5)</f>
      </c>
      <c r="R6" s="15" t="str">
        <f>Sum(R2:R5)</f>
      </c>
      <c r="S6" s="15" t="str">
        <f>Sum(S2:S5)</f>
      </c>
      <c r="T6" s="15" t="str">
        <f>Sum(T2:T5)</f>
      </c>
      <c r="U6" s="15" t="str">
        <f>Sum(U2:U5)</f>
      </c>
      <c r="V6" s="15" t="str">
        <f>Sum(V2:V5)</f>
      </c>
      <c r="W6" s="15" t="str">
        <f>Sum(W2:W5)</f>
      </c>
      <c r="X6" s="15" t="str">
        <f>Sum(X2:X5)</f>
      </c>
      <c r="Y6" s="15" t="str">
        <f>Sum(Y2:Y5)</f>
      </c>
      <c r="Z6" s="15" t="str">
        <f>Sum(Z2:Z5)</f>
      </c>
      <c r="AA6" s="15" t="str">
        <f>Sum(AA2:AA5)</f>
      </c>
      <c r="AB6" s="15" t="str">
        <f>Sum(AB2:AB5)</f>
      </c>
      <c r="AC6" s="15" t="str">
        <f>Sum(AC2:AC5)</f>
      </c>
      <c r="AD6" s="15" t="str">
        <f>Sum(AD2:AD5)</f>
      </c>
      <c r="AE6" s="15" t="str">
        <f>Sum(AE2:AE5)</f>
      </c>
      <c r="AF6" s="15" t="str">
        <f>Sum(AF2:AF5)</f>
      </c>
      <c r="AG6" s="15" t="str">
        <f>Sum(AG2:AG5)</f>
      </c>
      <c r="AH6" s="15" t="str">
        <f>Sum(AH2:AH5)</f>
      </c>
      <c r="AI6" s="15" t="str">
        <f>Sum(AI2:AI5)</f>
      </c>
      <c r="AJ6" s="15" t="str">
        <f>Sum(AJ2:AJ5)</f>
      </c>
      <c r="AK6" s="15" t="str">
        <f>Sum(AK2:AK5)</f>
      </c>
      <c r="AL6" s="15" t="str">
        <f>Sum(AL2:AL5)</f>
      </c>
      <c r="AM6" s="15" t="str">
        <f>Sum(AM2:AM5)</f>
      </c>
      <c r="AN6" s="15" t="str">
        <f>Sum(AN2:AN5)</f>
      </c>
      <c r="AO6" s="15" t="str">
        <f>Sum(AO2:AO5)</f>
      </c>
      <c r="AP6" s="15" t="str">
        <f>Sum(AP2:AP5)</f>
      </c>
      <c r="AQ6" s="15" t="str">
        <f>Sum(AQ2:AQ5)</f>
      </c>
      <c r="AR6" s="15" t="str">
        <f>Sum(AR2:AR5)</f>
      </c>
      <c r="AS6" s="15" t="str">
        <f>Sum(AS2:AS5)</f>
      </c>
      <c r="AT6" s="15" t="str">
        <f>Sum(AT2:AT5)</f>
      </c>
      <c r="AU6" s="15" t="str">
        <f>Sum(AU2:AU5)</f>
      </c>
      <c r="AV6" s="15" t="str">
        <f>Sum(AV2:AV5)</f>
      </c>
      <c r="AW6" s="15" t="str">
        <f>Sum(AW2:AW5)</f>
      </c>
      <c r="AX6" s="15" t="str">
        <f>Sum(AX2:AX5)</f>
      </c>
      <c r="AY6" s="15" t="str">
        <f>Sum(AY2:AY5)</f>
      </c>
      <c r="AZ6" s="15" t="str">
        <f>Sum(AZ2:AZ5)</f>
      </c>
      <c r="BA6" s="15" t="str">
        <f>Sum(BA2:BA5)</f>
      </c>
      <c r="BB6" s="15"/>
    </row>
    <row r="8">
      <c r="A8" t="str">
        <f>M8</f>
      </c>
      <c r="B8" t="str">
        <f>N8</f>
      </c>
      <c r="C8" t="str">
        <f>AS8</f>
      </c>
      <c r="D8" t="str">
        <f>AU8</f>
      </c>
      <c r="E8" t="str">
        <f>AV8</f>
      </c>
      <c r="G8" t="str">
        <f>AU8&amp;"-"&amp;AV8</f>
      </c>
      <c r="H8" t="str">
        <f>AS8&amp;"-"&amp;AV8</f>
      </c>
      <c r="J8" t="str">
        <f>"Share "&amp;AV8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  <c r="AV8" t="s">
        <v>35</v>
      </c>
    </row>
    <row r="9">
      <c r="A9" t="str">
        <f>M9</f>
      </c>
      <c r="B9" t="str">
        <f>N9</f>
      </c>
      <c r="C9" s="16" t="str">
        <f>AS9</f>
      </c>
      <c r="D9" s="16" t="str">
        <f>AU9</f>
      </c>
      <c r="E9" s="16" t="str">
        <f>AV9</f>
      </c>
      <c r="F9" s="16"/>
      <c r="G9" s="1" t="str">
        <f>AV9/AU9-1</f>
      </c>
      <c r="H9" s="1" t="str">
        <f>AV9/AS9-1</f>
      </c>
      <c r="I9" s="1"/>
      <c r="J9" s="1" t="str">
        <f>AV9/Sum(AV$8:AV$11)</f>
      </c>
      <c r="K9" s="1"/>
      <c r="M9" t="s">
        <v>41</v>
      </c>
      <c r="N9" t="s">
        <v>42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 t="n">
        <v>36390869420.0532</v>
      </c>
      <c r="AL9" s="16" t="n">
        <v>25896384490.0193</v>
      </c>
      <c r="AM9" s="16" t="n">
        <v>19992431792.9514</v>
      </c>
      <c r="AN9" s="16" t="n">
        <v>30286399449.1285</v>
      </c>
      <c r="AO9" s="16" t="n">
        <v>41815605260.499</v>
      </c>
      <c r="AP9" s="16" t="n">
        <v>37884999724.2074</v>
      </c>
      <c r="AQ9" s="16" t="n">
        <v>41573208124.9344</v>
      </c>
      <c r="AR9" s="16" t="n">
        <v>44992590026.8429</v>
      </c>
      <c r="AS9" s="16" t="n">
        <v>57987138191.6318</v>
      </c>
      <c r="AT9" s="16" t="n">
        <v>27730527616.1122</v>
      </c>
      <c r="AU9" s="16" t="n">
        <v>40499381567.492</v>
      </c>
      <c r="AV9" s="16" t="n">
        <v>65793606575.0316</v>
      </c>
      <c r="AW9" s="16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16" t="str">
        <f>AS10</f>
      </c>
      <c r="D10" s="16" t="str">
        <f>AU10</f>
      </c>
      <c r="E10" s="16" t="str">
        <f>AV10</f>
      </c>
      <c r="F10" s="16"/>
      <c r="G10" s="1" t="str">
        <f>AV10/AU10-1</f>
      </c>
      <c r="H10" s="1" t="str">
        <f>AV10/AS10-1</f>
      </c>
      <c r="I10" s="1"/>
      <c r="J10" s="1" t="str">
        <f>AV10/Sum(AV$8:AV$11)</f>
      </c>
      <c r="K10" s="1"/>
      <c r="M10" t="s">
        <v>41</v>
      </c>
      <c r="N10" t="s">
        <v>43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 t="n">
        <v>432330186054.03</v>
      </c>
      <c r="AL10" s="16" t="n">
        <v>368750341721.862</v>
      </c>
      <c r="AM10" s="16" t="n">
        <v>338132277217.976</v>
      </c>
      <c r="AN10" s="16" t="n">
        <v>312773586648.454</v>
      </c>
      <c r="AO10" s="16" t="n">
        <v>328542572360.358</v>
      </c>
      <c r="AP10" s="16" t="n">
        <v>353490764546.252</v>
      </c>
      <c r="AQ10" s="16" t="n">
        <v>387087885833.412</v>
      </c>
      <c r="AR10" s="16" t="n">
        <v>405081653062.029</v>
      </c>
      <c r="AS10" s="16" t="n">
        <v>431127980837.866</v>
      </c>
      <c r="AT10" s="16" t="n">
        <v>405348242639.538</v>
      </c>
      <c r="AU10" s="16" t="n">
        <v>392694446194.055</v>
      </c>
      <c r="AV10" s="16" t="n">
        <v>390453368175.855</v>
      </c>
      <c r="AW10" s="16"/>
      <c r="AX10" s="15"/>
      <c r="AY10" s="15"/>
      <c r="AZ10" s="15"/>
      <c r="BA10" s="15"/>
      <c r="BB10" s="15"/>
    </row>
    <row r="11">
      <c r="A11" t="str">
        <f>M11</f>
      </c>
      <c r="B11" t="str">
        <f>N11</f>
      </c>
      <c r="C11" s="16" t="str">
        <f>AS11</f>
      </c>
      <c r="D11" s="16" t="str">
        <f>AU11</f>
      </c>
      <c r="E11" s="16" t="str">
        <f>AV11</f>
      </c>
      <c r="F11" s="16"/>
      <c r="G11" s="1" t="str">
        <f>AV11/AU11-1</f>
      </c>
      <c r="H11" s="1" t="str">
        <f>AV11/AS11-1</f>
      </c>
      <c r="I11" s="1"/>
      <c r="J11" s="1" t="str">
        <f>AV11/Sum(AV$8:AV$11)</f>
      </c>
      <c r="K11" s="1"/>
      <c r="M11" t="s">
        <v>41</v>
      </c>
      <c r="N11" t="s">
        <v>44</v>
      </c>
      <c r="O11" s="16" t="n">
        <v>248917998790.874</v>
      </c>
      <c r="P11" s="16" t="n">
        <v>271885202720.129</v>
      </c>
      <c r="Q11" s="16" t="n">
        <v>240412560734.939</v>
      </c>
      <c r="R11" s="16" t="n">
        <v>231031479111.987</v>
      </c>
      <c r="S11" s="16" t="n">
        <v>218250472650.085</v>
      </c>
      <c r="T11" s="16" t="n">
        <v>212677633977.603</v>
      </c>
      <c r="U11" s="16" t="n">
        <v>212071611328.834</v>
      </c>
      <c r="V11" s="16" t="n">
        <v>204034317412.979</v>
      </c>
      <c r="W11" s="16" t="n">
        <v>203216983313.484</v>
      </c>
      <c r="X11" s="16" t="n">
        <v>209688280565.4</v>
      </c>
      <c r="Y11" s="16" t="n">
        <v>222214954426.99</v>
      </c>
      <c r="Z11" s="16" t="n">
        <v>236349380759.976</v>
      </c>
      <c r="AA11" s="16" t="n">
        <v>274407867785.644</v>
      </c>
      <c r="AB11" s="16" t="n">
        <v>335392180495.053</v>
      </c>
      <c r="AC11" s="16" t="n">
        <v>355611032054.797</v>
      </c>
      <c r="AD11" s="16" t="n">
        <v>399034409966.236</v>
      </c>
      <c r="AE11" s="16" t="n">
        <v>429398322936.051</v>
      </c>
      <c r="AF11" s="16" t="n">
        <v>464598647461.156</v>
      </c>
      <c r="AG11" s="16" t="n">
        <v>524270052465.528</v>
      </c>
      <c r="AH11" s="16" t="n">
        <v>523860817748.021</v>
      </c>
      <c r="AI11" s="16" t="n">
        <v>493294382841.294</v>
      </c>
      <c r="AJ11" s="16" t="n">
        <v>491810684195.121</v>
      </c>
      <c r="AK11" s="16"/>
      <c r="AL11" s="16"/>
      <c r="AM11" s="16"/>
      <c r="AN11" s="16" t="n">
        <v>7816340.87652611</v>
      </c>
      <c r="AO11" s="16"/>
      <c r="AP11" s="16"/>
      <c r="AQ11" s="16"/>
      <c r="AR11" s="16"/>
      <c r="AS11" s="16"/>
      <c r="AT11" s="16"/>
      <c r="AU11" s="16"/>
      <c r="AV11" s="16"/>
      <c r="AW11" s="16"/>
      <c r="AX11" s="15"/>
      <c r="AY11" s="15"/>
      <c r="AZ11" s="15"/>
      <c r="BA11" s="15"/>
      <c r="BB11" s="15"/>
    </row>
    <row r="12">
      <c r="A12" t="str">
        <f>M12</f>
      </c>
      <c r="B12" t="str">
        <f>N12</f>
      </c>
      <c r="C12" s="16" t="str">
        <f>AS12</f>
      </c>
      <c r="D12" s="16" t="str">
        <f>AU12</f>
      </c>
      <c r="E12" s="16" t="str">
        <f>AV12</f>
      </c>
      <c r="F12" s="16"/>
      <c r="G12" s="1" t="str">
        <f>AV12/AU12-1</f>
      </c>
      <c r="H12" s="1" t="str">
        <f>AV12/AS12-1</f>
      </c>
      <c r="I12" s="1"/>
      <c r="J12" s="1" t="str">
        <f>Sum(J$8:J$11)</f>
      </c>
      <c r="K12" s="1"/>
      <c r="M12" t="s">
        <v>46</v>
      </c>
      <c r="N12" t="s">
        <v>47</v>
      </c>
      <c r="O12" s="16" t="str">
        <f>Sum(O9:O11)</f>
      </c>
      <c r="P12" s="16" t="str">
        <f>Sum(P9:P11)</f>
      </c>
      <c r="Q12" s="16" t="str">
        <f>Sum(Q9:Q11)</f>
      </c>
      <c r="R12" s="16" t="str">
        <f>Sum(R9:R11)</f>
      </c>
      <c r="S12" s="16" t="str">
        <f>Sum(S9:S11)</f>
      </c>
      <c r="T12" s="16" t="str">
        <f>Sum(T9:T11)</f>
      </c>
      <c r="U12" s="16" t="str">
        <f>Sum(U9:U11)</f>
      </c>
      <c r="V12" s="16" t="str">
        <f>Sum(V9:V11)</f>
      </c>
      <c r="W12" s="16" t="str">
        <f>Sum(W9:W11)</f>
      </c>
      <c r="X12" s="16" t="str">
        <f>Sum(X9:X11)</f>
      </c>
      <c r="Y12" s="16" t="str">
        <f>Sum(Y9:Y11)</f>
      </c>
      <c r="Z12" s="16" t="str">
        <f>Sum(Z9:Z11)</f>
      </c>
      <c r="AA12" s="16" t="str">
        <f>Sum(AA9:AA11)</f>
      </c>
      <c r="AB12" s="16" t="str">
        <f>Sum(AB9:AB11)</f>
      </c>
      <c r="AC12" s="16" t="str">
        <f>Sum(AC9:AC11)</f>
      </c>
      <c r="AD12" s="16" t="str">
        <f>Sum(AD9:AD11)</f>
      </c>
      <c r="AE12" s="16" t="str">
        <f>Sum(AE9:AE11)</f>
      </c>
      <c r="AF12" s="16" t="str">
        <f>Sum(AF9:AF11)</f>
      </c>
      <c r="AG12" s="16" t="str">
        <f>Sum(AG9:AG11)</f>
      </c>
      <c r="AH12" s="16" t="str">
        <f>Sum(AH9:AH11)</f>
      </c>
      <c r="AI12" s="16" t="str">
        <f>Sum(AI9:AI11)</f>
      </c>
      <c r="AJ12" s="16" t="str">
        <f>Sum(AJ9:AJ11)</f>
      </c>
      <c r="AK12" s="16" t="str">
        <f>Sum(AK9:AK11)</f>
      </c>
      <c r="AL12" s="16" t="str">
        <f>Sum(AL9:AL11)</f>
      </c>
      <c r="AM12" s="16" t="str">
        <f>Sum(AM9:AM11)</f>
      </c>
      <c r="AN12" s="16" t="str">
        <f>Sum(AN9:AN11)</f>
      </c>
      <c r="AO12" s="16" t="str">
        <f>Sum(AO9:AO11)</f>
      </c>
      <c r="AP12" s="16" t="str">
        <f>Sum(AP9:AP11)</f>
      </c>
      <c r="AQ12" s="16" t="str">
        <f>Sum(AQ9:AQ11)</f>
      </c>
      <c r="AR12" s="16" t="str">
        <f>Sum(AR9:AR11)</f>
      </c>
      <c r="AS12" s="16" t="str">
        <f>Sum(AS9:AS11)</f>
      </c>
      <c r="AT12" s="16" t="str">
        <f>Sum(AT9:AT11)</f>
      </c>
      <c r="AU12" s="16" t="str">
        <f>Sum(AU9:AU11)</f>
      </c>
      <c r="AV12" s="16" t="str">
        <f>Sum(AV9:AV11)</f>
      </c>
      <c r="AW12" s="16"/>
      <c r="AX12" s="15"/>
      <c r="AY12" s="15"/>
      <c r="AZ12" s="15"/>
      <c r="BA12" s="15"/>
      <c r="BB12" s="15"/>
    </row>
    <row r="13">
      <c r="A13" t="str">
        <f>M13</f>
      </c>
      <c r="B13" t="str">
        <f>N13</f>
      </c>
      <c r="C13" s="15" t="str">
        <f>AS13</f>
      </c>
      <c r="D13" s="15" t="str">
        <f>AU13</f>
      </c>
      <c r="E13" s="15" t="str">
        <f>AV13</f>
      </c>
      <c r="F13" s="15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15" t="n">
        <v>602606352101.694</v>
      </c>
      <c r="P13" s="15" t="n">
        <v>620274552583.297</v>
      </c>
      <c r="Q13" s="15" t="n">
        <v>555597728301.067</v>
      </c>
      <c r="R13" s="15" t="n">
        <v>513282174398.476</v>
      </c>
      <c r="S13" s="15" t="n">
        <v>468197035636.694</v>
      </c>
      <c r="T13" s="15" t="n">
        <v>463718246766.96</v>
      </c>
      <c r="U13" s="15" t="n">
        <v>456647075846.094</v>
      </c>
      <c r="V13" s="15" t="n">
        <v>447160758493.617</v>
      </c>
      <c r="W13" s="15" t="n">
        <v>450201318466.152</v>
      </c>
      <c r="X13" s="15" t="n">
        <v>468044833590.874</v>
      </c>
      <c r="Y13" s="15" t="n">
        <v>482426154042.693</v>
      </c>
      <c r="Z13" s="15" t="n">
        <v>519564848435.905</v>
      </c>
      <c r="AA13" s="15" t="n">
        <v>574278428296.36</v>
      </c>
      <c r="AB13" s="15" t="n">
        <v>686572797072.324</v>
      </c>
      <c r="AC13" s="15" t="n">
        <v>705848454956.435</v>
      </c>
      <c r="AD13" s="15" t="n">
        <v>754734162091.152</v>
      </c>
      <c r="AE13" s="15" t="n">
        <v>780154010413.381</v>
      </c>
      <c r="AF13" s="15" t="n">
        <v>854960044741.897</v>
      </c>
      <c r="AG13" s="15" t="n">
        <v>928290961219.569</v>
      </c>
      <c r="AH13" s="15" t="n">
        <v>914201464665.633</v>
      </c>
      <c r="AI13" s="15" t="n">
        <v>941647271844.871</v>
      </c>
      <c r="AJ13" s="15" t="n">
        <v>919517495559.997</v>
      </c>
      <c r="AK13" s="15" t="n">
        <v>854893667495.288</v>
      </c>
      <c r="AL13" s="15" t="n">
        <v>753547648271.248</v>
      </c>
      <c r="AM13" s="15" t="n">
        <v>734730935805.295</v>
      </c>
      <c r="AN13" s="15" t="n">
        <v>707449202632.779</v>
      </c>
      <c r="AO13" s="15" t="n">
        <v>729860428011.978</v>
      </c>
      <c r="AP13" s="15" t="n">
        <v>743756641042.876</v>
      </c>
      <c r="AQ13" s="15" t="n">
        <v>803641431930.826</v>
      </c>
      <c r="AR13" s="15" t="n">
        <v>812550495675.43</v>
      </c>
      <c r="AS13" s="15" t="n">
        <v>839984421891.179</v>
      </c>
      <c r="AT13" s="15" t="n">
        <v>795568567643.196</v>
      </c>
      <c r="AU13" s="15" t="n">
        <v>804667494998.361</v>
      </c>
      <c r="AV13" s="15" t="n">
        <v>853072000000</v>
      </c>
      <c r="AW13" s="15" t="n">
        <v>820251376580.069</v>
      </c>
      <c r="AX13" s="15" t="n">
        <v>819313863553.375</v>
      </c>
      <c r="AY13" s="15" t="n">
        <v>819450662554.299</v>
      </c>
      <c r="AZ13" s="15" t="n">
        <v>819548057151.466</v>
      </c>
      <c r="BA13" s="15" t="n">
        <v>819669680013.5</v>
      </c>
      <c r="BB13" s="15"/>
    </row>
    <row r="14">
      <c r="A14" t="str">
        <f>M14</f>
      </c>
      <c r="B14" t="str">
        <f>N14</f>
      </c>
      <c r="C14" s="15" t="str">
        <f>AS14</f>
      </c>
      <c r="D14" s="15" t="str">
        <f>AU14</f>
      </c>
      <c r="E14" s="15" t="str">
        <f>AV14</f>
      </c>
      <c r="F14" s="15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5" t="str">
        <f>Sum(O10:O13)</f>
      </c>
      <c r="P14" s="15" t="str">
        <f>Sum(P10:P13)</f>
      </c>
      <c r="Q14" s="15" t="str">
        <f>Sum(Q10:Q13)</f>
      </c>
      <c r="R14" s="15" t="str">
        <f>Sum(R10:R13)</f>
      </c>
      <c r="S14" s="15" t="str">
        <f>Sum(S10:S13)</f>
      </c>
      <c r="T14" s="15" t="str">
        <f>Sum(T10:T13)</f>
      </c>
      <c r="U14" s="15" t="str">
        <f>Sum(U10:U13)</f>
      </c>
      <c r="V14" s="15" t="str">
        <f>Sum(V10:V13)</f>
      </c>
      <c r="W14" s="15" t="str">
        <f>Sum(W10:W13)</f>
      </c>
      <c r="X14" s="15" t="str">
        <f>Sum(X10:X13)</f>
      </c>
      <c r="Y14" s="15" t="str">
        <f>Sum(Y10:Y13)</f>
      </c>
      <c r="Z14" s="15" t="str">
        <f>Sum(Z10:Z13)</f>
      </c>
      <c r="AA14" s="15" t="str">
        <f>Sum(AA10:AA13)</f>
      </c>
      <c r="AB14" s="15" t="str">
        <f>Sum(AB10:AB13)</f>
      </c>
      <c r="AC14" s="15" t="str">
        <f>Sum(AC10:AC13)</f>
      </c>
      <c r="AD14" s="15" t="str">
        <f>Sum(AD10:AD13)</f>
      </c>
      <c r="AE14" s="15" t="str">
        <f>Sum(AE10:AE13)</f>
      </c>
      <c r="AF14" s="15" t="str">
        <f>Sum(AF10:AF13)</f>
      </c>
      <c r="AG14" s="15" t="str">
        <f>Sum(AG10:AG13)</f>
      </c>
      <c r="AH14" s="15" t="str">
        <f>Sum(AH10:AH13)</f>
      </c>
      <c r="AI14" s="15" t="str">
        <f>Sum(AI10:AI13)</f>
      </c>
      <c r="AJ14" s="15" t="str">
        <f>Sum(AJ10:AJ13)</f>
      </c>
      <c r="AK14" s="15" t="str">
        <f>Sum(AK10:AK13)</f>
      </c>
      <c r="AL14" s="15" t="str">
        <f>Sum(AL10:AL13)</f>
      </c>
      <c r="AM14" s="15" t="str">
        <f>Sum(AM10:AM13)</f>
      </c>
      <c r="AN14" s="15" t="str">
        <f>Sum(AN10:AN13)</f>
      </c>
      <c r="AO14" s="15" t="str">
        <f>Sum(AO10:AO13)</f>
      </c>
      <c r="AP14" s="15" t="str">
        <f>Sum(AP10:AP13)</f>
      </c>
      <c r="AQ14" s="15" t="str">
        <f>Sum(AQ10:AQ13)</f>
      </c>
      <c r="AR14" s="15" t="str">
        <f>Sum(AR10:AR13)</f>
      </c>
      <c r="AS14" s="15" t="str">
        <f>Sum(AS10:AS13)</f>
      </c>
      <c r="AT14" s="15" t="str">
        <f>Sum(AT10:AT13)</f>
      </c>
      <c r="AU14" s="15" t="str">
        <f>Sum(AU10:AU13)</f>
      </c>
      <c r="AV14" s="15" t="str">
        <f>Sum(AV10:AV13)</f>
      </c>
      <c r="AW14" s="15" t="str">
        <f>Sum(AW10:AW13)</f>
      </c>
      <c r="AX14" s="15" t="str">
        <f>Sum(AX10:AX13)</f>
      </c>
      <c r="AY14" s="15" t="str">
        <f>Sum(AY10:AY13)</f>
      </c>
      <c r="AZ14" s="15" t="str">
        <f>Sum(AZ10:AZ13)</f>
      </c>
      <c r="BA14" s="15" t="str">
        <f>Sum(BA10:BA13)</f>
      </c>
      <c r="BB14" s="1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17"/>
      <c r="P2" s="17"/>
      <c r="Q2" s="17"/>
      <c r="R2" s="17"/>
      <c r="S2" s="17" t="n">
        <v>1003576.97</v>
      </c>
      <c r="T2" s="17" t="n">
        <v>357061685.3</v>
      </c>
      <c r="U2" s="17" t="n">
        <v>1079497813.63</v>
      </c>
      <c r="V2" s="17" t="n">
        <v>1009757071.82</v>
      </c>
      <c r="W2" s="17" t="n">
        <v>2082784769.7</v>
      </c>
      <c r="X2" s="17"/>
    </row>
    <row r="3">
      <c r="A3" t="str">
        <f>M3</f>
      </c>
      <c r="B3" t="str">
        <f>N3</f>
      </c>
      <c r="M3" t="s">
        <v>52</v>
      </c>
      <c r="N3" t="s">
        <v>51</v>
      </c>
      <c r="O3" s="17" t="n">
        <v>129800148412.8</v>
      </c>
      <c r="P3" s="17" t="n">
        <v>148647289683.223</v>
      </c>
      <c r="Q3" s="17" t="n">
        <v>163617709805.785</v>
      </c>
      <c r="R3" s="17" t="n">
        <v>183152473080.586</v>
      </c>
      <c r="S3" s="17" t="n">
        <v>192794964659.917</v>
      </c>
      <c r="T3" s="17" t="n">
        <v>218384238186.164</v>
      </c>
      <c r="U3" s="17" t="n">
        <v>193995037853.426</v>
      </c>
      <c r="V3" s="17" t="n">
        <v>209676052547.551</v>
      </c>
      <c r="W3" s="17" t="n">
        <v>225642793034.253</v>
      </c>
      <c r="X3" s="17"/>
    </row>
    <row r="4">
      <c r="A4" t="str">
        <f>M4</f>
      </c>
      <c r="B4" t="str">
        <f>N4</f>
      </c>
      <c r="M4" t="s">
        <v>53</v>
      </c>
      <c r="N4" t="s">
        <v>54</v>
      </c>
      <c r="O4" s="17" t="n">
        <v>694883317.68</v>
      </c>
      <c r="P4" s="17" t="n">
        <v>1433156330.3</v>
      </c>
      <c r="Q4" s="17" t="n">
        <v>2115488321.87</v>
      </c>
      <c r="R4" s="17" t="n">
        <v>3953909229.18</v>
      </c>
      <c r="S4" s="17" t="n">
        <v>7210412511.82</v>
      </c>
      <c r="T4" s="17" t="n">
        <v>15977844023.82</v>
      </c>
      <c r="U4" s="17" t="n">
        <v>13587248379.41</v>
      </c>
      <c r="V4" s="17" t="n">
        <v>9970880441.6</v>
      </c>
      <c r="W4" s="17" t="n">
        <v>13597718627.55</v>
      </c>
      <c r="X4" s="17"/>
    </row>
    <row r="5">
      <c r="A5" t="str">
        <f>M5</f>
      </c>
      <c r="B5" t="str">
        <f>N5</f>
      </c>
      <c r="M5" t="s">
        <v>55</v>
      </c>
      <c r="N5" t="s">
        <v>54</v>
      </c>
      <c r="O5" s="17" t="n">
        <v>23781261098.9443</v>
      </c>
      <c r="P5" s="17" t="n">
        <v>24573276196.2158</v>
      </c>
      <c r="Q5" s="17" t="n">
        <v>25597996648.6431</v>
      </c>
      <c r="R5" s="17" t="n">
        <v>27242841176.5787</v>
      </c>
      <c r="S5" s="17" t="n">
        <v>31029627313.4931</v>
      </c>
      <c r="T5" s="17" t="n">
        <v>31730385296.1509</v>
      </c>
      <c r="U5" s="17" t="n">
        <v>32848499043.4238</v>
      </c>
      <c r="V5" s="17" t="n">
        <v>35326395851.8385</v>
      </c>
      <c r="W5" s="17" t="n">
        <v>43247146108.6712</v>
      </c>
      <c r="X5" s="17"/>
    </row>
    <row r="6">
      <c r="A6" t="str">
        <f>M6</f>
      </c>
      <c r="B6" t="str">
        <f>N6</f>
      </c>
      <c r="M6" t="s">
        <v>56</v>
      </c>
      <c r="N6" t="s">
        <v>57</v>
      </c>
      <c r="O6" s="17" t="n">
        <v>120603002254.88</v>
      </c>
      <c r="P6" s="17" t="n">
        <v>125137638219.523</v>
      </c>
      <c r="Q6" s="17" t="n">
        <v>131399208203.59</v>
      </c>
      <c r="R6" s="17" t="n">
        <v>148574738300.029</v>
      </c>
      <c r="S6" s="17" t="n">
        <v>159815344233.307</v>
      </c>
      <c r="T6" s="17" t="n">
        <v>172402223143.601</v>
      </c>
      <c r="U6" s="17" t="n">
        <v>160008849942.056</v>
      </c>
      <c r="V6" s="17" t="n">
        <v>169216514631.91</v>
      </c>
      <c r="W6" s="17" t="n">
        <v>187356782728.035</v>
      </c>
      <c r="X6" s="17"/>
    </row>
    <row r="7">
      <c r="A7" t="str">
        <f>M7</f>
      </c>
      <c r="B7" t="str">
        <f>N7</f>
      </c>
      <c r="M7" t="s">
        <v>58</v>
      </c>
      <c r="N7" t="s">
        <v>58</v>
      </c>
      <c r="O7" s="17" t="n">
        <v>30000</v>
      </c>
      <c r="P7" s="17" t="n">
        <v>3581529.4308</v>
      </c>
      <c r="Q7" s="17" t="n">
        <v>1345607</v>
      </c>
      <c r="R7" s="17" t="n">
        <v>-212795.3691</v>
      </c>
      <c r="S7" s="17" t="n">
        <v>465885</v>
      </c>
      <c r="T7" s="17" t="n">
        <v>245000</v>
      </c>
      <c r="U7" s="17" t="n">
        <v>386316</v>
      </c>
      <c r="V7" s="17" t="n">
        <v>0</v>
      </c>
      <c r="W7" s="17" t="n">
        <v>10000</v>
      </c>
      <c r="X7" s="17"/>
    </row>
    <row r="8">
      <c r="A8" t="str">
        <f>M8</f>
      </c>
      <c r="B8" t="str">
        <f>N8</f>
      </c>
      <c r="M8" t="s">
        <v>46</v>
      </c>
      <c r="N8" t="s">
        <v>47</v>
      </c>
      <c r="O8" s="17" t="str">
        <f>Sum(O2:O7)</f>
      </c>
      <c r="P8" s="17" t="str">
        <f>Sum(P2:P7)</f>
      </c>
      <c r="Q8" s="17" t="str">
        <f>Sum(Q2:Q7)</f>
      </c>
      <c r="R8" s="17" t="str">
        <f>Sum(R2:R7)</f>
      </c>
      <c r="S8" s="17" t="str">
        <f>Sum(S2:S7)</f>
      </c>
      <c r="T8" s="17" t="str">
        <f>Sum(T2:T7)</f>
      </c>
      <c r="U8" s="17" t="str">
        <f>Sum(U2:U7)</f>
      </c>
      <c r="V8" s="17" t="str">
        <f>Sum(V2:V7)</f>
      </c>
      <c r="W8" s="17" t="str">
        <f>Sum(W2:W7)</f>
      </c>
      <c r="X8" s="17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17" t="str">
        <f>T12</f>
      </c>
      <c r="D12" s="17" t="str">
        <f>V12</f>
      </c>
      <c r="E12" s="17" t="str">
        <f>W12</f>
      </c>
      <c r="F12" s="17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17"/>
      <c r="P12" s="17"/>
      <c r="Q12" s="17"/>
      <c r="R12" s="17"/>
      <c r="S12" s="17" t="n">
        <v>1176703.87838105</v>
      </c>
      <c r="T12" s="17" t="n">
        <v>413259883.550845</v>
      </c>
      <c r="U12" s="17" t="n">
        <v>1207830413.4704</v>
      </c>
      <c r="V12" s="17" t="n">
        <v>1055950019.34882</v>
      </c>
      <c r="W12" s="17" t="n">
        <v>2082784769.7</v>
      </c>
      <c r="X12" s="17"/>
    </row>
    <row r="13">
      <c r="A13" t="str">
        <f>M13</f>
      </c>
      <c r="B13" t="str">
        <f>N13</f>
      </c>
      <c r="C13" s="17" t="str">
        <f>T13</f>
      </c>
      <c r="D13" s="17" t="str">
        <f>V13</f>
      </c>
      <c r="E13" s="17" t="str">
        <f>W13</f>
      </c>
      <c r="F13" s="17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17" t="n">
        <v>162409841292.409</v>
      </c>
      <c r="P13" s="17" t="n">
        <v>184516724215.902</v>
      </c>
      <c r="Q13" s="17" t="n">
        <v>199728138398.289</v>
      </c>
      <c r="R13" s="17" t="n">
        <v>218718669353.533</v>
      </c>
      <c r="S13" s="17" t="n">
        <v>226053994291.7</v>
      </c>
      <c r="T13" s="17" t="n">
        <v>252755892210.41</v>
      </c>
      <c r="U13" s="17" t="n">
        <v>217057509355.939</v>
      </c>
      <c r="V13" s="17" t="n">
        <v>219268017945.646</v>
      </c>
      <c r="W13" s="17" t="n">
        <v>225642793034.253</v>
      </c>
      <c r="X13" s="17"/>
    </row>
    <row r="14">
      <c r="A14" t="str">
        <f>M14</f>
      </c>
      <c r="B14" t="str">
        <f>N14</f>
      </c>
      <c r="C14" s="17" t="str">
        <f>T14</f>
      </c>
      <c r="D14" s="17" t="str">
        <f>V14</f>
      </c>
      <c r="E14" s="17" t="str">
        <f>W14</f>
      </c>
      <c r="F14" s="17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17" t="n">
        <v>869458862.113459</v>
      </c>
      <c r="P14" s="17" t="n">
        <v>1778985085.56584</v>
      </c>
      <c r="Q14" s="17" t="n">
        <v>2582376595.00278</v>
      </c>
      <c r="R14" s="17" t="n">
        <v>4721714923.11983</v>
      </c>
      <c r="S14" s="17" t="n">
        <v>8454279662.6609</v>
      </c>
      <c r="T14" s="17" t="n">
        <v>18492608511.4107</v>
      </c>
      <c r="U14" s="17" t="n">
        <v>15202524378.2965</v>
      </c>
      <c r="V14" s="17" t="n">
        <v>10427014268.1498</v>
      </c>
      <c r="W14" s="17" t="n">
        <v>13597718627.55</v>
      </c>
      <c r="X14" s="17"/>
    </row>
    <row r="15">
      <c r="A15" t="str">
        <f>M15</f>
      </c>
      <c r="B15" t="str">
        <f>N15</f>
      </c>
      <c r="C15" s="17" t="str">
        <f>T15</f>
      </c>
      <c r="D15" s="17" t="str">
        <f>V15</f>
      </c>
      <c r="E15" s="17" t="str">
        <f>W15</f>
      </c>
      <c r="F15" s="17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17" t="n">
        <v>29755827616.8504</v>
      </c>
      <c r="P15" s="17" t="n">
        <v>30502947188.8857</v>
      </c>
      <c r="Q15" s="17" t="n">
        <v>31247474515.0013</v>
      </c>
      <c r="R15" s="17" t="n">
        <v>32533101362.6512</v>
      </c>
      <c r="S15" s="17" t="n">
        <v>36382543537.7477</v>
      </c>
      <c r="T15" s="17" t="n">
        <v>36724453707.4691</v>
      </c>
      <c r="U15" s="17" t="n">
        <v>36753586418.1931</v>
      </c>
      <c r="V15" s="17" t="n">
        <v>36942458165.7425</v>
      </c>
      <c r="W15" s="17" t="n">
        <v>43247146108.6712</v>
      </c>
      <c r="X15" s="17"/>
    </row>
    <row r="16">
      <c r="A16" t="str">
        <f>M16</f>
      </c>
      <c r="B16" t="str">
        <f>N16</f>
      </c>
      <c r="C16" s="17" t="str">
        <f>T16</f>
      </c>
      <c r="D16" s="17" t="str">
        <f>V16</f>
      </c>
      <c r="E16" s="17" t="str">
        <f>W16</f>
      </c>
      <c r="F16" s="17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17" t="n">
        <v>150902095992.3</v>
      </c>
      <c r="P16" s="17" t="n">
        <v>155334060443.263</v>
      </c>
      <c r="Q16" s="17" t="n">
        <v>160399013484.935</v>
      </c>
      <c r="R16" s="17" t="n">
        <v>177426318705.693</v>
      </c>
      <c r="S16" s="17" t="n">
        <v>187385064629.507</v>
      </c>
      <c r="T16" s="17" t="n">
        <v>199536734389.102</v>
      </c>
      <c r="U16" s="17" t="n">
        <v>179030983615.014</v>
      </c>
      <c r="V16" s="17" t="n">
        <v>176957593946.476</v>
      </c>
      <c r="W16" s="17" t="n">
        <v>187356782728.035</v>
      </c>
      <c r="X16" s="17"/>
    </row>
    <row r="17">
      <c r="A17" t="str">
        <f>M17</f>
      </c>
      <c r="B17" t="str">
        <f>N17</f>
      </c>
      <c r="C17" s="17" t="str">
        <f>T17</f>
      </c>
      <c r="D17" s="17" t="str">
        <f>V17</f>
      </c>
      <c r="E17" s="17" t="str">
        <f>W17</f>
      </c>
      <c r="F17" s="17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17" t="n">
        <v>37536.9003683804</v>
      </c>
      <c r="P17" s="17" t="n">
        <v>4445772.80663764</v>
      </c>
      <c r="Q17" s="17" t="n">
        <v>1642582.46521554</v>
      </c>
      <c r="R17" s="17" t="n">
        <v>-254117.889817779</v>
      </c>
      <c r="S17" s="17" t="n">
        <v>546254.749528136</v>
      </c>
      <c r="T17" s="17" t="n">
        <v>283560.728127099</v>
      </c>
      <c r="U17" s="17" t="n">
        <v>432241.925938871</v>
      </c>
      <c r="V17" s="17" t="n">
        <v>0</v>
      </c>
      <c r="W17" s="17" t="n">
        <v>10000</v>
      </c>
      <c r="X17" s="17"/>
    </row>
    <row r="18">
      <c r="A18" t="str">
        <f>M18</f>
      </c>
      <c r="B18" t="str">
        <f>N18</f>
      </c>
      <c r="C18" s="17" t="str">
        <f>T18</f>
      </c>
      <c r="D18" s="17" t="str">
        <f>V18</f>
      </c>
      <c r="E18" s="17" t="str">
        <f>W18</f>
      </c>
      <c r="F18" s="17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17" t="str">
        <f>Sum(O12:O17)</f>
      </c>
      <c r="P18" s="17" t="str">
        <f>Sum(P12:P17)</f>
      </c>
      <c r="Q18" s="17" t="str">
        <f>Sum(Q12:Q17)</f>
      </c>
      <c r="R18" s="17" t="str">
        <f>Sum(R12:R17)</f>
      </c>
      <c r="S18" s="17" t="str">
        <f>Sum(S12:S17)</f>
      </c>
      <c r="T18" s="17" t="str">
        <f>Sum(T12:T17)</f>
      </c>
      <c r="U18" s="17" t="str">
        <f>Sum(U12:U17)</f>
      </c>
      <c r="V18" s="17" t="str">
        <f>Sum(V12:V17)</f>
      </c>
      <c r="W18" s="17" t="str">
        <f>Sum(W12:W17)</f>
      </c>
      <c r="X18" s="1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G1" t="str">
        <f>AK1&amp;"-"&amp;AL1</f>
      </c>
      <c r="H1" t="str">
        <f>AI1&amp;"-"&amp;AL1</f>
      </c>
      <c r="J1" t="str">
        <f>"Share "&amp;AL1</f>
      </c>
      <c r="M1" t="s">
        <v>59</v>
      </c>
      <c r="N1" t="s">
        <v>97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>
      <c r="A2" t="str">
        <f>M2</f>
      </c>
      <c r="B2" t="str">
        <f>N2</f>
      </c>
      <c r="C2" s="18" t="str">
        <f>AI2</f>
      </c>
      <c r="D2" s="18" t="str">
        <f>AK2</f>
      </c>
      <c r="E2" s="18" t="str">
        <f>AL2</f>
      </c>
      <c r="F2" s="18"/>
      <c r="G2" s="1" t="str">
        <f>AL2/AK2-1</f>
      </c>
      <c r="H2" s="1" t="str">
        <f>AL2/AI2-1</f>
      </c>
      <c r="I2" s="1"/>
      <c r="J2" s="1" t="str">
        <f>AL2/Sum(AL$1:AL$30)</f>
      </c>
      <c r="K2" s="1"/>
      <c r="M2" t="s">
        <v>60</v>
      </c>
      <c r="N2" t="s">
        <v>98</v>
      </c>
      <c r="O2" s="18"/>
      <c r="P2" s="18"/>
      <c r="Q2" s="18" t="n">
        <v>397365806.319116</v>
      </c>
      <c r="R2" s="18" t="n">
        <v>2839480303.02883</v>
      </c>
      <c r="S2" s="18" t="n">
        <v>4109445149.76701</v>
      </c>
      <c r="T2" s="18" t="n">
        <v>7875574308.78399</v>
      </c>
      <c r="U2" s="18" t="n">
        <v>7073998460.09372</v>
      </c>
      <c r="V2" s="18" t="n">
        <v>6152213033.87404</v>
      </c>
      <c r="W2" s="18" t="n">
        <v>5801207584.22227</v>
      </c>
      <c r="X2" s="18" t="n">
        <v>2668848611.28076</v>
      </c>
      <c r="Y2" s="18" t="n">
        <v>792576556.757872</v>
      </c>
      <c r="Z2" s="18" t="n">
        <v>56035989.1754174</v>
      </c>
      <c r="AA2" s="18" t="n">
        <v>2849315372.07039</v>
      </c>
      <c r="AB2" s="18" t="n">
        <v>2915235881.85436</v>
      </c>
      <c r="AC2" s="18" t="n">
        <v>-22828334.1764098</v>
      </c>
      <c r="AD2" s="18" t="n">
        <v>9053791.37420698</v>
      </c>
      <c r="AE2" s="18" t="n">
        <v>14219533.5008926</v>
      </c>
      <c r="AF2" s="18" t="n">
        <v>51965389.4391825</v>
      </c>
      <c r="AG2" s="18" t="n">
        <v>1889872947.93917</v>
      </c>
      <c r="AH2" s="18" t="n">
        <v>4149941105.51202</v>
      </c>
      <c r="AI2" s="18" t="n">
        <v>2513447394.60167</v>
      </c>
      <c r="AJ2" s="18" t="n">
        <v>2384770193.94276</v>
      </c>
      <c r="AK2" s="18" t="n">
        <v>2177721855.78697</v>
      </c>
      <c r="AL2" s="18" t="n">
        <v>1773563167.807</v>
      </c>
      <c r="AM2" s="18"/>
    </row>
    <row r="3">
      <c r="A3" t="str">
        <f>M3</f>
      </c>
      <c r="B3" t="str">
        <f>N3</f>
      </c>
      <c r="C3" s="18" t="str">
        <f>AI3</f>
      </c>
      <c r="D3" s="18" t="str">
        <f>AK3</f>
      </c>
      <c r="E3" s="18" t="str">
        <f>AL3</f>
      </c>
      <c r="F3" s="18"/>
      <c r="G3" s="1" t="str">
        <f>AL3/AK3-1</f>
      </c>
      <c r="H3" s="1" t="str">
        <f>AL3/AI3-1</f>
      </c>
      <c r="I3" s="1"/>
      <c r="J3" s="1" t="str">
        <f>AL3/Sum(AL$1:AL$30)</f>
      </c>
      <c r="K3" s="1"/>
      <c r="M3" t="s">
        <v>60</v>
      </c>
      <c r="N3" t="s">
        <v>99</v>
      </c>
      <c r="O3" s="18" t="n">
        <v>892703.070821061</v>
      </c>
      <c r="P3" s="18"/>
      <c r="Q3" s="18" t="n">
        <v>555016414.132698</v>
      </c>
      <c r="R3" s="18" t="n">
        <v>581237098.983541</v>
      </c>
      <c r="S3" s="18" t="n">
        <v>612865751.753848</v>
      </c>
      <c r="T3" s="18" t="n">
        <v>968359556.618929</v>
      </c>
      <c r="U3" s="18" t="n">
        <v>1383139767.5459</v>
      </c>
      <c r="V3" s="18" t="n">
        <v>100628033.2243</v>
      </c>
      <c r="W3" s="18" t="n">
        <v>6179231553.48301</v>
      </c>
      <c r="X3" s="18" t="n">
        <v>3426854207.2981</v>
      </c>
      <c r="Y3" s="18" t="n">
        <v>3813123902.50872</v>
      </c>
      <c r="Z3" s="18" t="n">
        <v>4279209448.87573</v>
      </c>
      <c r="AA3" s="18" t="n">
        <v>5854121087.39238</v>
      </c>
      <c r="AB3" s="18" t="n">
        <v>4053717172.65866</v>
      </c>
      <c r="AC3" s="18" t="n">
        <v>3396788701.03342</v>
      </c>
      <c r="AD3" s="18" t="n">
        <v>3573693639.78001</v>
      </c>
      <c r="AE3" s="18" t="n">
        <v>4569729826.82835</v>
      </c>
      <c r="AF3" s="18" t="n">
        <v>3053492264.81399</v>
      </c>
      <c r="AG3" s="18" t="n">
        <v>1123486359.85999</v>
      </c>
      <c r="AH3" s="18" t="n">
        <v>1152110340.69979</v>
      </c>
      <c r="AI3" s="18" t="n">
        <v>1397012313.55159</v>
      </c>
      <c r="AJ3" s="18" t="n">
        <v>1156028730.96057</v>
      </c>
      <c r="AK3" s="18" t="n">
        <v>567453299.051815</v>
      </c>
      <c r="AL3" s="18" t="n">
        <v>1330217877.4287</v>
      </c>
      <c r="AM3" s="18"/>
    </row>
    <row r="4">
      <c r="A4" t="str">
        <f>M4</f>
      </c>
      <c r="B4" t="str">
        <f>N4</f>
      </c>
      <c r="C4" s="18" t="str">
        <f>AI4</f>
      </c>
      <c r="D4" s="18" t="str">
        <f>AK4</f>
      </c>
      <c r="E4" s="18" t="str">
        <f>AL4</f>
      </c>
      <c r="F4" s="18"/>
      <c r="G4" s="1" t="str">
        <f>AL4/AK4-1</f>
      </c>
      <c r="H4" s="1" t="str">
        <f>AL4/AI4-1</f>
      </c>
      <c r="I4" s="1"/>
      <c r="J4" s="1" t="str">
        <f>AL4/Sum(AL$1:AL$30)</f>
      </c>
      <c r="K4" s="1"/>
      <c r="M4" t="s">
        <v>60</v>
      </c>
      <c r="N4" t="s">
        <v>107</v>
      </c>
      <c r="O4" s="18"/>
      <c r="P4" s="18"/>
      <c r="Q4" s="18"/>
      <c r="R4" s="18"/>
      <c r="S4" s="18"/>
      <c r="T4" s="18"/>
      <c r="U4" s="18"/>
      <c r="V4" s="18"/>
      <c r="W4" s="18" t="n">
        <v>5424175.49620942</v>
      </c>
      <c r="X4" s="18" t="n">
        <v>4545847.42086142</v>
      </c>
      <c r="Y4" s="18"/>
      <c r="Z4" s="18" t="n">
        <v>29658.1528392675</v>
      </c>
      <c r="AA4" s="18" t="n">
        <v>177999.135688306</v>
      </c>
      <c r="AB4" s="18" t="n">
        <v>366463.704148641</v>
      </c>
      <c r="AC4" s="18" t="n">
        <v>361553.021921799</v>
      </c>
      <c r="AD4" s="18" t="n">
        <v>18212.7539111367</v>
      </c>
      <c r="AE4" s="18" t="n">
        <v>-186507.915454998</v>
      </c>
      <c r="AF4" s="18" t="n">
        <v>123931.738910087</v>
      </c>
      <c r="AG4" s="18" t="n">
        <v>334492.279988446</v>
      </c>
      <c r="AH4" s="18" t="n">
        <v>2087251.70038931</v>
      </c>
      <c r="AI4" s="18" t="n">
        <v>712707.795095527</v>
      </c>
      <c r="AJ4" s="18" t="n">
        <v>188380405.952412</v>
      </c>
      <c r="AK4" s="18" t="n">
        <v>-4976172.57976131</v>
      </c>
      <c r="AL4" s="18" t="n">
        <v>2374808234.41</v>
      </c>
      <c r="AM4" s="18"/>
    </row>
    <row r="5">
      <c r="A5" t="str">
        <f>M5</f>
      </c>
      <c r="B5" t="str">
        <f>N5</f>
      </c>
      <c r="C5" s="18" t="str">
        <f>AI5</f>
      </c>
      <c r="D5" s="18" t="str">
        <f>AK5</f>
      </c>
      <c r="E5" s="18" t="str">
        <f>AL5</f>
      </c>
      <c r="F5" s="18"/>
      <c r="G5" s="1" t="str">
        <f>AL5/AK5-1</f>
      </c>
      <c r="H5" s="1" t="str">
        <f>AL5/AI5-1</f>
      </c>
      <c r="I5" s="1"/>
      <c r="J5" s="1" t="str">
        <f>AL5/Sum(AL$1:AL$30)</f>
      </c>
      <c r="K5" s="1"/>
      <c r="M5" t="s">
        <v>60</v>
      </c>
      <c r="N5" t="s">
        <v>113</v>
      </c>
      <c r="O5" s="18" t="n">
        <v>109206957.341737</v>
      </c>
      <c r="P5" s="18" t="n">
        <v>78664277.7731819</v>
      </c>
      <c r="Q5" s="18" t="n">
        <v>66992284.2710572</v>
      </c>
      <c r="R5" s="18" t="n">
        <v>404040532.852753</v>
      </c>
      <c r="S5" s="18" t="n">
        <v>736761571.956634</v>
      </c>
      <c r="T5" s="18" t="n">
        <v>1021494944.62273</v>
      </c>
      <c r="U5" s="18" t="n">
        <v>978315934.406207</v>
      </c>
      <c r="V5" s="18" t="n">
        <v>649952028.996232</v>
      </c>
      <c r="W5" s="18" t="n">
        <v>377510464.973437</v>
      </c>
      <c r="X5" s="18" t="n">
        <v>499052946.570925</v>
      </c>
      <c r="Y5" s="18" t="n">
        <v>766800014.407336</v>
      </c>
      <c r="Z5" s="18" t="n">
        <v>1423976671.54069</v>
      </c>
      <c r="AA5" s="18" t="n">
        <v>1292106995.74913</v>
      </c>
      <c r="AB5" s="18" t="n">
        <v>1630447418.57498</v>
      </c>
      <c r="AC5" s="18" t="n">
        <v>1512529318.16832</v>
      </c>
      <c r="AD5" s="18" t="n">
        <v>1290370117.97345</v>
      </c>
      <c r="AE5" s="18" t="n">
        <v>1621381828.83097</v>
      </c>
      <c r="AF5" s="18" t="n">
        <v>3099806534.2644</v>
      </c>
      <c r="AG5" s="18" t="n">
        <v>4053256762.29813</v>
      </c>
      <c r="AH5" s="18" t="n">
        <v>3966701986.28081</v>
      </c>
      <c r="AI5" s="18" t="n">
        <v>3198323399.12932</v>
      </c>
      <c r="AJ5" s="18" t="n">
        <v>2635245573.85011</v>
      </c>
      <c r="AK5" s="18" t="n">
        <v>3471732807.83605</v>
      </c>
      <c r="AL5" s="18" t="n">
        <v>2533857690.4549</v>
      </c>
      <c r="AM5" s="18"/>
    </row>
    <row r="6">
      <c r="A6" t="str">
        <f>M6</f>
      </c>
      <c r="B6" t="str">
        <f>N6</f>
      </c>
      <c r="C6" s="18" t="str">
        <f>AI6</f>
      </c>
      <c r="D6" s="18" t="str">
        <f>AK6</f>
      </c>
      <c r="E6" s="18" t="str">
        <f>AL6</f>
      </c>
      <c r="F6" s="18"/>
      <c r="G6" s="1" t="str">
        <f>AL6/AK6-1</f>
      </c>
      <c r="H6" s="1" t="str">
        <f>AL6/AI6-1</f>
      </c>
      <c r="I6" s="1"/>
      <c r="J6" s="1" t="str">
        <f>AL6/Sum(AL$1:AL$30)</f>
      </c>
      <c r="K6" s="1"/>
      <c r="M6" t="s">
        <v>61</v>
      </c>
      <c r="N6" t="s">
        <v>98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 t="n">
        <v>12160191.0669516</v>
      </c>
      <c r="AI6" s="18" t="n">
        <v>10933558.8603299</v>
      </c>
      <c r="AJ6" s="18" t="n">
        <v>4871322.51090028</v>
      </c>
      <c r="AK6" s="18" t="n">
        <v>1117618.84445737</v>
      </c>
      <c r="AL6" s="18" t="n">
        <v>0</v>
      </c>
      <c r="AM6" s="18"/>
    </row>
    <row r="7">
      <c r="A7" t="str">
        <f>M7</f>
      </c>
      <c r="B7" t="str">
        <f>N7</f>
      </c>
      <c r="C7" s="18" t="str">
        <f>AI7</f>
      </c>
      <c r="D7" s="18" t="str">
        <f>AK7</f>
      </c>
      <c r="E7" s="18" t="str">
        <f>AL7</f>
      </c>
      <c r="F7" s="18"/>
      <c r="G7" s="1" t="str">
        <f>AL7/AK7-1</f>
      </c>
      <c r="H7" s="1" t="str">
        <f>AL7/AI7-1</f>
      </c>
      <c r="I7" s="1"/>
      <c r="J7" s="1" t="str">
        <f>AL7/Sum(AL$1:AL$30)</f>
      </c>
      <c r="K7" s="1"/>
      <c r="M7" t="s">
        <v>61</v>
      </c>
      <c r="N7" t="s">
        <v>101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 t="n">
        <v>3410852.86305641</v>
      </c>
      <c r="AK7" s="18" t="n">
        <v>28998040.0169742</v>
      </c>
      <c r="AL7" s="18" t="n">
        <v>30841171.9922</v>
      </c>
      <c r="AM7" s="18"/>
    </row>
    <row r="8">
      <c r="A8" t="str">
        <f>M8</f>
      </c>
      <c r="B8" t="str">
        <f>N8</f>
      </c>
      <c r="C8" s="18" t="str">
        <f>AI8</f>
      </c>
      <c r="D8" s="18" t="str">
        <f>AK8</f>
      </c>
      <c r="E8" s="18" t="str">
        <f>AL8</f>
      </c>
      <c r="F8" s="18"/>
      <c r="G8" s="1" t="str">
        <f>AL8/AK8-1</f>
      </c>
      <c r="H8" s="1" t="str">
        <f>AL8/AI8-1</f>
      </c>
      <c r="I8" s="1"/>
      <c r="J8" s="1" t="str">
        <f>AL8/Sum(AL$1:AL$30)</f>
      </c>
      <c r="K8" s="1"/>
      <c r="M8" t="s">
        <v>61</v>
      </c>
      <c r="N8" t="s">
        <v>107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 t="n">
        <v>51120.2682274273</v>
      </c>
      <c r="Z8" s="18" t="n">
        <v>82036.6051261196</v>
      </c>
      <c r="AA8" s="18" t="n">
        <v>75091.8703551646</v>
      </c>
      <c r="AB8" s="18"/>
      <c r="AC8" s="18" t="n">
        <v>70359.6512026736</v>
      </c>
      <c r="AD8" s="18"/>
      <c r="AE8" s="18"/>
      <c r="AF8" s="18" t="n">
        <v>57255.9559744389</v>
      </c>
      <c r="AG8" s="18" t="n">
        <v>61030.2232231585</v>
      </c>
      <c r="AH8" s="18" t="n">
        <v>149805.720453464</v>
      </c>
      <c r="AI8" s="18"/>
      <c r="AJ8" s="18"/>
      <c r="AK8" s="18" t="n">
        <v>6363281.23189551</v>
      </c>
      <c r="AL8" s="18" t="n">
        <v>0</v>
      </c>
      <c r="AM8" s="18"/>
    </row>
    <row r="9">
      <c r="A9" t="str">
        <f>M9</f>
      </c>
      <c r="B9" t="str">
        <f>N9</f>
      </c>
      <c r="C9" s="18" t="str">
        <f>AI9</f>
      </c>
      <c r="D9" s="18" t="str">
        <f>AK9</f>
      </c>
      <c r="E9" s="18" t="str">
        <f>AL9</f>
      </c>
      <c r="F9" s="18"/>
      <c r="G9" s="1" t="str">
        <f>AL9/AK9-1</f>
      </c>
      <c r="H9" s="1" t="str">
        <f>AL9/AI9-1</f>
      </c>
      <c r="I9" s="1"/>
      <c r="J9" s="1" t="str">
        <f>AL9/Sum(AL$1:AL$30)</f>
      </c>
      <c r="K9" s="1"/>
      <c r="M9" t="s">
        <v>61</v>
      </c>
      <c r="N9" t="s">
        <v>113</v>
      </c>
      <c r="O9" s="18" t="n">
        <v>117167358.741587</v>
      </c>
      <c r="P9" s="18" t="n">
        <v>236186060.154231</v>
      </c>
      <c r="Q9" s="18" t="n">
        <v>634464512.668636</v>
      </c>
      <c r="R9" s="18" t="n">
        <v>864023861.474285</v>
      </c>
      <c r="S9" s="18" t="n">
        <v>2049791362.45062</v>
      </c>
      <c r="T9" s="18" t="n">
        <v>1433805998.70756</v>
      </c>
      <c r="U9" s="18" t="n">
        <v>1804372908.85056</v>
      </c>
      <c r="V9" s="18" t="n">
        <v>335651403.418063</v>
      </c>
      <c r="W9" s="18" t="n">
        <v>324443752.831616</v>
      </c>
      <c r="X9" s="18" t="n">
        <v>567996028.748357</v>
      </c>
      <c r="Y9" s="18" t="n">
        <v>565211835.902704</v>
      </c>
      <c r="Z9" s="18" t="n">
        <v>903230861.010044</v>
      </c>
      <c r="AA9" s="18" t="n">
        <v>892749555.066973</v>
      </c>
      <c r="AB9" s="18" t="n">
        <v>1204769184.84938</v>
      </c>
      <c r="AC9" s="18" t="n">
        <v>1011874940.41063</v>
      </c>
      <c r="AD9" s="18" t="n">
        <v>985367747.868534</v>
      </c>
      <c r="AE9" s="18" t="n">
        <v>1480137091.91365</v>
      </c>
      <c r="AF9" s="18" t="n">
        <v>2130580898.6656</v>
      </c>
      <c r="AG9" s="18" t="n">
        <v>2385810261.75137</v>
      </c>
      <c r="AH9" s="18" t="n">
        <v>2357996865.22165</v>
      </c>
      <c r="AI9" s="18" t="n">
        <v>1902499199.59765</v>
      </c>
      <c r="AJ9" s="18" t="n">
        <v>2168681693.04048</v>
      </c>
      <c r="AK9" s="18" t="n">
        <v>1667122386.08287</v>
      </c>
      <c r="AL9" s="18" t="n">
        <v>2830774022.9565</v>
      </c>
      <c r="AM9" s="18"/>
    </row>
    <row r="10">
      <c r="A10" t="str">
        <f>M10</f>
      </c>
      <c r="B10" t="str">
        <f>N10</f>
      </c>
      <c r="C10" s="18" t="str">
        <f>AI10</f>
      </c>
      <c r="D10" s="18" t="str">
        <f>AK10</f>
      </c>
      <c r="E10" s="18" t="str">
        <f>AL10</f>
      </c>
      <c r="F10" s="18"/>
      <c r="G10" s="1" t="str">
        <f>AL10/AK10-1</f>
      </c>
      <c r="H10" s="1" t="str">
        <f>AL10/AI10-1</f>
      </c>
      <c r="I10" s="1"/>
      <c r="J10" s="1" t="str">
        <f>AL10/Sum(AL$1:AL$30)</f>
      </c>
      <c r="K10" s="1"/>
      <c r="M10" t="s">
        <v>62</v>
      </c>
      <c r="N10" t="s">
        <v>113</v>
      </c>
      <c r="O10" s="18" t="n">
        <v>122810538.8715</v>
      </c>
      <c r="P10" s="18" t="n">
        <v>88054801.3379279</v>
      </c>
      <c r="Q10" s="18" t="n">
        <v>77403630.2273528</v>
      </c>
      <c r="R10" s="18" t="n">
        <v>94785852.1989474</v>
      </c>
      <c r="S10" s="18" t="n">
        <v>231725349.862572</v>
      </c>
      <c r="T10" s="18" t="n">
        <v>284834141.930451</v>
      </c>
      <c r="U10" s="18" t="n">
        <v>291808323.569528</v>
      </c>
      <c r="V10" s="18" t="n">
        <v>663339717.454926</v>
      </c>
      <c r="W10" s="18" t="n">
        <v>704910596.756886</v>
      </c>
      <c r="X10" s="18" t="n">
        <v>692531237.335692</v>
      </c>
      <c r="Y10" s="18" t="n">
        <v>1623479140.11611</v>
      </c>
      <c r="Z10" s="18" t="n">
        <v>1888415968.34233</v>
      </c>
      <c r="AA10" s="18" t="n">
        <v>1670124429.61354</v>
      </c>
      <c r="AB10" s="18" t="n">
        <v>1647880034.34434</v>
      </c>
      <c r="AC10" s="18" t="n">
        <v>1964593999.37621</v>
      </c>
      <c r="AD10" s="18" t="n">
        <v>1531318000.2639</v>
      </c>
      <c r="AE10" s="18" t="n">
        <v>1198422252.3702</v>
      </c>
      <c r="AF10" s="18" t="n">
        <v>1143481661.1258</v>
      </c>
      <c r="AG10" s="18" t="n">
        <v>1251612669.78872</v>
      </c>
      <c r="AH10" s="18" t="n">
        <v>1422651243.24051</v>
      </c>
      <c r="AI10" s="18" t="n">
        <v>1853615449.27931</v>
      </c>
      <c r="AJ10" s="18" t="n">
        <v>2165396538.68423</v>
      </c>
      <c r="AK10" s="18" t="n">
        <v>3094706690.9881</v>
      </c>
      <c r="AL10" s="18" t="n">
        <v>2397983066.7312</v>
      </c>
      <c r="AM10" s="18"/>
    </row>
    <row r="11">
      <c r="A11" t="str">
        <f>M11</f>
      </c>
      <c r="B11" t="str">
        <f>N11</f>
      </c>
      <c r="C11" s="18" t="str">
        <f>AI11</f>
      </c>
      <c r="D11" s="18" t="str">
        <f>AK11</f>
      </c>
      <c r="E11" s="18" t="str">
        <f>AL11</f>
      </c>
      <c r="F11" s="18"/>
      <c r="G11" s="1" t="str">
        <f>AL11/AK11-1</f>
      </c>
      <c r="H11" s="1" t="str">
        <f>AL11/AI11-1</f>
      </c>
      <c r="I11" s="1"/>
      <c r="J11" s="1" t="str">
        <f>AL11/Sum(AL$1:AL$30)</f>
      </c>
      <c r="K11" s="1"/>
      <c r="M11" t="s">
        <v>63</v>
      </c>
      <c r="N11" t="s">
        <v>98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 t="n">
        <v>0</v>
      </c>
      <c r="AJ11" s="18"/>
      <c r="AK11" s="18" t="n">
        <v>0</v>
      </c>
      <c r="AL11" s="18" t="n">
        <v>0</v>
      </c>
      <c r="AM11" s="18"/>
    </row>
    <row r="12">
      <c r="A12" t="str">
        <f>M12</f>
      </c>
      <c r="B12" t="str">
        <f>N12</f>
      </c>
      <c r="C12" s="18" t="str">
        <f>AI12</f>
      </c>
      <c r="D12" s="18" t="str">
        <f>AK12</f>
      </c>
      <c r="E12" s="18" t="str">
        <f>AL12</f>
      </c>
      <c r="F12" s="18"/>
      <c r="G12" s="1" t="str">
        <f>AL12/AK12-1</f>
      </c>
      <c r="H12" s="1" t="str">
        <f>AL12/AI12-1</f>
      </c>
      <c r="I12" s="1"/>
      <c r="J12" s="1" t="str">
        <f>AL12/Sum(AL$1:AL$30)</f>
      </c>
      <c r="K12" s="1"/>
      <c r="M12" t="s">
        <v>63</v>
      </c>
      <c r="N12" t="s">
        <v>107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 t="n">
        <v>70904.422648404</v>
      </c>
      <c r="AH12" s="18" t="n">
        <v>29111.3797740244</v>
      </c>
      <c r="AI12" s="18" t="n">
        <v>14330.0249566311</v>
      </c>
      <c r="AJ12" s="18" t="n">
        <v>37143.9530268016</v>
      </c>
      <c r="AK12" s="18" t="n">
        <v>41286.3053100184</v>
      </c>
      <c r="AL12" s="18"/>
      <c r="AM12" s="18"/>
    </row>
    <row r="13">
      <c r="A13" t="str">
        <f>M13</f>
      </c>
      <c r="B13" t="str">
        <f>N13</f>
      </c>
      <c r="C13" s="18" t="str">
        <f>AI13</f>
      </c>
      <c r="D13" s="18" t="str">
        <f>AK13</f>
      </c>
      <c r="E13" s="18" t="str">
        <f>AL13</f>
      </c>
      <c r="F13" s="18"/>
      <c r="G13" s="1" t="str">
        <f>AL13/AK13-1</f>
      </c>
      <c r="H13" s="1" t="str">
        <f>AL13/AI13-1</f>
      </c>
      <c r="I13" s="1"/>
      <c r="J13" s="1" t="str">
        <f>AL13/Sum(AL$1:AL$30)</f>
      </c>
      <c r="K13" s="1"/>
      <c r="M13" t="s">
        <v>63</v>
      </c>
      <c r="N13" t="s">
        <v>113</v>
      </c>
      <c r="O13" s="18" t="n">
        <v>223312048.663891</v>
      </c>
      <c r="P13" s="18" t="n">
        <v>911363466.256188</v>
      </c>
      <c r="Q13" s="18" t="n">
        <v>994764781.322826</v>
      </c>
      <c r="R13" s="18" t="n">
        <v>571862227.634484</v>
      </c>
      <c r="S13" s="18" t="n">
        <v>849865107.155529</v>
      </c>
      <c r="T13" s="18" t="n">
        <v>518649498.643925</v>
      </c>
      <c r="U13" s="18" t="n">
        <v>446811488.845499</v>
      </c>
      <c r="V13" s="18" t="n">
        <v>-15993539.8353005</v>
      </c>
      <c r="W13" s="18" t="n">
        <v>152455436.824145</v>
      </c>
      <c r="X13" s="18" t="n">
        <v>218258523.191347</v>
      </c>
      <c r="Y13" s="18" t="n">
        <v>253114336.078972</v>
      </c>
      <c r="Z13" s="18" t="n">
        <v>378662643.214911</v>
      </c>
      <c r="AA13" s="18" t="n">
        <v>351556730.035811</v>
      </c>
      <c r="AB13" s="18" t="n">
        <v>127801010.859185</v>
      </c>
      <c r="AC13" s="18" t="n">
        <v>330231829.756293</v>
      </c>
      <c r="AD13" s="18" t="n">
        <v>1209450013.4581</v>
      </c>
      <c r="AE13" s="18" t="n">
        <v>1350262720.16384</v>
      </c>
      <c r="AF13" s="18" t="n">
        <v>1486640992.77409</v>
      </c>
      <c r="AG13" s="18" t="n">
        <v>1557449770.55963</v>
      </c>
      <c r="AH13" s="18" t="n">
        <v>1275736401.31365</v>
      </c>
      <c r="AI13" s="18" t="n">
        <v>798237731.466745</v>
      </c>
      <c r="AJ13" s="18" t="n">
        <v>431256166.360568</v>
      </c>
      <c r="AK13" s="18" t="n">
        <v>364289934.361393</v>
      </c>
      <c r="AL13" s="18" t="n">
        <v>447981792.5263</v>
      </c>
      <c r="AM13" s="18"/>
    </row>
    <row r="14">
      <c r="A14" t="str">
        <f>M14</f>
      </c>
      <c r="B14" t="str">
        <f>N14</f>
      </c>
      <c r="C14" s="18" t="str">
        <f>AI14</f>
      </c>
      <c r="D14" s="18" t="str">
        <f>AK14</f>
      </c>
      <c r="E14" s="18" t="str">
        <f>AL14</f>
      </c>
      <c r="F14" s="18"/>
      <c r="G14" s="1" t="str">
        <f>AL14/AK14-1</f>
      </c>
      <c r="H14" s="1" t="str">
        <f>AL14/AI14-1</f>
      </c>
      <c r="I14" s="1"/>
      <c r="J14" s="1" t="str">
        <f>AL14/Sum(AL$1:AL$30)</f>
      </c>
      <c r="K14" s="1"/>
      <c r="M14" t="s">
        <v>64</v>
      </c>
      <c r="N14" t="s">
        <v>101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 t="n">
        <v>757267483.173988</v>
      </c>
      <c r="AK14" s="18" t="n">
        <v>880702039.273206</v>
      </c>
      <c r="AL14" s="18" t="n">
        <v>1730402389.9924</v>
      </c>
      <c r="AM14" s="18"/>
    </row>
    <row r="15">
      <c r="A15" t="str">
        <f>M15</f>
      </c>
      <c r="B15" t="str">
        <f>N15</f>
      </c>
      <c r="C15" s="18" t="str">
        <f>AI15</f>
      </c>
      <c r="D15" s="18" t="str">
        <f>AK15</f>
      </c>
      <c r="E15" s="18" t="str">
        <f>AL15</f>
      </c>
      <c r="F15" s="18"/>
      <c r="G15" s="1" t="str">
        <f>AL15/AK15-1</f>
      </c>
      <c r="H15" s="1" t="str">
        <f>AL15/AI15-1</f>
      </c>
      <c r="I15" s="1"/>
      <c r="J15" s="1" t="str">
        <f>AL15/Sum(AL$1:AL$30)</f>
      </c>
      <c r="K15" s="1"/>
      <c r="M15" t="s">
        <v>64</v>
      </c>
      <c r="N15" t="s">
        <v>106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 t="n">
        <v>54446922.3707664</v>
      </c>
      <c r="Z15" s="18" t="n">
        <v>355439677.925857</v>
      </c>
      <c r="AA15" s="18" t="n">
        <v>471119588.652068</v>
      </c>
      <c r="AB15" s="18" t="n">
        <v>438549754.464684</v>
      </c>
      <c r="AC15" s="18" t="n">
        <v>344467231.951312</v>
      </c>
      <c r="AD15" s="18" t="n">
        <v>895996065.036764</v>
      </c>
      <c r="AE15" s="18" t="n">
        <v>1159442710.57902</v>
      </c>
      <c r="AF15" s="18" t="n">
        <v>837962271.26235</v>
      </c>
      <c r="AG15" s="18" t="n">
        <v>137259921.116006</v>
      </c>
      <c r="AH15" s="18" t="n">
        <v>155866452.151691</v>
      </c>
      <c r="AI15" s="18" t="n">
        <v>1911969073.48287</v>
      </c>
      <c r="AJ15" s="18" t="n">
        <v>693066248.953756</v>
      </c>
      <c r="AK15" s="18" t="n">
        <v>538465808.250516</v>
      </c>
      <c r="AL15" s="18" t="n">
        <v>660934111.0548</v>
      </c>
      <c r="AM15" s="18"/>
    </row>
    <row r="16">
      <c r="A16" t="str">
        <f>M16</f>
      </c>
      <c r="B16" t="str">
        <f>N16</f>
      </c>
      <c r="C16" s="18" t="str">
        <f>AI16</f>
      </c>
      <c r="D16" s="18" t="str">
        <f>AK16</f>
      </c>
      <c r="E16" s="18" t="str">
        <f>AL16</f>
      </c>
      <c r="F16" s="18"/>
      <c r="G16" s="1" t="str">
        <f>AL16/AK16-1</f>
      </c>
      <c r="H16" s="1" t="str">
        <f>AL16/AI16-1</f>
      </c>
      <c r="I16" s="1"/>
      <c r="J16" s="1" t="str">
        <f>AL16/Sum(AL$1:AL$30)</f>
      </c>
      <c r="K16" s="1"/>
      <c r="M16" t="s">
        <v>64</v>
      </c>
      <c r="N16" t="s">
        <v>113</v>
      </c>
      <c r="O16" s="18"/>
      <c r="P16" s="18"/>
      <c r="Q16" s="18"/>
      <c r="R16" s="18"/>
      <c r="S16" s="18"/>
      <c r="T16" s="18" t="n">
        <v>0</v>
      </c>
      <c r="U16" s="18" t="n">
        <v>2181673.56151467</v>
      </c>
      <c r="V16" s="18" t="n">
        <v>0</v>
      </c>
      <c r="W16" s="18" t="n">
        <v>17357638.3002127</v>
      </c>
      <c r="X16" s="18" t="n">
        <v>46593781.2247896</v>
      </c>
      <c r="Y16" s="18" t="n">
        <v>116959202.771747</v>
      </c>
      <c r="Z16" s="18" t="n">
        <v>155802852.826609</v>
      </c>
      <c r="AA16" s="18" t="n">
        <v>84570347.1752452</v>
      </c>
      <c r="AB16" s="18" t="n">
        <v>116070626.196534</v>
      </c>
      <c r="AC16" s="18" t="n">
        <v>201457162.968298</v>
      </c>
      <c r="AD16" s="18" t="n">
        <v>168371795.707106</v>
      </c>
      <c r="AE16" s="18" t="n">
        <v>201940089.381481</v>
      </c>
      <c r="AF16" s="18" t="n">
        <v>358027778.532408</v>
      </c>
      <c r="AG16" s="18" t="n">
        <v>352371006.282432</v>
      </c>
      <c r="AH16" s="18" t="n">
        <v>468552576.636055</v>
      </c>
      <c r="AI16" s="18" t="n">
        <v>475248308.919858</v>
      </c>
      <c r="AJ16" s="18" t="n">
        <v>470506533.662932</v>
      </c>
      <c r="AK16" s="18" t="n">
        <v>732830376.291269</v>
      </c>
      <c r="AL16" s="18" t="n">
        <v>658606978.5541</v>
      </c>
      <c r="AM16" s="18"/>
    </row>
    <row r="17">
      <c r="A17" t="str">
        <f>M17</f>
      </c>
      <c r="B17" t="str">
        <f>N17</f>
      </c>
      <c r="C17" s="18" t="str">
        <f>AI17</f>
      </c>
      <c r="D17" s="18" t="str">
        <f>AK17</f>
      </c>
      <c r="E17" s="18" t="str">
        <f>AL17</f>
      </c>
      <c r="F17" s="18"/>
      <c r="G17" s="1" t="str">
        <f>AL17/AK17-1</f>
      </c>
      <c r="H17" s="1" t="str">
        <f>AL17/AI17-1</f>
      </c>
      <c r="I17" s="1"/>
      <c r="J17" s="1" t="str">
        <f>AL17/Sum(AL$1:AL$30)</f>
      </c>
      <c r="K17" s="1"/>
      <c r="M17" t="s">
        <v>65</v>
      </c>
      <c r="N17" t="s">
        <v>106</v>
      </c>
      <c r="O17" s="18" t="n">
        <v>488214064.171057</v>
      </c>
      <c r="P17" s="18" t="n">
        <v>449148858.4313</v>
      </c>
      <c r="Q17" s="18" t="n">
        <v>350018324.397305</v>
      </c>
      <c r="R17" s="18" t="n">
        <v>271799752.179984</v>
      </c>
      <c r="S17" s="18" t="n">
        <v>465295533.048704</v>
      </c>
      <c r="T17" s="18" t="n">
        <v>383698529.162693</v>
      </c>
      <c r="U17" s="18" t="n">
        <v>589608609.043846</v>
      </c>
      <c r="V17" s="18" t="n">
        <v>487175349.69558</v>
      </c>
      <c r="W17" s="18" t="n">
        <v>998603316.92027</v>
      </c>
      <c r="X17" s="18" t="n">
        <v>125977100.829538</v>
      </c>
      <c r="Y17" s="18" t="n">
        <v>93945822.0569957</v>
      </c>
      <c r="Z17" s="18" t="n">
        <v>6323212.95197715</v>
      </c>
      <c r="AA17" s="18" t="n">
        <v>-901805.866280797</v>
      </c>
      <c r="AB17" s="18" t="n">
        <v>142285309.503426</v>
      </c>
      <c r="AC17" s="18" t="n">
        <v>130065358.295645</v>
      </c>
      <c r="AD17" s="18" t="n">
        <v>138221564.409731</v>
      </c>
      <c r="AE17" s="18" t="n">
        <v>134982842.860277</v>
      </c>
      <c r="AF17" s="18" t="n">
        <v>567267030.107956</v>
      </c>
      <c r="AG17" s="18" t="n">
        <v>993567024.518339</v>
      </c>
      <c r="AH17" s="18" t="n">
        <v>1054733613.76892</v>
      </c>
      <c r="AI17" s="18" t="n">
        <v>1200420238.37927</v>
      </c>
      <c r="AJ17" s="18" t="n">
        <v>1276043983.69188</v>
      </c>
      <c r="AK17" s="18" t="n">
        <v>327643124.314858</v>
      </c>
      <c r="AL17" s="18" t="n">
        <v>965168691.875</v>
      </c>
      <c r="AM17" s="18"/>
    </row>
    <row r="18">
      <c r="A18" t="str">
        <f>M18</f>
      </c>
      <c r="B18" t="str">
        <f>N18</f>
      </c>
      <c r="C18" s="18" t="str">
        <f>AI18</f>
      </c>
      <c r="D18" s="18" t="str">
        <f>AK18</f>
      </c>
      <c r="E18" s="18" t="str">
        <f>AL18</f>
      </c>
      <c r="F18" s="18"/>
      <c r="G18" s="1" t="str">
        <f>AL18/AK18-1</f>
      </c>
      <c r="H18" s="1" t="str">
        <f>AL18/AI18-1</f>
      </c>
      <c r="I18" s="1"/>
      <c r="J18" s="1" t="str">
        <f>AL18/Sum(AL$1:AL$30)</f>
      </c>
      <c r="K18" s="1"/>
      <c r="M18" t="s">
        <v>65</v>
      </c>
      <c r="N18" t="s">
        <v>107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 t="n">
        <v>3709846.7500795</v>
      </c>
      <c r="AB18" s="18" t="n">
        <v>-103790.857395698</v>
      </c>
      <c r="AC18" s="18" t="n">
        <v>0</v>
      </c>
      <c r="AD18" s="18"/>
      <c r="AE18" s="18"/>
      <c r="AF18" s="18"/>
      <c r="AG18" s="18"/>
      <c r="AH18" s="18"/>
      <c r="AI18" s="18"/>
      <c r="AJ18" s="18"/>
      <c r="AK18" s="18"/>
      <c r="AL18" s="18"/>
      <c r="AM18" s="18"/>
    </row>
    <row r="19">
      <c r="A19" t="str">
        <f>M19</f>
      </c>
      <c r="B19" t="str">
        <f>N19</f>
      </c>
      <c r="C19" s="18" t="str">
        <f>AI19</f>
      </c>
      <c r="D19" s="18" t="str">
        <f>AK19</f>
      </c>
      <c r="E19" s="18" t="str">
        <f>AL19</f>
      </c>
      <c r="F19" s="18"/>
      <c r="G19" s="1" t="str">
        <f>AL19/AK19-1</f>
      </c>
      <c r="H19" s="1" t="str">
        <f>AL19/AI19-1</f>
      </c>
      <c r="I19" s="1"/>
      <c r="J19" s="1" t="str">
        <f>AL19/Sum(AL$1:AL$30)</f>
      </c>
      <c r="K19" s="1"/>
      <c r="M19" t="s">
        <v>65</v>
      </c>
      <c r="N19" t="s">
        <v>113</v>
      </c>
      <c r="O19" s="18" t="n">
        <v>671130044.724945</v>
      </c>
      <c r="P19" s="18" t="n">
        <v>570905583.114454</v>
      </c>
      <c r="Q19" s="18" t="n">
        <v>627560231.606834</v>
      </c>
      <c r="R19" s="18" t="n">
        <v>519166081.625699</v>
      </c>
      <c r="S19" s="18" t="n">
        <v>218772405.327859</v>
      </c>
      <c r="T19" s="18" t="n">
        <v>118302073.019267</v>
      </c>
      <c r="U19" s="18" t="n">
        <v>74477356.8078603</v>
      </c>
      <c r="V19" s="18" t="n">
        <v>56087280.6333292</v>
      </c>
      <c r="W19" s="18" t="n">
        <v>283161879.87861</v>
      </c>
      <c r="X19" s="18" t="n">
        <v>700474406.004065</v>
      </c>
      <c r="Y19" s="18" t="n">
        <v>1260599838.53752</v>
      </c>
      <c r="Z19" s="18" t="n">
        <v>909460050.792516</v>
      </c>
      <c r="AA19" s="18" t="n">
        <v>666223205.584859</v>
      </c>
      <c r="AB19" s="18" t="n">
        <v>651160168.945446</v>
      </c>
      <c r="AC19" s="18" t="n">
        <v>912820475.551143</v>
      </c>
      <c r="AD19" s="18" t="n">
        <v>1002421406.28641</v>
      </c>
      <c r="AE19" s="18" t="n">
        <v>674290174.911787</v>
      </c>
      <c r="AF19" s="18" t="n">
        <v>649824225.375488</v>
      </c>
      <c r="AG19" s="18" t="n">
        <v>649538586.881449</v>
      </c>
      <c r="AH19" s="18" t="n">
        <v>189366448.688801</v>
      </c>
      <c r="AI19" s="18" t="n">
        <v>195936223.699008</v>
      </c>
      <c r="AJ19" s="18" t="n">
        <v>133963554.858339</v>
      </c>
      <c r="AK19" s="18" t="n">
        <v>340501966.29442</v>
      </c>
      <c r="AL19" s="18" t="n">
        <v>224946227.4268</v>
      </c>
      <c r="AM19" s="18"/>
    </row>
    <row r="20">
      <c r="A20" t="str">
        <f>M20</f>
      </c>
      <c r="B20" t="str">
        <f>N20</f>
      </c>
      <c r="C20" s="18" t="str">
        <f>AI20</f>
      </c>
      <c r="D20" s="18" t="str">
        <f>AK20</f>
      </c>
      <c r="E20" s="18" t="str">
        <f>AL20</f>
      </c>
      <c r="F20" s="18"/>
      <c r="G20" s="1" t="str">
        <f>AL20/AK20-1</f>
      </c>
      <c r="H20" s="1" t="str">
        <f>AL20/AI20-1</f>
      </c>
      <c r="I20" s="1"/>
      <c r="J20" s="1" t="str">
        <f>AL20/Sum(AL$1:AL$30)</f>
      </c>
      <c r="K20" s="1"/>
      <c r="M20" t="s">
        <v>66</v>
      </c>
      <c r="N20" t="s">
        <v>107</v>
      </c>
      <c r="O20" s="18"/>
      <c r="P20" s="18"/>
      <c r="Q20" s="18"/>
      <c r="R20" s="18"/>
      <c r="S20" s="18"/>
      <c r="T20" s="18"/>
      <c r="U20" s="18"/>
      <c r="V20" s="18"/>
      <c r="W20" s="18" t="n">
        <v>0</v>
      </c>
      <c r="X20" s="18" t="n">
        <v>0</v>
      </c>
      <c r="Y20" s="18" t="n">
        <v>0</v>
      </c>
      <c r="Z20" s="18" t="n">
        <v>32040.0657332272</v>
      </c>
      <c r="AA20" s="18" t="n">
        <v>328446.150222485</v>
      </c>
      <c r="AB20" s="18"/>
      <c r="AC20" s="18" t="n">
        <v>1479006.59267125</v>
      </c>
      <c r="AD20" s="18" t="n">
        <v>-22952.8636404553</v>
      </c>
      <c r="AE20" s="18" t="n">
        <v>1599.17422487555</v>
      </c>
      <c r="AF20" s="18" t="n">
        <v>9074682.06859339</v>
      </c>
      <c r="AG20" s="18" t="n">
        <v>300835.75866751</v>
      </c>
      <c r="AH20" s="18" t="n">
        <v>101609.023301843</v>
      </c>
      <c r="AI20" s="18" t="n">
        <v>24562.1228616275</v>
      </c>
      <c r="AJ20" s="18" t="n">
        <v>405328.346884603</v>
      </c>
      <c r="AK20" s="18" t="n">
        <v>66516.0400461046</v>
      </c>
      <c r="AL20" s="18" t="n">
        <v>1089571.6679</v>
      </c>
      <c r="AM20" s="18"/>
    </row>
    <row r="21">
      <c r="A21" t="str">
        <f>M21</f>
      </c>
      <c r="B21" t="str">
        <f>N21</f>
      </c>
      <c r="C21" s="18" t="str">
        <f>AI21</f>
      </c>
      <c r="D21" s="18" t="str">
        <f>AK21</f>
      </c>
      <c r="E21" s="18" t="str">
        <f>AL21</f>
      </c>
      <c r="F21" s="18"/>
      <c r="G21" s="1" t="str">
        <f>AL21/AK21-1</f>
      </c>
      <c r="H21" s="1" t="str">
        <f>AL21/AI21-1</f>
      </c>
      <c r="I21" s="1"/>
      <c r="J21" s="1" t="str">
        <f>AL21/Sum(AL$1:AL$30)</f>
      </c>
      <c r="K21" s="1"/>
      <c r="M21" t="s">
        <v>66</v>
      </c>
      <c r="N21" t="s">
        <v>113</v>
      </c>
      <c r="O21" s="18" t="n">
        <v>920011377.240056</v>
      </c>
      <c r="P21" s="18" t="n">
        <v>1068804178.51338</v>
      </c>
      <c r="Q21" s="18" t="n">
        <v>2278313971.68038</v>
      </c>
      <c r="R21" s="18" t="n">
        <v>1314182313.45545</v>
      </c>
      <c r="S21" s="18" t="n">
        <v>432992232.292929</v>
      </c>
      <c r="T21" s="18" t="n">
        <v>2394157457.34838</v>
      </c>
      <c r="U21" s="18" t="n">
        <v>1143204740.6086</v>
      </c>
      <c r="V21" s="18" t="n">
        <v>103016588.539979</v>
      </c>
      <c r="W21" s="18" t="n">
        <v>2687277024.39891</v>
      </c>
      <c r="X21" s="18" t="n">
        <v>2747476959.29644</v>
      </c>
      <c r="Y21" s="18" t="n">
        <v>2126802365.57939</v>
      </c>
      <c r="Z21" s="18" t="n">
        <v>3622030816.31332</v>
      </c>
      <c r="AA21" s="18" t="n">
        <v>1595485000.28951</v>
      </c>
      <c r="AB21" s="18" t="n">
        <v>3790198396.21208</v>
      </c>
      <c r="AC21" s="18" t="n">
        <v>3937035512.29619</v>
      </c>
      <c r="AD21" s="18" t="n">
        <v>1694586798.54266</v>
      </c>
      <c r="AE21" s="18" t="n">
        <v>311067182.825565</v>
      </c>
      <c r="AF21" s="18" t="n">
        <v>201622854.876921</v>
      </c>
      <c r="AG21" s="18" t="n">
        <v>277523211.229546</v>
      </c>
      <c r="AH21" s="18" t="n">
        <v>395454241.548094</v>
      </c>
      <c r="AI21" s="18" t="n">
        <v>1670638472.96543</v>
      </c>
      <c r="AJ21" s="18" t="n">
        <v>8038054342.62638</v>
      </c>
      <c r="AK21" s="18" t="n">
        <v>280205649.137431</v>
      </c>
      <c r="AL21" s="18" t="n">
        <v>272695242.7823</v>
      </c>
      <c r="AM21" s="18"/>
    </row>
    <row r="22">
      <c r="A22" t="str">
        <f>M22</f>
      </c>
      <c r="B22" t="str">
        <f>N22</f>
      </c>
      <c r="C22" s="18" t="str">
        <f>AI22</f>
      </c>
      <c r="D22" s="18" t="str">
        <f>AK22</f>
      </c>
      <c r="E22" s="18" t="str">
        <f>AL22</f>
      </c>
      <c r="F22" s="18"/>
      <c r="G22" s="1" t="str">
        <f>AL22/AK22-1</f>
      </c>
      <c r="H22" s="1" t="str">
        <f>AL22/AI22-1</f>
      </c>
      <c r="I22" s="1"/>
      <c r="J22" s="1" t="str">
        <f>AL22/Sum(AL$1:AL$30)</f>
      </c>
      <c r="K22" s="1"/>
      <c r="M22" t="s">
        <v>67</v>
      </c>
      <c r="N22" t="s">
        <v>101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 t="n">
        <v>19209656.7738677</v>
      </c>
      <c r="AK22" s="18" t="n">
        <v>17844100.5483761</v>
      </c>
      <c r="AL22" s="18" t="n">
        <v>66464625.3829</v>
      </c>
      <c r="AM22" s="18"/>
    </row>
    <row r="23">
      <c r="A23" t="str">
        <f>M23</f>
      </c>
      <c r="B23" t="str">
        <f>N23</f>
      </c>
      <c r="C23" s="18" t="str">
        <f>AI23</f>
      </c>
      <c r="D23" s="18" t="str">
        <f>AK23</f>
      </c>
      <c r="E23" s="18" t="str">
        <f>AL23</f>
      </c>
      <c r="F23" s="18"/>
      <c r="G23" s="1" t="str">
        <f>AL23/AK23-1</f>
      </c>
      <c r="H23" s="1" t="str">
        <f>AL23/AI23-1</f>
      </c>
      <c r="I23" s="1"/>
      <c r="J23" s="1" t="str">
        <f>AL23/Sum(AL$1:AL$30)</f>
      </c>
      <c r="K23" s="1"/>
      <c r="M23" t="s">
        <v>67</v>
      </c>
      <c r="N23" t="s">
        <v>113</v>
      </c>
      <c r="O23" s="18" t="n">
        <v>107842459.647253</v>
      </c>
      <c r="P23" s="18" t="n">
        <v>82556981.5931506</v>
      </c>
      <c r="Q23" s="18" t="n">
        <v>22481693.6368648</v>
      </c>
      <c r="R23" s="18" t="n">
        <v>200023151.917637</v>
      </c>
      <c r="S23" s="18" t="n">
        <v>266872614.610659</v>
      </c>
      <c r="T23" s="18" t="n">
        <v>141816686.702248</v>
      </c>
      <c r="U23" s="18" t="n">
        <v>108743826.528041</v>
      </c>
      <c r="V23" s="18" t="n">
        <v>186734670.666863</v>
      </c>
      <c r="W23" s="18" t="n">
        <v>322297421.472713</v>
      </c>
      <c r="X23" s="18" t="n">
        <v>415406866.648108</v>
      </c>
      <c r="Y23" s="18" t="n">
        <v>843276437.805503</v>
      </c>
      <c r="Z23" s="18" t="n">
        <v>850814445.684947</v>
      </c>
      <c r="AA23" s="18" t="n">
        <v>779688347.098058</v>
      </c>
      <c r="AB23" s="18" t="n">
        <v>844398972.17768</v>
      </c>
      <c r="AC23" s="18" t="n">
        <v>555036719.286072</v>
      </c>
      <c r="AD23" s="18" t="n">
        <v>640698318.198843</v>
      </c>
      <c r="AE23" s="18" t="n">
        <v>856909971.773057</v>
      </c>
      <c r="AF23" s="18" t="n">
        <v>1127150163.91419</v>
      </c>
      <c r="AG23" s="18" t="n">
        <v>813628065.877135</v>
      </c>
      <c r="AH23" s="18" t="n">
        <v>1275927940.64558</v>
      </c>
      <c r="AI23" s="18" t="n">
        <v>1452405988.5093</v>
      </c>
      <c r="AJ23" s="18" t="n">
        <v>1068487182.28569</v>
      </c>
      <c r="AK23" s="18" t="n">
        <v>1140134795.39803</v>
      </c>
      <c r="AL23" s="18" t="n">
        <v>1813922907.9572</v>
      </c>
      <c r="AM23" s="18"/>
    </row>
    <row r="24">
      <c r="A24" t="str">
        <f>M24</f>
      </c>
      <c r="B24" t="str">
        <f>N24</f>
      </c>
      <c r="C24" s="18" t="str">
        <f>AI24</f>
      </c>
      <c r="D24" s="18" t="str">
        <f>AK24</f>
      </c>
      <c r="E24" s="18" t="str">
        <f>AL24</f>
      </c>
      <c r="F24" s="18"/>
      <c r="G24" s="1" t="str">
        <f>AL24/AK24-1</f>
      </c>
      <c r="H24" s="1" t="str">
        <f>AL24/AI24-1</f>
      </c>
      <c r="I24" s="1"/>
      <c r="J24" s="1" t="str">
        <f>AL24/Sum(AL$1:AL$30)</f>
      </c>
      <c r="K24" s="1"/>
      <c r="M24" t="s">
        <v>68</v>
      </c>
      <c r="N24" t="s">
        <v>113</v>
      </c>
      <c r="O24" s="18"/>
      <c r="P24" s="18"/>
      <c r="Q24" s="18" t="n">
        <v>500949.16616074</v>
      </c>
      <c r="R24" s="18" t="n">
        <v>1421347.21043611</v>
      </c>
      <c r="S24" s="18" t="n">
        <v>5361383.98554956</v>
      </c>
      <c r="T24" s="18" t="n">
        <v>26297114.4989144</v>
      </c>
      <c r="U24" s="18" t="n">
        <v>12353385.0704913</v>
      </c>
      <c r="V24" s="18" t="n">
        <v>11072724.4866451</v>
      </c>
      <c r="W24" s="18" t="n">
        <v>22635387.9657976</v>
      </c>
      <c r="X24" s="18" t="n">
        <v>31649377.8563304</v>
      </c>
      <c r="Y24" s="18" t="n">
        <v>69082762.8801099</v>
      </c>
      <c r="Z24" s="18" t="n">
        <v>128686448.144607</v>
      </c>
      <c r="AA24" s="18" t="n">
        <v>325700106.458828</v>
      </c>
      <c r="AB24" s="18" t="n">
        <v>278518343.995549</v>
      </c>
      <c r="AC24" s="18" t="n">
        <v>144342756.273598</v>
      </c>
      <c r="AD24" s="18" t="n">
        <v>118176555.747178</v>
      </c>
      <c r="AE24" s="18" t="n">
        <v>94268986.8709606</v>
      </c>
      <c r="AF24" s="18" t="n">
        <v>118450998.461128</v>
      </c>
      <c r="AG24" s="18" t="n">
        <v>258474156.294841</v>
      </c>
      <c r="AH24" s="18" t="n">
        <v>102898869.604246</v>
      </c>
      <c r="AI24" s="18" t="n">
        <v>157248779.412383</v>
      </c>
      <c r="AJ24" s="18" t="n">
        <v>175345363.055805</v>
      </c>
      <c r="AK24" s="18" t="n">
        <v>267336269.068938</v>
      </c>
      <c r="AL24" s="18" t="n">
        <v>423359381.986</v>
      </c>
      <c r="AM24" s="18"/>
    </row>
    <row r="25">
      <c r="A25" t="str">
        <f>M25</f>
      </c>
      <c r="B25" t="str">
        <f>N25</f>
      </c>
      <c r="C25" s="18" t="str">
        <f>AI25</f>
      </c>
      <c r="D25" s="18" t="str">
        <f>AK25</f>
      </c>
      <c r="E25" s="18" t="str">
        <f>AL25</f>
      </c>
      <c r="F25" s="18"/>
      <c r="G25" s="1" t="str">
        <f>AL25/AK25-1</f>
      </c>
      <c r="H25" s="1" t="str">
        <f>AL25/AI25-1</f>
      </c>
      <c r="I25" s="1"/>
      <c r="J25" s="1" t="str">
        <f>AL25/Sum(AL$1:AL$30)</f>
      </c>
      <c r="K25" s="1"/>
      <c r="M25" t="s">
        <v>69</v>
      </c>
      <c r="N25" t="s">
        <v>100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 t="n">
        <v>125000163.703681</v>
      </c>
      <c r="AB25" s="18" t="n">
        <v>1935898147.18375</v>
      </c>
      <c r="AC25" s="18" t="n">
        <v>1790916506.22487</v>
      </c>
      <c r="AD25" s="18" t="n">
        <v>1538167312.90319</v>
      </c>
      <c r="AE25" s="18" t="n">
        <v>1609352726.59283</v>
      </c>
      <c r="AF25" s="18" t="n">
        <v>2236356244.3371</v>
      </c>
      <c r="AG25" s="18" t="n">
        <v>2166925748.75746</v>
      </c>
      <c r="AH25" s="18" t="n">
        <v>3511954025.72948</v>
      </c>
      <c r="AI25" s="18" t="n">
        <v>4090629028.34183</v>
      </c>
      <c r="AJ25" s="18" t="n">
        <v>1681840936.61825</v>
      </c>
      <c r="AK25" s="18" t="n">
        <v>2065826953.45297</v>
      </c>
      <c r="AL25" s="18" t="n">
        <v>5182942540.7032</v>
      </c>
      <c r="AM25" s="18"/>
    </row>
    <row r="26">
      <c r="A26" t="str">
        <f>M26</f>
      </c>
      <c r="B26" t="str">
        <f>N26</f>
      </c>
      <c r="C26" s="18" t="str">
        <f>AI26</f>
      </c>
      <c r="D26" s="18" t="str">
        <f>AK26</f>
      </c>
      <c r="E26" s="18" t="str">
        <f>AL26</f>
      </c>
      <c r="F26" s="18"/>
      <c r="G26" s="1" t="str">
        <f>AL26/AK26-1</f>
      </c>
      <c r="H26" s="1" t="str">
        <f>AL26/AI26-1</f>
      </c>
      <c r="I26" s="1"/>
      <c r="J26" s="1" t="str">
        <f>AL26/Sum(AL$1:AL$30)</f>
      </c>
      <c r="K26" s="1"/>
      <c r="M26" t="s">
        <v>69</v>
      </c>
      <c r="N26" t="s">
        <v>107</v>
      </c>
      <c r="O26" s="18"/>
      <c r="P26" s="18"/>
      <c r="Q26" s="18"/>
      <c r="R26" s="18"/>
      <c r="S26" s="18"/>
      <c r="T26" s="18"/>
      <c r="U26" s="18"/>
      <c r="V26" s="18"/>
      <c r="W26" s="18"/>
      <c r="X26" s="18" t="n">
        <v>4486.42603499513</v>
      </c>
      <c r="Y26" s="18"/>
      <c r="Z26" s="18" t="n">
        <v>7060.95153928015</v>
      </c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</row>
    <row r="27">
      <c r="A27" t="str">
        <f>M27</f>
      </c>
      <c r="B27" t="str">
        <f>N27</f>
      </c>
      <c r="C27" s="18" t="str">
        <f>AI27</f>
      </c>
      <c r="D27" s="18" t="str">
        <f>AK27</f>
      </c>
      <c r="E27" s="18" t="str">
        <f>AL27</f>
      </c>
      <c r="F27" s="18"/>
      <c r="G27" s="1" t="str">
        <f>AL27/AK27-1</f>
      </c>
      <c r="H27" s="1" t="str">
        <f>AL27/AI27-1</f>
      </c>
      <c r="I27" s="1"/>
      <c r="J27" s="1" t="str">
        <f>AL27/Sum(AL$1:AL$30)</f>
      </c>
      <c r="K27" s="1"/>
      <c r="M27" t="s">
        <v>69</v>
      </c>
      <c r="N27" t="s">
        <v>113</v>
      </c>
      <c r="O27" s="18" t="n">
        <v>1698942072.72133</v>
      </c>
      <c r="P27" s="18" t="n">
        <v>667231689.746218</v>
      </c>
      <c r="Q27" s="18" t="n">
        <v>229541392.802605</v>
      </c>
      <c r="R27" s="18" t="n">
        <v>486241383.126826</v>
      </c>
      <c r="S27" s="18" t="n">
        <v>253193877.894965</v>
      </c>
      <c r="T27" s="18" t="n">
        <v>264367639.007765</v>
      </c>
      <c r="U27" s="18" t="n">
        <v>125002327.636753</v>
      </c>
      <c r="V27" s="18" t="n">
        <v>150089414.363696</v>
      </c>
      <c r="W27" s="18" t="n">
        <v>156376649.404194</v>
      </c>
      <c r="X27" s="18" t="n">
        <v>199993240.767862</v>
      </c>
      <c r="Y27" s="18" t="n">
        <v>352434737.714835</v>
      </c>
      <c r="Z27" s="18" t="n">
        <v>380434494.637766</v>
      </c>
      <c r="AA27" s="18" t="n">
        <v>190225792.981314</v>
      </c>
      <c r="AB27" s="18" t="n">
        <v>225966566.606211</v>
      </c>
      <c r="AC27" s="18" t="n">
        <v>739024872.525312</v>
      </c>
      <c r="AD27" s="18" t="n">
        <v>361043114.103746</v>
      </c>
      <c r="AE27" s="18" t="n">
        <v>907288272.127476</v>
      </c>
      <c r="AF27" s="18" t="n">
        <v>239157821.384092</v>
      </c>
      <c r="AG27" s="18" t="n">
        <v>371016642.551373</v>
      </c>
      <c r="AH27" s="18" t="n">
        <v>236180652.3815</v>
      </c>
      <c r="AI27" s="18" t="n">
        <v>375701740.003395</v>
      </c>
      <c r="AJ27" s="18" t="n">
        <v>124981625.204131</v>
      </c>
      <c r="AK27" s="18" t="n">
        <v>155254674.062914</v>
      </c>
      <c r="AL27" s="18" t="n">
        <v>160257277.9173</v>
      </c>
      <c r="AM27" s="18"/>
    </row>
    <row r="28">
      <c r="A28" t="str">
        <f>M28</f>
      </c>
      <c r="B28" t="str">
        <f>N28</f>
      </c>
      <c r="C28" s="18" t="str">
        <f>AI28</f>
      </c>
      <c r="D28" s="18" t="str">
        <f>AK28</f>
      </c>
      <c r="E28" s="18" t="str">
        <f>AL28</f>
      </c>
      <c r="F28" s="18"/>
      <c r="G28" s="1" t="str">
        <f>AL28/AK28-1</f>
      </c>
      <c r="H28" s="1" t="str">
        <f>AL28/AI28-1</f>
      </c>
      <c r="I28" s="1"/>
      <c r="J28" s="1" t="str">
        <f>AL28/Sum(AL$1:AL$30)</f>
      </c>
      <c r="K28" s="1"/>
      <c r="M28" t="s">
        <v>69</v>
      </c>
      <c r="N28" t="s">
        <v>114</v>
      </c>
      <c r="O28" s="18"/>
      <c r="P28" s="18"/>
      <c r="Q28" s="18"/>
      <c r="R28" s="18"/>
      <c r="S28" s="18"/>
      <c r="T28" s="18"/>
      <c r="U28" s="18"/>
      <c r="V28" s="18"/>
      <c r="W28" s="18"/>
      <c r="X28" s="18" t="n">
        <v>3782387076.99513</v>
      </c>
      <c r="Y28" s="18" t="n">
        <v>3387582400.12545</v>
      </c>
      <c r="Z28" s="18" t="n">
        <v>4410410862.72054</v>
      </c>
      <c r="AA28" s="18" t="n">
        <v>3654380675.46002</v>
      </c>
      <c r="AB28" s="18" t="n">
        <v>3257988992.66375</v>
      </c>
      <c r="AC28" s="18" t="n">
        <v>1803980241.77711</v>
      </c>
      <c r="AD28" s="18" t="n">
        <v>123539349.430913</v>
      </c>
      <c r="AE28" s="18" t="n">
        <v>339566824.935044</v>
      </c>
      <c r="AF28" s="18" t="n">
        <v>120213554.580293</v>
      </c>
      <c r="AG28" s="18" t="n">
        <v>113022221.000859</v>
      </c>
      <c r="AH28" s="18" t="n">
        <v>137986537.460037</v>
      </c>
      <c r="AI28" s="18" t="n">
        <v>83996828.7864444</v>
      </c>
      <c r="AJ28" s="18" t="n">
        <v>124947692.277727</v>
      </c>
      <c r="AK28" s="18" t="n">
        <v>80673877.3906123</v>
      </c>
      <c r="AL28" s="18" t="n">
        <v>0</v>
      </c>
      <c r="AM28" s="18"/>
    </row>
    <row r="29">
      <c r="A29" t="str">
        <f>M29</f>
      </c>
      <c r="B29" t="str">
        <f>N29</f>
      </c>
      <c r="C29" s="18" t="str">
        <f>AI29</f>
      </c>
      <c r="D29" s="18" t="str">
        <f>AK29</f>
      </c>
      <c r="E29" s="18" t="str">
        <f>AL29</f>
      </c>
      <c r="F29" s="18"/>
      <c r="G29" s="1" t="str">
        <f>AL29/AK29-1</f>
      </c>
      <c r="H29" s="1" t="str">
        <f>AL29/AI29-1</f>
      </c>
      <c r="I29" s="1"/>
      <c r="J29" s="1" t="str">
        <f>AL29/Sum(AL$1:AL$30)</f>
      </c>
      <c r="K29" s="1"/>
      <c r="M29" t="s">
        <v>70</v>
      </c>
      <c r="N29" t="s">
        <v>113</v>
      </c>
      <c r="O29" s="18"/>
      <c r="P29" s="18" t="n">
        <v>5539683.33692797</v>
      </c>
      <c r="Q29" s="18"/>
      <c r="R29" s="18"/>
      <c r="S29" s="18" t="n">
        <v>6825742.08321724</v>
      </c>
      <c r="T29" s="18"/>
      <c r="U29" s="18"/>
      <c r="V29" s="18" t="n">
        <v>6314582.84521379</v>
      </c>
      <c r="W29" s="18" t="n">
        <v>35852222.5157703</v>
      </c>
      <c r="X29" s="18" t="n">
        <v>86097755.4160805</v>
      </c>
      <c r="Y29" s="18" t="n">
        <v>340123073.330009</v>
      </c>
      <c r="Z29" s="18" t="n">
        <v>690048328.860365</v>
      </c>
      <c r="AA29" s="18" t="n">
        <v>1539310026.41604</v>
      </c>
      <c r="AB29" s="18" t="n">
        <v>42919830.0068344</v>
      </c>
      <c r="AC29" s="18" t="n">
        <v>31864603.0937122</v>
      </c>
      <c r="AD29" s="18" t="n">
        <v>128760602.731185</v>
      </c>
      <c r="AE29" s="18" t="n">
        <v>129737430.059346</v>
      </c>
      <c r="AF29" s="18" t="n">
        <v>104426431.698331</v>
      </c>
      <c r="AG29" s="18" t="n">
        <v>70540909.6698193</v>
      </c>
      <c r="AH29" s="18" t="n">
        <v>235407372.418415</v>
      </c>
      <c r="AI29" s="18" t="n">
        <v>238596052.902256</v>
      </c>
      <c r="AJ29" s="18" t="n">
        <v>92717804.8975845</v>
      </c>
      <c r="AK29" s="18" t="n">
        <v>106530961.41211</v>
      </c>
      <c r="AL29" s="18" t="n">
        <v>96650466.9706</v>
      </c>
      <c r="AM29" s="18"/>
    </row>
    <row r="30">
      <c r="A30" t="str">
        <f>M30</f>
      </c>
      <c r="B30" t="str">
        <f>N30</f>
      </c>
      <c r="C30" s="18" t="str">
        <f>AI30</f>
      </c>
      <c r="D30" s="18" t="str">
        <f>AK30</f>
      </c>
      <c r="E30" s="18" t="str">
        <f>AL30</f>
      </c>
      <c r="F30" s="18"/>
      <c r="G30" s="1" t="str">
        <f>AL30/AK30-1</f>
      </c>
      <c r="H30" s="1" t="str">
        <f>AL30/AI30-1</f>
      </c>
      <c r="I30" s="1"/>
      <c r="J30" s="1" t="str">
        <f>AL30/Sum(AL$1:AL$30)</f>
      </c>
      <c r="K30" s="1"/>
      <c r="M30" t="s">
        <v>58</v>
      </c>
      <c r="N30"/>
      <c r="O30" s="18" t="n">
        <v>0</v>
      </c>
      <c r="P30" s="18"/>
      <c r="Q30" s="18" t="n">
        <v>459601.468371854</v>
      </c>
      <c r="R30" s="18"/>
      <c r="S30" s="18"/>
      <c r="T30" s="18"/>
      <c r="U30" s="18"/>
      <c r="V30" s="18"/>
      <c r="W30" s="18" t="n">
        <v>-137465.716340228</v>
      </c>
      <c r="X30" s="18"/>
      <c r="Y30" s="18"/>
      <c r="Z30" s="18"/>
      <c r="AA30" s="18"/>
      <c r="AB30" s="18"/>
      <c r="AC30" s="18"/>
      <c r="AD30" s="18"/>
      <c r="AE30" s="18"/>
      <c r="AF30" s="18" t="n">
        <v>24414.0000046899</v>
      </c>
      <c r="AG30" s="18" t="n">
        <v>-278246.133397523</v>
      </c>
      <c r="AH30" s="18"/>
      <c r="AI30" s="18" t="n">
        <v>0</v>
      </c>
      <c r="AJ30" s="18"/>
      <c r="AK30" s="18"/>
      <c r="AL30" s="18"/>
      <c r="AM30" s="18"/>
    </row>
    <row r="31">
      <c r="A31" t="str">
        <f>M31</f>
      </c>
      <c r="B31" t="str">
        <f>N31</f>
      </c>
      <c r="C31" s="18" t="str">
        <f>AI31</f>
      </c>
      <c r="D31" s="18" t="str">
        <f>AK31</f>
      </c>
      <c r="E31" s="18" t="str">
        <f>AL31</f>
      </c>
      <c r="F31" s="18"/>
      <c r="G31" s="1" t="str">
        <f>AL31/AK31-1</f>
      </c>
      <c r="H31" s="1" t="str">
        <f>AL31/AI31-1</f>
      </c>
      <c r="I31" s="1"/>
      <c r="J31" s="1" t="str">
        <f>Sum(J$1:J$30)</f>
      </c>
      <c r="K31" s="1"/>
      <c r="M31" t="s">
        <v>46</v>
      </c>
      <c r="N31" t="s">
        <v>47</v>
      </c>
      <c r="O31" s="18" t="str">
        <f>Sum(O2:O30)</f>
      </c>
      <c r="P31" s="18" t="str">
        <f>Sum(P2:P30)</f>
      </c>
      <c r="Q31" s="18" t="str">
        <f>Sum(Q2:Q30)</f>
      </c>
      <c r="R31" s="18" t="str">
        <f>Sum(R2:R30)</f>
      </c>
      <c r="S31" s="18" t="str">
        <f>Sum(S2:S30)</f>
      </c>
      <c r="T31" s="18" t="str">
        <f>Sum(T2:T30)</f>
      </c>
      <c r="U31" s="18" t="str">
        <f>Sum(U2:U30)</f>
      </c>
      <c r="V31" s="18" t="str">
        <f>Sum(V2:V30)</f>
      </c>
      <c r="W31" s="18" t="str">
        <f>Sum(W2:W30)</f>
      </c>
      <c r="X31" s="18" t="str">
        <f>Sum(X2:X30)</f>
      </c>
      <c r="Y31" s="18" t="str">
        <f>Sum(Y2:Y30)</f>
      </c>
      <c r="Z31" s="18" t="str">
        <f>Sum(Z2:Z30)</f>
      </c>
      <c r="AA31" s="18" t="str">
        <f>Sum(AA2:AA30)</f>
      </c>
      <c r="AB31" s="18" t="str">
        <f>Sum(AB2:AB30)</f>
      </c>
      <c r="AC31" s="18" t="str">
        <f>Sum(AC2:AC30)</f>
      </c>
      <c r="AD31" s="18" t="str">
        <f>Sum(AD2:AD30)</f>
      </c>
      <c r="AE31" s="18" t="str">
        <f>Sum(AE2:AE30)</f>
      </c>
      <c r="AF31" s="18" t="str">
        <f>Sum(AF2:AF30)</f>
      </c>
      <c r="AG31" s="18" t="str">
        <f>Sum(AG2:AG30)</f>
      </c>
      <c r="AH31" s="18" t="str">
        <f>Sum(AH2:AH30)</f>
      </c>
      <c r="AI31" s="18" t="str">
        <f>Sum(AI2:AI30)</f>
      </c>
      <c r="AJ31" s="18" t="str">
        <f>Sum(AJ2:AJ30)</f>
      </c>
      <c r="AK31" s="18" t="str">
        <f>Sum(AK2:AK30)</f>
      </c>
      <c r="AL31" s="18" t="str">
        <f>Sum(AL2:AL30)</f>
      </c>
      <c r="AM31" s="18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20" t="n">
        <v>305798391.22</v>
      </c>
      <c r="P2" s="20" t="n">
        <v>467083660.6</v>
      </c>
      <c r="Q2" s="20" t="n">
        <v>623306976.79</v>
      </c>
      <c r="R2" s="20" t="n">
        <v>902166349.31</v>
      </c>
      <c r="S2" s="20" t="n">
        <v>1545404234.55</v>
      </c>
      <c r="T2" s="20" t="n">
        <v>2947049116.68</v>
      </c>
      <c r="U2" s="20" t="n">
        <v>4946987294.07</v>
      </c>
      <c r="V2" s="20" t="n">
        <v>13038972855.76</v>
      </c>
      <c r="W2" s="20" t="n">
        <v>9791890070.47</v>
      </c>
      <c r="X2" s="20" t="n">
        <v>5526836631.66</v>
      </c>
      <c r="Y2" s="20" t="n">
        <v>5551948646.64</v>
      </c>
      <c r="Z2" s="20" t="n">
        <v>900528444.88</v>
      </c>
      <c r="AA2" s="20"/>
    </row>
    <row r="3">
      <c r="A3" t="str">
        <f>M3</f>
      </c>
      <c r="B3" t="str">
        <f>N3</f>
      </c>
      <c r="M3" t="s">
        <v>86</v>
      </c>
      <c r="N3" t="s">
        <v>88</v>
      </c>
      <c r="O3" s="20"/>
      <c r="P3" s="20"/>
      <c r="Q3" s="20"/>
      <c r="R3" s="20"/>
      <c r="S3" s="20"/>
      <c r="T3" s="20"/>
      <c r="U3" s="20" t="n">
        <v>348308</v>
      </c>
      <c r="V3" s="20" t="n">
        <v>229376133.84</v>
      </c>
      <c r="W3" s="20" t="n">
        <v>763694993.38</v>
      </c>
      <c r="X3" s="20" t="n">
        <v>571942623.76</v>
      </c>
      <c r="Y3" s="20" t="n">
        <v>1420811414.95</v>
      </c>
      <c r="Z3" s="20" t="n">
        <v>134979795.75</v>
      </c>
      <c r="AA3" s="20"/>
    </row>
    <row r="4">
      <c r="A4" t="str">
        <f>M4</f>
      </c>
      <c r="B4" t="str">
        <f>N4</f>
      </c>
      <c r="M4" t="s">
        <v>89</v>
      </c>
      <c r="N4" t="s">
        <v>87</v>
      </c>
      <c r="O4" s="20" t="n">
        <v>1087637</v>
      </c>
      <c r="P4" s="20" t="n">
        <v>2694831</v>
      </c>
      <c r="Q4" s="20" t="n">
        <v>2316363</v>
      </c>
      <c r="R4" s="20" t="n">
        <v>4928841</v>
      </c>
      <c r="S4" s="20" t="n">
        <v>50000</v>
      </c>
      <c r="T4" s="20" t="n">
        <v>31955707.71</v>
      </c>
      <c r="U4" s="20" t="n">
        <v>167767241.67</v>
      </c>
      <c r="V4" s="20" t="n">
        <v>621072980.27</v>
      </c>
      <c r="W4" s="20" t="n">
        <v>946299367.02</v>
      </c>
      <c r="X4" s="20" t="n">
        <v>1392818930.33</v>
      </c>
      <c r="Y4" s="20" t="n">
        <v>2396228169.59</v>
      </c>
      <c r="Z4" s="20" t="n">
        <v>287480377.3</v>
      </c>
      <c r="AA4" s="20"/>
    </row>
    <row r="5">
      <c r="A5" t="str">
        <f>M5</f>
      </c>
      <c r="B5" t="str">
        <f>N5</f>
      </c>
      <c r="M5" t="s">
        <v>89</v>
      </c>
      <c r="N5" t="s">
        <v>88</v>
      </c>
      <c r="O5" s="20"/>
      <c r="P5" s="20"/>
      <c r="Q5" s="20"/>
      <c r="R5" s="20"/>
      <c r="S5" s="20"/>
      <c r="T5" s="20"/>
      <c r="U5" s="20"/>
      <c r="V5" s="20" t="n">
        <v>10203844.83</v>
      </c>
      <c r="W5" s="20" t="n">
        <v>37345087.25</v>
      </c>
      <c r="X5" s="20" t="n">
        <v>80559943.51</v>
      </c>
      <c r="Y5" s="20" t="n">
        <v>213676422.24</v>
      </c>
      <c r="Z5" s="20" t="n">
        <v>42162701.4</v>
      </c>
      <c r="AA5" s="20"/>
    </row>
    <row r="6">
      <c r="A6" t="str">
        <f>M6</f>
      </c>
      <c r="B6" t="str">
        <f>N6</f>
      </c>
      <c r="M6" t="s">
        <v>90</v>
      </c>
      <c r="N6" t="s">
        <v>87</v>
      </c>
      <c r="O6" s="20" t="n">
        <v>3903539</v>
      </c>
      <c r="P6" s="20" t="n">
        <v>4636181</v>
      </c>
      <c r="Q6" s="20" t="n">
        <v>4993631</v>
      </c>
      <c r="R6" s="20" t="n">
        <v>250037783</v>
      </c>
      <c r="S6" s="20" t="n">
        <v>187693198</v>
      </c>
      <c r="T6" s="20" t="n">
        <v>526509339.38</v>
      </c>
      <c r="U6" s="20" t="n">
        <v>1428461728.3</v>
      </c>
      <c r="V6" s="20" t="n">
        <v>1358409639.11</v>
      </c>
      <c r="W6" s="20" t="n">
        <v>1922431021.18</v>
      </c>
      <c r="X6" s="20" t="n">
        <v>1373770303.73</v>
      </c>
      <c r="Y6" s="20" t="n">
        <v>2582227987.89</v>
      </c>
      <c r="Z6" s="20" t="n">
        <v>1081080934.21</v>
      </c>
      <c r="AA6" s="20"/>
    </row>
    <row r="7">
      <c r="A7" t="str">
        <f>M7</f>
      </c>
      <c r="B7" t="str">
        <f>N7</f>
      </c>
      <c r="M7" t="s">
        <v>90</v>
      </c>
      <c r="N7" t="s">
        <v>88</v>
      </c>
      <c r="O7" s="20"/>
      <c r="P7" s="20"/>
      <c r="Q7" s="20"/>
      <c r="R7" s="20"/>
      <c r="S7" s="20"/>
      <c r="T7" s="20"/>
      <c r="U7" s="20"/>
      <c r="V7" s="20" t="n">
        <v>76299804.16</v>
      </c>
      <c r="W7" s="20" t="n">
        <v>62117307.39</v>
      </c>
      <c r="X7" s="20" t="n">
        <v>61769399.21</v>
      </c>
      <c r="Y7" s="20" t="n">
        <v>107150475.74</v>
      </c>
      <c r="Z7" s="20" t="n">
        <v>31352988.8</v>
      </c>
      <c r="AA7" s="20"/>
    </row>
    <row r="8">
      <c r="A8" t="str">
        <f>M8</f>
      </c>
      <c r="B8" t="str">
        <f>N8</f>
      </c>
      <c r="M8" t="s">
        <v>90</v>
      </c>
      <c r="N8"/>
      <c r="O8" s="20"/>
      <c r="P8" s="20"/>
      <c r="Q8" s="20"/>
      <c r="R8" s="20"/>
      <c r="S8" s="20"/>
      <c r="T8" s="20"/>
      <c r="U8" s="20"/>
      <c r="V8" s="20" t="n">
        <v>235000</v>
      </c>
      <c r="W8" s="20"/>
      <c r="X8" s="20"/>
      <c r="Y8" s="20"/>
      <c r="Z8" s="20"/>
      <c r="AA8" s="20"/>
    </row>
    <row r="9">
      <c r="A9" t="str">
        <f>M9</f>
      </c>
      <c r="B9" t="str">
        <f>N9</f>
      </c>
      <c r="M9" t="s">
        <v>91</v>
      </c>
      <c r="N9" t="s">
        <v>87</v>
      </c>
      <c r="O9" s="20"/>
      <c r="P9" s="20"/>
      <c r="Q9" s="20"/>
      <c r="R9" s="20"/>
      <c r="S9" s="20"/>
      <c r="T9" s="20"/>
      <c r="U9" s="20"/>
      <c r="V9" s="20"/>
      <c r="W9" s="20"/>
      <c r="X9" s="20" t="n">
        <v>623617676</v>
      </c>
      <c r="Y9" s="20" t="n">
        <v>1151457876.22</v>
      </c>
      <c r="Z9" s="20" t="n">
        <v>205871368</v>
      </c>
      <c r="AA9" s="20"/>
    </row>
    <row r="10">
      <c r="A10" t="str">
        <f>M10</f>
      </c>
      <c r="B10" t="str">
        <f>N10</f>
      </c>
      <c r="M10" t="s">
        <v>92</v>
      </c>
      <c r="N10" t="s">
        <v>87</v>
      </c>
      <c r="O10" s="20"/>
      <c r="P10" s="20"/>
      <c r="Q10" s="20"/>
      <c r="R10" s="20"/>
      <c r="S10" s="20"/>
      <c r="T10" s="20"/>
      <c r="U10" s="20"/>
      <c r="V10" s="20" t="n">
        <v>79948980</v>
      </c>
      <c r="W10" s="20" t="n">
        <v>160693402</v>
      </c>
      <c r="X10" s="20" t="n">
        <v>232946539</v>
      </c>
      <c r="Y10" s="20" t="n">
        <v>421174933.8</v>
      </c>
      <c r="Z10" s="20" t="n">
        <v>48319960</v>
      </c>
      <c r="AA10" s="20"/>
    </row>
    <row r="11">
      <c r="A11" t="str">
        <f>M11</f>
      </c>
      <c r="B11" t="str">
        <f>N11</f>
      </c>
      <c r="M11" t="s">
        <v>92</v>
      </c>
      <c r="N11" t="s">
        <v>88</v>
      </c>
      <c r="O11" s="20"/>
      <c r="P11" s="20"/>
      <c r="Q11" s="20"/>
      <c r="R11" s="20"/>
      <c r="S11" s="20"/>
      <c r="T11" s="20"/>
      <c r="U11" s="20"/>
      <c r="V11" s="20"/>
      <c r="W11" s="20" t="n">
        <v>3500000</v>
      </c>
      <c r="X11" s="20" t="n">
        <v>6155000</v>
      </c>
      <c r="Y11" s="20" t="n">
        <v>8050000</v>
      </c>
      <c r="Z11" s="20" t="n">
        <v>2500000</v>
      </c>
      <c r="AA11" s="20"/>
    </row>
    <row r="12">
      <c r="A12" t="str">
        <f>M12</f>
      </c>
      <c r="B12" t="str">
        <f>N12</f>
      </c>
      <c r="M12" t="s">
        <v>93</v>
      </c>
      <c r="N12" t="s">
        <v>87</v>
      </c>
      <c r="O12" s="20" t="n">
        <v>22014936</v>
      </c>
      <c r="P12" s="20" t="n">
        <v>40849581</v>
      </c>
      <c r="Q12" s="20" t="n">
        <v>62907051</v>
      </c>
      <c r="R12" s="20" t="n">
        <v>214782354.78</v>
      </c>
      <c r="S12" s="20" t="n">
        <v>379711068.32</v>
      </c>
      <c r="T12" s="20" t="n">
        <v>377879847.47</v>
      </c>
      <c r="U12" s="20" t="n">
        <v>423307981.86</v>
      </c>
      <c r="V12" s="20" t="n">
        <v>354104917.18</v>
      </c>
      <c r="W12" s="20" t="n">
        <v>347468914.34</v>
      </c>
      <c r="X12" s="20" t="n">
        <v>312343199.61</v>
      </c>
      <c r="Y12" s="20" t="n">
        <v>469335440.28</v>
      </c>
      <c r="Z12" s="20" t="n">
        <v>130386939.07</v>
      </c>
      <c r="AA12" s="20"/>
    </row>
    <row r="13">
      <c r="A13" t="str">
        <f>M13</f>
      </c>
      <c r="B13" t="str">
        <f>N13</f>
      </c>
      <c r="M13" t="s">
        <v>93</v>
      </c>
      <c r="N13" t="s">
        <v>88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 t="n">
        <v>6065329.49</v>
      </c>
      <c r="Z13" s="20" t="n">
        <v>3293394</v>
      </c>
      <c r="AA13" s="20"/>
    </row>
    <row r="14">
      <c r="A14" t="str">
        <f>M14</f>
      </c>
      <c r="B14" t="str">
        <f>N14</f>
      </c>
      <c r="M14" t="s">
        <v>94</v>
      </c>
      <c r="N14" t="s">
        <v>87</v>
      </c>
      <c r="O14" s="20" t="n">
        <v>7755269.51</v>
      </c>
      <c r="P14" s="20" t="n">
        <v>8294831</v>
      </c>
      <c r="Q14" s="20" t="n">
        <v>1359295.89</v>
      </c>
      <c r="R14" s="20" t="n">
        <v>61241002.21</v>
      </c>
      <c r="S14" s="20" t="n">
        <v>2629821</v>
      </c>
      <c r="T14" s="20" t="n">
        <v>70515217.94</v>
      </c>
      <c r="U14" s="20" t="n">
        <v>243888265.92</v>
      </c>
      <c r="V14" s="20" t="n">
        <v>525334651.5</v>
      </c>
      <c r="W14" s="20" t="n">
        <v>418465604.4</v>
      </c>
      <c r="X14" s="20" t="n">
        <v>508547161.27</v>
      </c>
      <c r="Y14" s="20" t="n">
        <v>1025345573.13</v>
      </c>
      <c r="Z14" s="20" t="n">
        <v>174609780.59</v>
      </c>
      <c r="AA14" s="20"/>
    </row>
    <row r="15">
      <c r="A15" t="str">
        <f>M15</f>
      </c>
      <c r="B15" t="str">
        <f>N15</f>
      </c>
      <c r="M15" t="s">
        <v>94</v>
      </c>
      <c r="N15" t="s">
        <v>88</v>
      </c>
      <c r="O15" s="20"/>
      <c r="P15" s="20"/>
      <c r="Q15" s="20"/>
      <c r="R15" s="20"/>
      <c r="S15" s="20"/>
      <c r="T15" s="20"/>
      <c r="U15" s="20" t="n">
        <v>655268.97</v>
      </c>
      <c r="V15" s="20" t="n">
        <v>41181902.47</v>
      </c>
      <c r="W15" s="20" t="n">
        <v>212840425.61</v>
      </c>
      <c r="X15" s="20" t="n">
        <v>289330105.34</v>
      </c>
      <c r="Y15" s="20" t="n">
        <v>327031127.28</v>
      </c>
      <c r="Z15" s="20" t="n">
        <v>83820685.66</v>
      </c>
      <c r="AA15" s="20"/>
    </row>
    <row r="16">
      <c r="A16" t="str">
        <f>M16</f>
      </c>
      <c r="B16" t="str">
        <f>N16</f>
      </c>
      <c r="M16" t="s">
        <v>46</v>
      </c>
      <c r="N16" t="s">
        <v>47</v>
      </c>
      <c r="O16" s="20" t="str">
        <f>Sum(O2:O15)</f>
      </c>
      <c r="P16" s="20" t="str">
        <f>Sum(P2:P15)</f>
      </c>
      <c r="Q16" s="20" t="str">
        <f>Sum(Q2:Q15)</f>
      </c>
      <c r="R16" s="20" t="str">
        <f>Sum(R2:R15)</f>
      </c>
      <c r="S16" s="20" t="str">
        <f>Sum(S2:S15)</f>
      </c>
      <c r="T16" s="20" t="str">
        <f>Sum(T2:T15)</f>
      </c>
      <c r="U16" s="20" t="str">
        <f>Sum(U2:U15)</f>
      </c>
      <c r="V16" s="20" t="str">
        <f>Sum(V2:V15)</f>
      </c>
      <c r="W16" s="20" t="str">
        <f>Sum(W2:W15)</f>
      </c>
      <c r="X16" s="20" t="str">
        <f>Sum(X2:X15)</f>
      </c>
      <c r="Y16" s="20" t="str">
        <f>Sum(Y2:Y15)</f>
      </c>
      <c r="Z16" s="20" t="str">
        <f>Sum(Z2:Z15)</f>
      </c>
      <c r="AA16" s="20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20" t="str">
        <f>V20</f>
      </c>
      <c r="D20" s="20" t="str">
        <f>X20</f>
      </c>
      <c r="E20" s="20" t="str">
        <f>Y20</f>
      </c>
      <c r="F20" s="20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20" t="n">
        <v>378171377.680593</v>
      </c>
      <c r="P20" s="20" t="n">
        <v>566665177.182479</v>
      </c>
      <c r="Q20" s="20" t="n">
        <v>747624036.852</v>
      </c>
      <c r="R20" s="20" t="n">
        <v>1073208090.22237</v>
      </c>
      <c r="S20" s="20" t="n">
        <v>1806150861.75354</v>
      </c>
      <c r="T20" s="20" t="n">
        <v>3365269271.17564</v>
      </c>
      <c r="U20" s="20" t="n">
        <v>5540502579.60784</v>
      </c>
      <c r="V20" s="20" t="n">
        <v>14411074711.4441</v>
      </c>
      <c r="W20" s="20" t="n">
        <v>10470346583.216</v>
      </c>
      <c r="X20" s="20" t="n">
        <v>5526836631.66</v>
      </c>
      <c r="Y20" s="20" t="n">
        <v>5295439621.87335</v>
      </c>
      <c r="Z20" s="20" t="n">
        <v>839093948.1948</v>
      </c>
      <c r="AA20" s="20"/>
    </row>
    <row r="21">
      <c r="A21" t="str">
        <f>M21</f>
      </c>
      <c r="B21" t="str">
        <f>N21</f>
      </c>
      <c r="C21" s="20" t="str">
        <f>V21</f>
      </c>
      <c r="D21" s="20" t="str">
        <f>X21</f>
      </c>
      <c r="E21" s="20" t="str">
        <f>Y21</f>
      </c>
      <c r="F21" s="20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20"/>
      <c r="P21" s="20"/>
      <c r="Q21" s="20"/>
      <c r="R21" s="20"/>
      <c r="S21" s="20"/>
      <c r="T21" s="20"/>
      <c r="U21" s="20" t="n">
        <v>390096.286443129</v>
      </c>
      <c r="V21" s="20" t="n">
        <v>253513573.37401</v>
      </c>
      <c r="W21" s="20" t="n">
        <v>816609582.727026</v>
      </c>
      <c r="X21" s="20" t="n">
        <v>571942623.76</v>
      </c>
      <c r="Y21" s="20" t="n">
        <v>1355167625.06251</v>
      </c>
      <c r="Z21" s="20" t="n">
        <v>125771407.206896</v>
      </c>
      <c r="AA21" s="20"/>
    </row>
    <row r="22">
      <c r="A22" t="str">
        <f>M22</f>
      </c>
      <c r="B22" t="str">
        <f>N22</f>
      </c>
      <c r="C22" s="20" t="str">
        <f>V22</f>
      </c>
      <c r="D22" s="20" t="str">
        <f>X22</f>
      </c>
      <c r="E22" s="20" t="str">
        <f>Y22</f>
      </c>
      <c r="F22" s="20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20" t="n">
        <v>1345046.91494756</v>
      </c>
      <c r="P22" s="20" t="n">
        <v>3269364.8159951</v>
      </c>
      <c r="Q22" s="20" t="n">
        <v>2778355.96481389</v>
      </c>
      <c r="R22" s="20" t="n">
        <v>5863300.08946288</v>
      </c>
      <c r="S22" s="20" t="n">
        <v>58436.1949247365</v>
      </c>
      <c r="T22" s="20" t="n">
        <v>36490590.0571763</v>
      </c>
      <c r="U22" s="20" t="n">
        <v>187895132.934856</v>
      </c>
      <c r="V22" s="20" t="n">
        <v>686429001.650722</v>
      </c>
      <c r="W22" s="20" t="n">
        <v>1011866174.2392</v>
      </c>
      <c r="X22" s="20" t="n">
        <v>1392818930.33</v>
      </c>
      <c r="Y22" s="20" t="n">
        <v>2285518544.9122</v>
      </c>
      <c r="Z22" s="20" t="n">
        <v>267868323.525674</v>
      </c>
      <c r="AA22" s="20"/>
    </row>
    <row r="23">
      <c r="A23" t="str">
        <f>M23</f>
      </c>
      <c r="B23" t="str">
        <f>N23</f>
      </c>
      <c r="C23" s="20" t="str">
        <f>V23</f>
      </c>
      <c r="D23" s="20" t="str">
        <f>X23</f>
      </c>
      <c r="E23" s="20" t="str">
        <f>Y23</f>
      </c>
      <c r="F23" s="20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20"/>
      <c r="P23" s="20"/>
      <c r="Q23" s="20"/>
      <c r="R23" s="20"/>
      <c r="S23" s="20"/>
      <c r="T23" s="20"/>
      <c r="U23" s="20"/>
      <c r="V23" s="20" t="n">
        <v>11277603.8278317</v>
      </c>
      <c r="W23" s="20" t="n">
        <v>39932638.5277905</v>
      </c>
      <c r="X23" s="20" t="n">
        <v>80559943.51</v>
      </c>
      <c r="Y23" s="20" t="n">
        <v>203804225.256049</v>
      </c>
      <c r="Z23" s="20" t="n">
        <v>39286341.0205757</v>
      </c>
      <c r="AA23" s="20"/>
    </row>
    <row r="24">
      <c r="A24" t="str">
        <f>M24</f>
      </c>
      <c r="B24" t="str">
        <f>N24</f>
      </c>
      <c r="C24" s="20" t="str">
        <f>V24</f>
      </c>
      <c r="D24" s="20" t="str">
        <f>X24</f>
      </c>
      <c r="E24" s="20" t="str">
        <f>Y24</f>
      </c>
      <c r="F24" s="20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20" t="n">
        <v>4827385.50575925</v>
      </c>
      <c r="P24" s="20" t="n">
        <v>5624607.64403593</v>
      </c>
      <c r="Q24" s="20" t="n">
        <v>5989598.55382319</v>
      </c>
      <c r="R24" s="20" t="n">
        <v>297442452.583275</v>
      </c>
      <c r="S24" s="20" t="n">
        <v>219361526.087503</v>
      </c>
      <c r="T24" s="20" t="n">
        <v>601227068.383093</v>
      </c>
      <c r="U24" s="20" t="n">
        <v>1599841564.17873</v>
      </c>
      <c r="V24" s="20" t="n">
        <v>1501356204.55044</v>
      </c>
      <c r="W24" s="20" t="n">
        <v>2055631643.04542</v>
      </c>
      <c r="X24" s="20" t="n">
        <v>1373770303.73</v>
      </c>
      <c r="Y24" s="20" t="n">
        <v>2462924870.18201</v>
      </c>
      <c r="Z24" s="20" t="n">
        <v>1007329057.24624</v>
      </c>
      <c r="AA24" s="20"/>
    </row>
    <row r="25">
      <c r="A25" t="str">
        <f>M25</f>
      </c>
      <c r="B25" t="str">
        <f>N25</f>
      </c>
      <c r="C25" s="20" t="str">
        <f>V25</f>
      </c>
      <c r="D25" s="20" t="str">
        <f>X25</f>
      </c>
      <c r="E25" s="20" t="str">
        <f>Y25</f>
      </c>
      <c r="F25" s="20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20"/>
      <c r="P25" s="20"/>
      <c r="Q25" s="20"/>
      <c r="R25" s="20"/>
      <c r="S25" s="20"/>
      <c r="T25" s="20"/>
      <c r="U25" s="20"/>
      <c r="V25" s="20" t="n">
        <v>84328895.4108511</v>
      </c>
      <c r="W25" s="20" t="n">
        <v>66421266.2222263</v>
      </c>
      <c r="X25" s="20" t="n">
        <v>61769399.21</v>
      </c>
      <c r="Y25" s="20" t="n">
        <v>102199950.116536</v>
      </c>
      <c r="Z25" s="20" t="n">
        <v>29214072.3699239</v>
      </c>
      <c r="AA25" s="20"/>
    </row>
    <row r="26">
      <c r="A26" t="str">
        <f>M26</f>
      </c>
      <c r="B26" t="str">
        <f>N26</f>
      </c>
      <c r="C26" s="20" t="str">
        <f>V26</f>
      </c>
      <c r="D26" s="20" t="str">
        <f>X26</f>
      </c>
      <c r="E26" s="20" t="str">
        <f>Y26</f>
      </c>
      <c r="F26" s="20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20"/>
      <c r="P26" s="20"/>
      <c r="Q26" s="20"/>
      <c r="R26" s="20"/>
      <c r="S26" s="20"/>
      <c r="T26" s="20"/>
      <c r="U26" s="20"/>
      <c r="V26" s="20" t="n">
        <v>259729.243603212</v>
      </c>
      <c r="W26" s="20"/>
      <c r="X26" s="20"/>
      <c r="Y26" s="20"/>
      <c r="Z26" s="20"/>
      <c r="AA26" s="20"/>
    </row>
    <row r="27">
      <c r="A27" t="str">
        <f>M27</f>
      </c>
      <c r="B27" t="str">
        <f>N27</f>
      </c>
      <c r="C27" s="20" t="str">
        <f>V27</f>
      </c>
      <c r="D27" s="20" t="str">
        <f>X27</f>
      </c>
      <c r="E27" s="20" t="str">
        <f>Y27</f>
      </c>
      <c r="F27" s="20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20"/>
      <c r="P27" s="20"/>
      <c r="Q27" s="20"/>
      <c r="R27" s="20"/>
      <c r="S27" s="20"/>
      <c r="T27" s="20"/>
      <c r="U27" s="20"/>
      <c r="V27" s="20"/>
      <c r="W27" s="20"/>
      <c r="X27" s="20" t="n">
        <v>623617676</v>
      </c>
      <c r="Y27" s="20" t="n">
        <v>1098258656.32667</v>
      </c>
      <c r="Z27" s="20" t="n">
        <v>191826721.274089</v>
      </c>
      <c r="AA27" s="20"/>
    </row>
    <row r="28">
      <c r="A28" t="str">
        <f>M28</f>
      </c>
      <c r="B28" t="str">
        <f>N28</f>
      </c>
      <c r="C28" s="20" t="str">
        <f>V28</f>
      </c>
      <c r="D28" s="20" t="str">
        <f>X28</f>
      </c>
      <c r="E28" s="20" t="str">
        <f>Y28</f>
      </c>
      <c r="F28" s="20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20"/>
      <c r="P28" s="20"/>
      <c r="Q28" s="20"/>
      <c r="R28" s="20"/>
      <c r="S28" s="20"/>
      <c r="T28" s="20"/>
      <c r="U28" s="20"/>
      <c r="V28" s="20" t="n">
        <v>88362077.0308439</v>
      </c>
      <c r="W28" s="20" t="n">
        <v>171827461.344783</v>
      </c>
      <c r="X28" s="20" t="n">
        <v>232946539</v>
      </c>
      <c r="Y28" s="20" t="n">
        <v>401715969.317218</v>
      </c>
      <c r="Z28" s="20" t="n">
        <v>45023548.3882107</v>
      </c>
      <c r="AA28" s="20"/>
    </row>
    <row r="29">
      <c r="A29" t="str">
        <f>M29</f>
      </c>
      <c r="B29" t="str">
        <f>N29</f>
      </c>
      <c r="C29" s="20" t="str">
        <f>V29</f>
      </c>
      <c r="D29" s="20" t="str">
        <f>X29</f>
      </c>
      <c r="E29" s="20" t="str">
        <f>Y29</f>
      </c>
      <c r="F29" s="20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20"/>
      <c r="P29" s="20"/>
      <c r="Q29" s="20"/>
      <c r="R29" s="20"/>
      <c r="S29" s="20"/>
      <c r="T29" s="20"/>
      <c r="U29" s="20"/>
      <c r="V29" s="20"/>
      <c r="W29" s="20" t="n">
        <v>3742506.58223503</v>
      </c>
      <c r="X29" s="20" t="n">
        <v>6155000</v>
      </c>
      <c r="Y29" s="20" t="n">
        <v>7678076.95445432</v>
      </c>
      <c r="Z29" s="20" t="n">
        <v>2329448.76135094</v>
      </c>
      <c r="AA29" s="20"/>
    </row>
    <row r="30">
      <c r="A30" t="str">
        <f>M30</f>
      </c>
      <c r="B30" t="str">
        <f>N30</f>
      </c>
      <c r="C30" s="20" t="str">
        <f>V30</f>
      </c>
      <c r="D30" s="20" t="str">
        <f>X30</f>
      </c>
      <c r="E30" s="20" t="str">
        <f>Y30</f>
      </c>
      <c r="F30" s="20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20" t="n">
        <v>27225187.9529364</v>
      </c>
      <c r="P30" s="20" t="n">
        <v>49558648.7128662</v>
      </c>
      <c r="Q30" s="20" t="n">
        <v>75453709.2738494</v>
      </c>
      <c r="R30" s="20" t="n">
        <v>255502946.838135</v>
      </c>
      <c r="S30" s="20" t="n">
        <v>443777400.068549</v>
      </c>
      <c r="T30" s="20" t="n">
        <v>431505342.645909</v>
      </c>
      <c r="U30" s="20" t="n">
        <v>474094398.478706</v>
      </c>
      <c r="V30" s="20" t="n">
        <v>391367669.34187</v>
      </c>
      <c r="W30" s="20" t="n">
        <v>371544199.725575</v>
      </c>
      <c r="X30" s="20" t="n">
        <v>312343199.61</v>
      </c>
      <c r="Y30" s="20" t="n">
        <v>447651382.350626</v>
      </c>
      <c r="Z30" s="20" t="n">
        <v>121491877.485181</v>
      </c>
      <c r="AA30" s="20"/>
    </row>
    <row r="31">
      <c r="A31" t="str">
        <f>M31</f>
      </c>
      <c r="B31" t="str">
        <f>N31</f>
      </c>
      <c r="C31" s="20" t="str">
        <f>V31</f>
      </c>
      <c r="D31" s="20" t="str">
        <f>X31</f>
      </c>
      <c r="E31" s="20" t="str">
        <f>Y31</f>
      </c>
      <c r="F31" s="20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 t="n">
        <v>5785101.43830325</v>
      </c>
      <c r="Z31" s="20" t="n">
        <v>3068717.02957624</v>
      </c>
      <c r="AA31" s="20"/>
    </row>
    <row r="32">
      <c r="A32" t="str">
        <f>M32</f>
      </c>
      <c r="B32" t="str">
        <f>N32</f>
      </c>
      <c r="C32" s="20" t="str">
        <f>V32</f>
      </c>
      <c r="D32" s="20" t="str">
        <f>X32</f>
      </c>
      <c r="E32" s="20" t="str">
        <f>Y32</f>
      </c>
      <c r="F32" s="20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20" t="n">
        <v>9590701.06019964</v>
      </c>
      <c r="P32" s="20" t="n">
        <v>10063276.1854177</v>
      </c>
      <c r="Q32" s="20" t="n">
        <v>1630404.14819633</v>
      </c>
      <c r="R32" s="20" t="n">
        <v>72851685.3630883</v>
      </c>
      <c r="S32" s="20" t="n">
        <v>3073534.65146331</v>
      </c>
      <c r="T32" s="20" t="n">
        <v>80522138.141718</v>
      </c>
      <c r="U32" s="20" t="n">
        <v>273148784.531065</v>
      </c>
      <c r="V32" s="20" t="n">
        <v>580616049.670859</v>
      </c>
      <c r="W32" s="20" t="n">
        <v>447460079.687418</v>
      </c>
      <c r="X32" s="20" t="n">
        <v>508547161.27</v>
      </c>
      <c r="Y32" s="20" t="n">
        <v>977972946.012573</v>
      </c>
      <c r="Z32" s="20" t="n">
        <v>162697814.846054</v>
      </c>
      <c r="AA32" s="20"/>
    </row>
    <row r="33">
      <c r="A33" t="str">
        <f>M33</f>
      </c>
      <c r="B33" t="str">
        <f>N33</f>
      </c>
      <c r="C33" s="20" t="str">
        <f>V33</f>
      </c>
      <c r="D33" s="20" t="str">
        <f>X33</f>
      </c>
      <c r="E33" s="20" t="str">
        <f>Y33</f>
      </c>
      <c r="F33" s="20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20"/>
      <c r="P33" s="20"/>
      <c r="Q33" s="20"/>
      <c r="R33" s="20"/>
      <c r="S33" s="20"/>
      <c r="T33" s="20"/>
      <c r="U33" s="20" t="n">
        <v>733884.928908937</v>
      </c>
      <c r="V33" s="20" t="n">
        <v>45515507.9943589</v>
      </c>
      <c r="W33" s="20" t="n">
        <v>227587626.80318</v>
      </c>
      <c r="X33" s="20" t="n">
        <v>289330105.34</v>
      </c>
      <c r="Y33" s="20" t="n">
        <v>311921759.22457</v>
      </c>
      <c r="Z33" s="20" t="n">
        <v>78102396.9545093</v>
      </c>
      <c r="AA33" s="20"/>
    </row>
    <row r="34">
      <c r="A34" t="str">
        <f>M34</f>
      </c>
      <c r="B34" t="str">
        <f>N34</f>
      </c>
      <c r="C34" s="20" t="str">
        <f>V34</f>
      </c>
      <c r="D34" s="20" t="str">
        <f>X34</f>
      </c>
      <c r="E34" s="20" t="str">
        <f>Y34</f>
      </c>
      <c r="F34" s="20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20" t="str">
        <f>Sum(O20:O33)</f>
      </c>
      <c r="P34" s="20" t="str">
        <f>Sum(P20:P33)</f>
      </c>
      <c r="Q34" s="20" t="str">
        <f>Sum(Q20:Q33)</f>
      </c>
      <c r="R34" s="20" t="str">
        <f>Sum(R20:R33)</f>
      </c>
      <c r="S34" s="20" t="str">
        <f>Sum(S20:S33)</f>
      </c>
      <c r="T34" s="20" t="str">
        <f>Sum(T20:T33)</f>
      </c>
      <c r="U34" s="20" t="str">
        <f>Sum(U20:U33)</f>
      </c>
      <c r="V34" s="20" t="str">
        <f>Sum(V20:V33)</f>
      </c>
      <c r="W34" s="20" t="str">
        <f>Sum(W20:W33)</f>
      </c>
      <c r="X34" s="20" t="str">
        <f>Sum(X20:X33)</f>
      </c>
      <c r="Y34" s="20" t="str">
        <f>Sum(Y20:Y33)</f>
      </c>
      <c r="Z34" s="20" t="str">
        <f>Sum(Z20:Z33)</f>
      </c>
      <c r="AA34" s="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