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<sst xmlns="http://schemas.openxmlformats.org/spreadsheetml/2006/main" count="87" uniqueCount="87">
  <si>
    <t xml:space="preserve">program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</si>
  <si>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</si>
  <si>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</si>
  <si>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</si>
  <si>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</si>
  <si>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</si>
  <si>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</si>
  <si>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</si>
  <si>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</si>
  <si>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</si>
  <si>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</si>
  <si>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</si>
  <si>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</si>
  <si>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</si>
  <si>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</si>
  <si>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</si>
  <si>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</si>
  <si>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</si>
  <si>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</si>
  <si>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</si>
  <si>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</si>
  <si>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</si>
  <si>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</si>
  <si>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</si>
  <si>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</si>
  <si>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</si>
  <si>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</si>
  <si>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</si>
  <si>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</si>
  <si>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</si>
  <si>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</si>
  <si>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</si>
  <si>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</si>
  <si>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</si>
  <si>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504</t>
  </si>
  <si>
    <t xml:space="preserve">7(A)</t>
  </si>
  <si>
    <t xml:space="preserve">SBG</t>
  </si>
  <si>
    <t xml:space="preserve">Grand Total</t>
  </si>
  <si>
    <t xml:space="preserve">Biotechnology</t>
  </si>
  <si>
    <t xml:space="preserve">Computing</t>
  </si>
  <si>
    <t xml:space="preserve">FutureG</t>
  </si>
  <si>
    <t xml:space="preserve">High Technology</t>
  </si>
  <si>
    <t xml:space="preserve">Microelectronics</t>
  </si>
  <si>
    <t xml:space="preserve">Renewables</t>
  </si>
  <si>
    <t xml:space="preserve">SensorCyber</t>
  </si>
  <si>
    <t xml:space="preserve">Space</t>
  </si>
  <si>
    <t xml:space="preserve">Active</t>
  </si>
  <si>
    <t xml:space="preserve">CANCLD</t>
  </si>
  <si>
    <t xml:space="preserve">CHGOFF</t>
  </si>
  <si>
    <t xml:space="preserve">COMMIT</t>
  </si>
  <si>
    <t xml:space="preserve">Cancelled</t>
  </si>
  <si>
    <t xml:space="preserve">Closed</t>
  </si>
  <si>
    <t xml:space="preserve">EXEMPT</t>
  </si>
  <si>
    <t xml:space="preserve">NOT FUNDED</t>
  </si>
  <si>
    <t xml:space="preserve">PIF</t>
  </si>
  <si>
    <t xml:space="preserve">Reinstate</t>
  </si>
  <si>
    <t xml:space="preserve">NA</t>
  </si>
  <si>
    <t xml:space="preserve">504 Refinance</t>
  </si>
  <si>
    <t xml:space="preserve">BID</t>
  </si>
  <si>
    <t xml:space="preserve">Community Advantage Initiative</t>
  </si>
  <si>
    <t xml:space="preserve">Community Express</t>
  </si>
  <si>
    <t xml:space="preserve">Contract Guaranty</t>
  </si>
  <si>
    <t xml:space="preserve">Defense Loans and Technical Assistance, Funded 9/26/95</t>
  </si>
  <si>
    <t xml:space="preserve">Domestic Revolving Line of Credit - Current Assets</t>
  </si>
  <si>
    <t xml:space="preserve">Domestic Revolving Line of Credit - Fixed Assets</t>
  </si>
  <si>
    <t xml:space="preserve">EXPORT IMPORT HARMONIZATION</t>
  </si>
  <si>
    <t xml:space="preserve">FA$TRK (Small Loan Express)</t>
  </si>
  <si>
    <t xml:space="preserve">FINAL</t>
  </si>
  <si>
    <t xml:space="preserve">Greenline - Revolving L. of Cred. - Current Assets</t>
  </si>
  <si>
    <t xml:space="preserve">Greenline - Revolving L. of Cred. - Fixed Assets</t>
  </si>
  <si>
    <t xml:space="preserve">Guaranty</t>
  </si>
  <si>
    <t xml:space="preserve">Gulf Opportunity</t>
  </si>
  <si>
    <t xml:space="preserve">International Trade - Sec, 7(a) (16)</t>
  </si>
  <si>
    <t xml:space="preserve">Lender Advantage Initiative</t>
  </si>
  <si>
    <t xml:space="preserve">Patriot Express</t>
  </si>
  <si>
    <t xml:space="preserve">Revolving Line of Credit Exports - Sec. 7(a) (14)</t>
  </si>
  <si>
    <t xml:space="preserve">Rural Lender Advantage</t>
  </si>
  <si>
    <t xml:space="preserve">Seasonal Line of Credit</t>
  </si>
  <si>
    <t xml:space="preserve">Sec. 504 - Delta loans, funded 9/26/95</t>
  </si>
  <si>
    <t xml:space="preserve">Sec. 504 - Loan Guarantees - Private Sector Financed</t>
  </si>
  <si>
    <t xml:space="preserve">Sec. 504 - Premier Certified Lender Program</t>
  </si>
  <si>
    <t xml:space="preserve">Small Asset Based</t>
  </si>
  <si>
    <t xml:space="preserve">Small General Contractors - Sec. 7(a) (9)</t>
  </si>
  <si>
    <t xml:space="preserve">Special Markets Program</t>
  </si>
  <si>
    <t xml:space="preserve">Standard Asset Based</t>
  </si>
  <si>
    <t xml:space="preserve">USCAIP Guaranty (NAFTA)</t>
  </si>
  <si>
    <t xml:space="preserve">Y2K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</si>
</sst>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78" formatCode="0.00,,,&quot;B&quot;"/>
    <numFmt numFmtId="180" formatCode="0.00,,,&quot;B&quot;"/>
    <numFmt numFmtId="182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78" fontId="1" fillId="0" borderId="0" xfId="0" applyFont="1" applyNumberFormat="1"/>
    <xf numFmtId="180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t="str">
        <f>M2</f>
      </c>
      <c r="M2" t="s">
        <v>34</v>
      </c>
      <c r="N2" s="2" t="n">
        <v>295380000</v>
      </c>
      <c r="O2" s="2" t="n">
        <v>1294134320</v>
      </c>
      <c r="P2" s="2" t="n">
        <v>102213000</v>
      </c>
      <c r="Q2" s="2" t="n">
        <v>413695336</v>
      </c>
      <c r="R2" s="2" t="n">
        <v>403306000</v>
      </c>
      <c r="S2" s="2" t="n">
        <v>41536000</v>
      </c>
      <c r="T2" s="2" t="n">
        <v>37470250</v>
      </c>
      <c r="U2" s="2" t="n">
        <v>6795000</v>
      </c>
      <c r="V2" s="2" t="n">
        <v>1998050148</v>
      </c>
      <c r="W2" s="2" t="n">
        <v>1818889899</v>
      </c>
      <c r="X2" s="1" t="n">
        <v>2260366613</v>
      </c>
      <c r="Y2" s="1" t="n">
        <v>2473328320</v>
      </c>
      <c r="Z2" s="1" t="n">
        <v>3161024257</v>
      </c>
      <c r="AA2" s="1" t="n">
        <v>4000473385</v>
      </c>
      <c r="AB2" s="1" t="n">
        <v>5051863000</v>
      </c>
      <c r="AC2" s="1" t="n">
        <v>5729695000</v>
      </c>
      <c r="AD2" s="1" t="n">
        <v>6313826000</v>
      </c>
      <c r="AE2" s="1" t="n">
        <v>5289790000</v>
      </c>
      <c r="AF2" s="1" t="n">
        <v>3834263000</v>
      </c>
      <c r="AG2" s="1" t="n">
        <v>4432661000</v>
      </c>
      <c r="AH2" s="1" t="n">
        <v>4845119000</v>
      </c>
      <c r="AI2" s="1" t="n">
        <v>6711656000</v>
      </c>
      <c r="AJ2" s="1" t="n">
        <v>5227392000</v>
      </c>
      <c r="AK2" s="1" t="n">
        <v>4199431000</v>
      </c>
      <c r="AL2" s="1" t="n">
        <v>4297938000</v>
      </c>
      <c r="AM2" s="1" t="n">
        <v>4740082000</v>
      </c>
      <c r="AN2" s="1" t="n">
        <v>5013723000</v>
      </c>
      <c r="AO2" s="1" t="n">
        <v>4753644000</v>
      </c>
      <c r="AP2" s="1" t="n">
        <v>4958552000</v>
      </c>
      <c r="AQ2" s="1" t="n">
        <v>5826885000</v>
      </c>
      <c r="AR2" s="1" t="n">
        <v>8218105540</v>
      </c>
      <c r="AS2" s="1" t="n">
        <v>9195912290</v>
      </c>
      <c r="AT2" s="1" t="n">
        <v>6370600000</v>
      </c>
      <c r="AU2" s="1"/>
      <c r="AV2" s="1"/>
    </row>
    <row r="3">
      <c r="A3" t="str">
        <f>M3</f>
      </c>
      <c r="M3" t="s">
        <v>35</v>
      </c>
      <c r="N3" s="2" t="n">
        <v>589430837</v>
      </c>
      <c r="O3" s="2" t="n">
        <v>6048167015.59</v>
      </c>
      <c r="P3" s="2" t="n">
        <v>524904921</v>
      </c>
      <c r="Q3" s="2" t="n">
        <v>1694419120</v>
      </c>
      <c r="R3" s="2" t="n">
        <v>888192199.99</v>
      </c>
      <c r="S3" s="2" t="n">
        <v>117458160</v>
      </c>
      <c r="T3" s="2" t="n">
        <v>82018219</v>
      </c>
      <c r="U3" s="2" t="n">
        <v>44667300</v>
      </c>
      <c r="V3" s="2" t="n">
        <v>10146109913.11</v>
      </c>
      <c r="W3" s="2" t="n">
        <v>10523436538</v>
      </c>
      <c r="X3" s="1" t="n">
        <v>9894122393.48</v>
      </c>
      <c r="Y3" s="1" t="n">
        <v>12208026874.9</v>
      </c>
      <c r="Z3" s="1" t="n">
        <v>11268200031</v>
      </c>
      <c r="AA3" s="1" t="n">
        <v>13571560391</v>
      </c>
      <c r="AB3" s="1" t="n">
        <v>15223525886.01</v>
      </c>
      <c r="AC3" s="1" t="n">
        <v>14525100339</v>
      </c>
      <c r="AD3" s="1" t="n">
        <v>14292201213.33</v>
      </c>
      <c r="AE3" s="1" t="n">
        <v>12671235790.27</v>
      </c>
      <c r="AF3" s="1" t="n">
        <v>9191104339.12</v>
      </c>
      <c r="AG3" s="1" t="n">
        <v>12406048700</v>
      </c>
      <c r="AH3" s="1" t="n">
        <v>19640298400</v>
      </c>
      <c r="AI3" s="1" t="n">
        <v>15153504000</v>
      </c>
      <c r="AJ3" s="1" t="n">
        <v>17865672500</v>
      </c>
      <c r="AK3" s="1" t="n">
        <v>19190547800</v>
      </c>
      <c r="AL3" s="1" t="n">
        <v>23583863400</v>
      </c>
      <c r="AM3" s="1" t="n">
        <v>24128426343</v>
      </c>
      <c r="AN3" s="1" t="n">
        <v>25447458500</v>
      </c>
      <c r="AO3" s="1" t="n">
        <v>25372539100</v>
      </c>
      <c r="AP3" s="1" t="n">
        <v>23175811000</v>
      </c>
      <c r="AQ3" s="1" t="n">
        <v>22549825700</v>
      </c>
      <c r="AR3" s="1" t="n">
        <v>36536756800</v>
      </c>
      <c r="AS3" s="1" t="n">
        <v>25693805700</v>
      </c>
      <c r="AT3" s="1" t="n">
        <v>27267566100</v>
      </c>
      <c r="AU3" s="1"/>
      <c r="AV3" s="1"/>
    </row>
    <row r="4">
      <c r="A4" t="str">
        <f>M4</f>
      </c>
      <c r="M4" t="s">
        <v>36</v>
      </c>
      <c r="N4" s="2" t="n">
        <v>1052534.18</v>
      </c>
      <c r="O4" s="2" t="n">
        <v>41881794.23</v>
      </c>
      <c r="P4" s="2" t="n">
        <v>5680831.92</v>
      </c>
      <c r="Q4" s="2" t="n">
        <v>7105471</v>
      </c>
      <c r="R4" s="2"/>
      <c r="S4" s="2" t="n">
        <v>32282073.69</v>
      </c>
      <c r="T4" s="2"/>
      <c r="U4" s="2"/>
      <c r="V4" s="2"/>
      <c r="W4" s="2"/>
      <c r="X4" s="1"/>
      <c r="Y4" s="1"/>
      <c r="Z4" s="1"/>
      <c r="AA4" s="1"/>
      <c r="AB4" s="1"/>
      <c r="AC4" s="1"/>
      <c r="AD4" s="1"/>
      <c r="AE4" s="1"/>
      <c r="AF4" s="1"/>
      <c r="AG4" s="1" t="n">
        <v>5274519340</v>
      </c>
      <c r="AH4" s="1" t="n">
        <v>4288843778.61</v>
      </c>
      <c r="AI4" s="1" t="n">
        <v>4551595314.75</v>
      </c>
      <c r="AJ4" s="1" t="n">
        <v>14499733176.3</v>
      </c>
      <c r="AK4" s="1" t="n">
        <v>15598174779.76</v>
      </c>
      <c r="AL4" s="1" t="n">
        <v>15384669887.52</v>
      </c>
      <c r="AM4" s="1" t="n">
        <v>14044115360.78</v>
      </c>
      <c r="AN4" s="1" t="n">
        <v>14404400631.96</v>
      </c>
      <c r="AO4" s="1" t="n">
        <v>16026232806.48</v>
      </c>
      <c r="AP4" s="1" t="n">
        <v>16774581542.96</v>
      </c>
      <c r="AQ4" s="1"/>
      <c r="AR4" s="1"/>
      <c r="AS4" s="1"/>
      <c r="AT4" s="1"/>
      <c r="AU4" s="1"/>
      <c r="AV4" s="1"/>
    </row>
    <row r="5">
      <c r="A5" t="str">
        <f>M5</f>
      </c>
      <c r="M5" t="s">
        <v>37</v>
      </c>
      <c r="N5" s="2" t="str">
        <f>Sum(N2:N4)</f>
      </c>
      <c r="O5" s="2" t="str">
        <f>Sum(O2:O4)</f>
      </c>
      <c r="P5" s="2" t="str">
        <f>Sum(P2:P4)</f>
      </c>
      <c r="Q5" s="2" t="str">
        <f>Sum(Q2:Q4)</f>
      </c>
      <c r="R5" s="2" t="str">
        <f>Sum(R2:R4)</f>
      </c>
      <c r="S5" s="2" t="str">
        <f>Sum(S2:S4)</f>
      </c>
      <c r="T5" s="2" t="str">
        <f>Sum(T2:T4)</f>
      </c>
      <c r="U5" s="2" t="str">
        <f>Sum(U2:U4)</f>
      </c>
      <c r="V5" s="2" t="str">
        <f>Sum(V2:V4)</f>
      </c>
      <c r="W5" s="2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/>
      <c r="AV5" s="1"/>
    </row>
    <row r="8">
      <c r="A8" t="str">
        <f>M8</f>
      </c>
      <c r="M8" t="s">
        <v>0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</row>
    <row r="9">
      <c r="A9" t="str">
        <f>M9</f>
      </c>
      <c r="M9" t="s">
        <v>34</v>
      </c>
      <c r="N9" s="2" t="n">
        <v>377141200.076445</v>
      </c>
      <c r="O9" s="2" t="n">
        <v>1659975648.852</v>
      </c>
      <c r="P9" s="2" t="n">
        <v>135762079.084166</v>
      </c>
      <c r="Q9" s="2" t="n">
        <v>545652068.996159</v>
      </c>
      <c r="R9" s="2" t="n">
        <v>542570385.056694</v>
      </c>
      <c r="S9" s="2" t="n">
        <v>47986263.8065028</v>
      </c>
      <c r="T9" s="2" t="n">
        <v>49193570.4110602</v>
      </c>
      <c r="U9" s="2" t="n">
        <v>8862930.20530872</v>
      </c>
      <c r="V9" s="2" t="n">
        <v>3295539689.03896</v>
      </c>
      <c r="W9" s="2" t="n">
        <v>2938835067.03591</v>
      </c>
      <c r="X9" s="1" t="n">
        <v>3565676659.57631</v>
      </c>
      <c r="Y9" s="1" t="n">
        <v>3840994393.09914</v>
      </c>
      <c r="Z9" s="1" t="n">
        <v>4816889942.81205</v>
      </c>
      <c r="AA9" s="1" t="n">
        <v>5950621465.14483</v>
      </c>
      <c r="AB9" s="1" t="n">
        <v>7293145794.67578</v>
      </c>
      <c r="AC9" s="1" t="n">
        <v>8010885877.42308</v>
      </c>
      <c r="AD9" s="1" t="n">
        <v>8591961401.74466</v>
      </c>
      <c r="AE9" s="1" t="n">
        <v>7051373498.72748</v>
      </c>
      <c r="AF9" s="1" t="n">
        <v>5059716440.18711</v>
      </c>
      <c r="AG9" s="1" t="n">
        <v>5798929976.21798</v>
      </c>
      <c r="AH9" s="1" t="n">
        <v>6213297712.73764</v>
      </c>
      <c r="AI9" s="1" t="n">
        <v>8451988399.18736</v>
      </c>
      <c r="AJ9" s="1" t="n">
        <v>6464553415.17578</v>
      </c>
      <c r="AK9" s="1" t="n">
        <v>5094743217.1439</v>
      </c>
      <c r="AL9" s="1" t="n">
        <v>5155151277.54168</v>
      </c>
      <c r="AM9" s="1" t="n">
        <v>5638754265.89362</v>
      </c>
      <c r="AN9" s="1" t="n">
        <v>5859657890.5327</v>
      </c>
      <c r="AO9" s="1" t="n">
        <v>5428240740.46319</v>
      </c>
      <c r="AP9" s="1" t="n">
        <v>5553454762.26543</v>
      </c>
      <c r="AQ9" s="1" t="n">
        <v>6440052908.99107</v>
      </c>
      <c r="AR9" s="1" t="n">
        <v>8787518307.70063</v>
      </c>
      <c r="AS9" s="1" t="n">
        <v>9195912290</v>
      </c>
      <c r="AT9" s="1" t="n">
        <v>6076267956.03065</v>
      </c>
      <c r="AU9" s="1"/>
      <c r="AV9" s="1"/>
    </row>
    <row r="10">
      <c r="A10" t="str">
        <f>M10</f>
      </c>
      <c r="M10" t="s">
        <v>35</v>
      </c>
      <c r="N10" s="2" t="n">
        <v>736206926.346017</v>
      </c>
      <c r="O10" s="2" t="n">
        <v>7580889060.33306</v>
      </c>
      <c r="P10" s="2" t="n">
        <v>688448359.839625</v>
      </c>
      <c r="Q10" s="2" t="n">
        <v>2169509001.49847</v>
      </c>
      <c r="R10" s="2" t="n">
        <v>1244104869.72637</v>
      </c>
      <c r="S10" s="2" t="n">
        <v>138698784.19914</v>
      </c>
      <c r="T10" s="2" t="n">
        <v>115234076.471852</v>
      </c>
      <c r="U10" s="2" t="n">
        <v>59170528.9137255</v>
      </c>
      <c r="V10" s="2" t="n">
        <v>16734769115.5176</v>
      </c>
      <c r="W10" s="2" t="n">
        <v>17003032641.2855</v>
      </c>
      <c r="X10" s="1" t="n">
        <v>15607751894.1052</v>
      </c>
      <c r="Y10" s="1" t="n">
        <v>18958648715.6281</v>
      </c>
      <c r="Z10" s="1" t="n">
        <v>17170915181.2809</v>
      </c>
      <c r="AA10" s="1" t="n">
        <v>20187415539.6222</v>
      </c>
      <c r="AB10" s="1" t="n">
        <v>21977514789.2355</v>
      </c>
      <c r="AC10" s="1" t="n">
        <v>20308048015.4438</v>
      </c>
      <c r="AD10" s="1" t="n">
        <v>19449069576.9727</v>
      </c>
      <c r="AE10" s="1" t="n">
        <v>16890957154.7523</v>
      </c>
      <c r="AF10" s="1" t="n">
        <v>12128636384.1292</v>
      </c>
      <c r="AG10" s="1" t="n">
        <v>16229936756.4653</v>
      </c>
      <c r="AH10" s="1" t="n">
        <v>25186382651.5313</v>
      </c>
      <c r="AI10" s="1" t="n">
        <v>19082807583.559</v>
      </c>
      <c r="AJ10" s="1" t="n">
        <v>22093922585.9256</v>
      </c>
      <c r="AK10" s="1" t="n">
        <v>23281943014.9765</v>
      </c>
      <c r="AL10" s="1" t="n">
        <v>28287607577.3728</v>
      </c>
      <c r="AM10" s="1" t="n">
        <v>28702935301.7292</v>
      </c>
      <c r="AN10" s="1" t="n">
        <v>29741052904.9029</v>
      </c>
      <c r="AO10" s="1" t="n">
        <v>28973194128.8862</v>
      </c>
      <c r="AP10" s="1" t="n">
        <v>25956331196.5496</v>
      </c>
      <c r="AQ10" s="1" t="n">
        <v>24922762435.9373</v>
      </c>
      <c r="AR10" s="1" t="n">
        <v>39068300805.0059</v>
      </c>
      <c r="AS10" s="1" t="n">
        <v>25693805700</v>
      </c>
      <c r="AT10" s="1" t="n">
        <v>26007760357.3255</v>
      </c>
      <c r="AU10" s="1"/>
      <c r="AV10" s="1"/>
    </row>
    <row r="11">
      <c r="A11" t="str">
        <f>M11</f>
      </c>
      <c r="M11" t="s">
        <v>36</v>
      </c>
      <c r="N11" s="2" t="n">
        <v>1349751.82511971</v>
      </c>
      <c r="O11" s="2" t="n">
        <v>50781391.1181049</v>
      </c>
      <c r="P11" s="2" t="n">
        <v>6691354.789521</v>
      </c>
      <c r="Q11" s="2" t="n">
        <v>8615592.89304254</v>
      </c>
      <c r="R11" s="2"/>
      <c r="S11" s="2" t="n">
        <v>38967123.8108546</v>
      </c>
      <c r="T11" s="2"/>
      <c r="U11" s="2"/>
      <c r="V11" s="2"/>
      <c r="W11" s="2"/>
      <c r="X11" s="1"/>
      <c r="Y11" s="1"/>
      <c r="Z11" s="1"/>
      <c r="AA11" s="1"/>
      <c r="AB11" s="1"/>
      <c r="AC11" s="1"/>
      <c r="AD11" s="1"/>
      <c r="AE11" s="1"/>
      <c r="AF11" s="1"/>
      <c r="AG11" s="1" t="n">
        <v>6900272389.62498</v>
      </c>
      <c r="AH11" s="1" t="n">
        <v>5499939885.87826</v>
      </c>
      <c r="AI11" s="1" t="n">
        <v>5731823978.77104</v>
      </c>
      <c r="AJ11" s="1" t="n">
        <v>17931369911.4181</v>
      </c>
      <c r="AK11" s="1" t="n">
        <v>18923681603.2951</v>
      </c>
      <c r="AL11" s="1" t="n">
        <v>18453104866.8468</v>
      </c>
      <c r="AM11" s="1" t="n">
        <v>16706739546.1303</v>
      </c>
      <c r="AN11" s="1" t="n">
        <v>16834767262.0643</v>
      </c>
      <c r="AO11" s="1" t="n">
        <v>18300539509.5389</v>
      </c>
      <c r="AP11" s="1" t="n">
        <v>18787113607.9164</v>
      </c>
      <c r="AQ11" s="1"/>
      <c r="AR11" s="1"/>
      <c r="AS11" s="1"/>
      <c r="AT11" s="1"/>
      <c r="AU11" s="1"/>
      <c r="AV11" s="1"/>
    </row>
    <row r="12">
      <c r="A12" t="str">
        <f>M12</f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>
      <c r="A2" t="str">
        <f>M2</f>
      </c>
      <c r="M2" t="s">
        <v>34</v>
      </c>
      <c r="N2" s="3"/>
      <c r="O2" s="3" t="n">
        <v>360225720</v>
      </c>
      <c r="P2" s="3" t="n">
        <v>79592000</v>
      </c>
      <c r="Q2" s="3"/>
      <c r="R2" s="3"/>
      <c r="S2" s="3"/>
      <c r="T2" s="3" t="n">
        <v>697042000</v>
      </c>
      <c r="U2" s="3" t="n">
        <v>109736000</v>
      </c>
      <c r="V2" s="3" t="n">
        <v>1347099186</v>
      </c>
      <c r="W2" s="3"/>
      <c r="X2" s="3" t="n">
        <v>835000</v>
      </c>
      <c r="Y2" s="3"/>
      <c r="Z2" s="3"/>
    </row>
    <row r="3">
      <c r="A3" t="str">
        <f>M3</f>
      </c>
      <c r="M3" t="s">
        <v>35</v>
      </c>
      <c r="N3" s="3"/>
      <c r="O3" s="3" t="n">
        <v>1188006112.99</v>
      </c>
      <c r="P3" s="3" t="n">
        <v>500812408</v>
      </c>
      <c r="Q3" s="3" t="n">
        <v>166011300</v>
      </c>
      <c r="R3" s="3"/>
      <c r="S3" s="3"/>
      <c r="T3" s="3" t="n">
        <v>2633573800</v>
      </c>
      <c r="U3" s="3"/>
      <c r="V3" s="3" t="n">
        <v>5500854151.59</v>
      </c>
      <c r="W3" s="3"/>
      <c r="X3" s="3"/>
      <c r="Y3" s="3"/>
      <c r="Z3" s="3"/>
    </row>
    <row r="4">
      <c r="A4" t="str">
        <f>M4</f>
      </c>
      <c r="M4" t="s">
        <v>36</v>
      </c>
      <c r="N4" s="3" t="n">
        <v>32742644.38</v>
      </c>
      <c r="O4" s="3"/>
      <c r="P4" s="3"/>
      <c r="Q4" s="3"/>
      <c r="R4" s="3" t="n">
        <v>34746002.94</v>
      </c>
      <c r="S4" s="3" t="n">
        <v>13327019.7</v>
      </c>
      <c r="T4" s="3"/>
      <c r="U4" s="3"/>
      <c r="V4" s="3"/>
      <c r="W4" s="3" t="n">
        <v>3271462</v>
      </c>
      <c r="X4" s="3" t="n">
        <v>3915576</v>
      </c>
      <c r="Y4" s="3"/>
      <c r="Z4" s="3"/>
    </row>
    <row r="5">
      <c r="A5" t="str">
        <f>M5</f>
      </c>
      <c r="M5" t="s">
        <v>37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/>
      <c r="Z5" s="3"/>
    </row>
    <row r="8">
      <c r="A8" t="str">
        <f>M8</f>
      </c>
      <c r="M8" t="s">
        <v>0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</row>
    <row r="9">
      <c r="A9" t="str">
        <f>M9</f>
      </c>
      <c r="M9" t="s">
        <v>34</v>
      </c>
      <c r="N9" s="3"/>
      <c r="O9" s="3" t="n">
        <v>473657908.724895</v>
      </c>
      <c r="P9" s="3" t="n">
        <v>112604435.015722</v>
      </c>
      <c r="Q9" s="3"/>
      <c r="R9" s="3"/>
      <c r="S9" s="3"/>
      <c r="T9" s="3" t="n">
        <v>796649115.680891</v>
      </c>
      <c r="U9" s="3" t="n">
        <v>110400871.394885</v>
      </c>
      <c r="V9" s="3" t="n">
        <v>1872383328.35855</v>
      </c>
      <c r="W9" s="3"/>
      <c r="X9" s="3" t="n">
        <v>1448487.31338981</v>
      </c>
      <c r="Y9" s="3"/>
      <c r="Z9" s="3"/>
    </row>
    <row r="10">
      <c r="A10" t="str">
        <f>M10</f>
      </c>
      <c r="M10" t="s">
        <v>35</v>
      </c>
      <c r="N10" s="3"/>
      <c r="O10" s="3" t="n">
        <v>1545676257.8872</v>
      </c>
      <c r="P10" s="3" t="n">
        <v>709325827.261076</v>
      </c>
      <c r="Q10" s="3" t="n">
        <v>160954635.413183</v>
      </c>
      <c r="R10" s="3"/>
      <c r="S10" s="3"/>
      <c r="T10" s="3" t="n">
        <v>2859552638.94602</v>
      </c>
      <c r="U10" s="3"/>
      <c r="V10" s="3" t="n">
        <v>7456752247.82078</v>
      </c>
      <c r="W10" s="3"/>
      <c r="X10" s="3"/>
      <c r="Y10" s="3"/>
      <c r="Z10" s="3"/>
    </row>
    <row r="11">
      <c r="A11" t="str">
        <f>M11</f>
      </c>
      <c r="M11" t="s">
        <v>36</v>
      </c>
      <c r="N11" s="3" t="n">
        <v>39951672.8781656</v>
      </c>
      <c r="O11" s="3"/>
      <c r="P11" s="3"/>
      <c r="Q11" s="3"/>
      <c r="R11" s="3" t="n">
        <v>42568043.220405</v>
      </c>
      <c r="S11" s="3" t="n">
        <v>15307522.4944336</v>
      </c>
      <c r="T11" s="3"/>
      <c r="U11" s="3"/>
      <c r="V11" s="3"/>
      <c r="W11" s="3" t="n">
        <v>3968932.65650609</v>
      </c>
      <c r="X11" s="3" t="n">
        <v>4609043.18713236</v>
      </c>
      <c r="Y11" s="3"/>
      <c r="Z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  <c r="AO1" t="s">
        <v>84</v>
      </c>
      <c r="AP1" t="s">
        <v>85</v>
      </c>
      <c r="AQ1" t="s">
        <v>86</v>
      </c>
      <c r="AR1" t="s">
        <v>56</v>
      </c>
    </row>
    <row r="2">
      <c r="A2" t="str">
        <f>M2</f>
      </c>
      <c r="M2" t="s">
        <v>34</v>
      </c>
      <c r="N2" s="5" t="n">
        <v>15597000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621000</v>
      </c>
      <c r="AJ2" s="5" t="n">
        <v>2298082906</v>
      </c>
      <c r="AK2" s="5" t="n">
        <v>247252000</v>
      </c>
      <c r="AL2" s="5"/>
      <c r="AM2" s="5"/>
      <c r="AN2" s="5"/>
      <c r="AO2" s="5"/>
      <c r="AP2" s="5"/>
      <c r="AQ2" s="5"/>
      <c r="AR2" s="5" t="n">
        <v>32977000</v>
      </c>
      <c r="AS2" s="5"/>
      <c r="AT2" s="5"/>
    </row>
    <row r="3">
      <c r="A3" t="str">
        <f>M3</f>
      </c>
      <c r="M3" t="s">
        <v>35</v>
      </c>
      <c r="N3" s="5"/>
      <c r="O3" s="5"/>
      <c r="P3" s="5" t="n">
        <v>24972500</v>
      </c>
      <c r="Q3" s="5" t="n">
        <v>32309800</v>
      </c>
      <c r="R3" s="5" t="n">
        <v>89040738</v>
      </c>
      <c r="S3" s="5" t="n">
        <v>11912346</v>
      </c>
      <c r="T3" s="5" t="n">
        <v>8510000</v>
      </c>
      <c r="U3" s="5" t="n">
        <v>50000</v>
      </c>
      <c r="V3" s="5" t="n">
        <v>5575000</v>
      </c>
      <c r="W3" s="5" t="n">
        <v>1765727600</v>
      </c>
      <c r="X3" s="5"/>
      <c r="Y3" s="5" t="n">
        <v>11391000</v>
      </c>
      <c r="Z3" s="5" t="n">
        <v>400000</v>
      </c>
      <c r="AA3" s="5" t="n">
        <v>6975289477.58</v>
      </c>
      <c r="AB3" s="5" t="n">
        <v>3086400</v>
      </c>
      <c r="AC3" s="5" t="n">
        <v>286590876</v>
      </c>
      <c r="AD3" s="5" t="n">
        <v>111649000</v>
      </c>
      <c r="AE3" s="5" t="n">
        <v>45877200</v>
      </c>
      <c r="AF3" s="5" t="n">
        <v>335015835</v>
      </c>
      <c r="AG3" s="5" t="n">
        <v>8550000</v>
      </c>
      <c r="AH3" s="5" t="n">
        <v>7214000</v>
      </c>
      <c r="AI3" s="5"/>
      <c r="AJ3" s="5"/>
      <c r="AK3" s="5"/>
      <c r="AL3" s="5" t="n">
        <v>8656000</v>
      </c>
      <c r="AM3" s="5" t="n">
        <v>1150000</v>
      </c>
      <c r="AN3" s="5" t="n">
        <v>3810600</v>
      </c>
      <c r="AO3" s="5" t="n">
        <v>251851400</v>
      </c>
      <c r="AP3" s="5" t="n">
        <v>368000</v>
      </c>
      <c r="AQ3" s="5" t="n">
        <v>260000</v>
      </c>
      <c r="AR3" s="5"/>
      <c r="AS3" s="5"/>
      <c r="AT3" s="5"/>
    </row>
    <row r="4">
      <c r="A4" t="str">
        <f>M4</f>
      </c>
      <c r="M4" t="s">
        <v>36</v>
      </c>
      <c r="N4" s="5"/>
      <c r="O4" s="5" t="n">
        <v>40153598</v>
      </c>
      <c r="P4" s="5"/>
      <c r="Q4" s="5"/>
      <c r="R4" s="5"/>
      <c r="S4" s="5"/>
      <c r="T4" s="5"/>
      <c r="U4" s="5"/>
      <c r="V4" s="5"/>
      <c r="W4" s="5"/>
      <c r="X4" s="5" t="n">
        <v>47849107.02</v>
      </c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>
      <c r="A5" t="str">
        <f>M5</f>
      </c>
      <c r="M5" t="s">
        <v>37</v>
      </c>
      <c r="N5" s="5" t="str">
        <f>Sum(N2:N4)</f>
      </c>
      <c r="O5" s="5" t="str">
        <f>Sum(O2:O4)</f>
      </c>
      <c r="P5" s="5" t="str">
        <f>Sum(P2:P4)</f>
      </c>
      <c r="Q5" s="5" t="str">
        <f>Sum(Q2:Q4)</f>
      </c>
      <c r="R5" s="5" t="str">
        <f>Sum(R2:R4)</f>
      </c>
      <c r="S5" s="5" t="str">
        <f>Sum(S2:S4)</f>
      </c>
      <c r="T5" s="5" t="str">
        <f>Sum(T2:T4)</f>
      </c>
      <c r="U5" s="5" t="str">
        <f>Sum(U2:U4)</f>
      </c>
      <c r="V5" s="5" t="str">
        <f>Sum(V2:V4)</f>
      </c>
      <c r="W5" s="5" t="str">
        <f>Sum(W2:W4)</f>
      </c>
      <c r="X5" s="5" t="str">
        <f>Sum(X2:X4)</f>
      </c>
      <c r="Y5" s="5" t="str">
        <f>Sum(Y2:Y4)</f>
      </c>
      <c r="Z5" s="5" t="str">
        <f>Sum(Z2:Z4)</f>
      </c>
      <c r="AA5" s="5" t="str">
        <f>Sum(AA2:AA4)</f>
      </c>
      <c r="AB5" s="5" t="str">
        <f>Sum(AB2:AB4)</f>
      </c>
      <c r="AC5" s="5" t="str">
        <f>Sum(AC2:AC4)</f>
      </c>
      <c r="AD5" s="5" t="str">
        <f>Sum(AD2:AD4)</f>
      </c>
      <c r="AE5" s="5" t="str">
        <f>Sum(AE2:AE4)</f>
      </c>
      <c r="AF5" s="5" t="str">
        <f>Sum(AF2:AF4)</f>
      </c>
      <c r="AG5" s="5" t="str">
        <f>Sum(AG2:AG4)</f>
      </c>
      <c r="AH5" s="5" t="str">
        <f>Sum(AH2:AH4)</f>
      </c>
      <c r="AI5" s="5" t="str">
        <f>Sum(AI2:AI4)</f>
      </c>
      <c r="AJ5" s="5" t="str">
        <f>Sum(AJ2:AJ4)</f>
      </c>
      <c r="AK5" s="5" t="str">
        <f>Sum(AK2:AK4)</f>
      </c>
      <c r="AL5" s="5" t="str">
        <f>Sum(AL2:AL4)</f>
      </c>
      <c r="AM5" s="5" t="str">
        <f>Sum(AM2:AM4)</f>
      </c>
      <c r="AN5" s="5" t="str">
        <f>Sum(AN2:AN4)</f>
      </c>
      <c r="AO5" s="5" t="str">
        <f>Sum(AO2:AO4)</f>
      </c>
      <c r="AP5" s="5" t="str">
        <f>Sum(AP2:AP4)</f>
      </c>
      <c r="AQ5" s="5" t="str">
        <f>Sum(AQ2:AQ4)</f>
      </c>
      <c r="AR5" s="5" t="str">
        <f>Sum(AR2:AR4)</f>
      </c>
      <c r="AS5" s="5"/>
      <c r="AT5" s="5"/>
    </row>
    <row r="8">
      <c r="A8" t="str">
        <f>M8</f>
      </c>
      <c r="M8" t="s">
        <v>0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74</v>
      </c>
      <c r="AF8" t="s">
        <v>75</v>
      </c>
      <c r="AG8" t="s">
        <v>76</v>
      </c>
      <c r="AH8" t="s">
        <v>77</v>
      </c>
      <c r="AI8" t="s">
        <v>78</v>
      </c>
      <c r="AJ8" t="s">
        <v>79</v>
      </c>
      <c r="AK8" t="s">
        <v>80</v>
      </c>
      <c r="AL8" t="s">
        <v>81</v>
      </c>
      <c r="AM8" t="s">
        <v>82</v>
      </c>
      <c r="AN8" t="s">
        <v>83</v>
      </c>
      <c r="AO8" t="s">
        <v>84</v>
      </c>
      <c r="AP8" t="s">
        <v>85</v>
      </c>
      <c r="AQ8" t="s">
        <v>86</v>
      </c>
      <c r="AR8" t="s">
        <v>56</v>
      </c>
    </row>
    <row r="9">
      <c r="A9" t="str">
        <f>M9</f>
      </c>
      <c r="M9" t="s">
        <v>34</v>
      </c>
      <c r="N9" s="5" t="n">
        <v>19696816.4508163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 t="n">
        <v>1051720.50519876</v>
      </c>
      <c r="AJ9" s="5" t="n">
        <v>2967543059.89074</v>
      </c>
      <c r="AK9" s="5" t="n">
        <v>343877693.039226</v>
      </c>
      <c r="AL9" s="5"/>
      <c r="AM9" s="5"/>
      <c r="AN9" s="5"/>
      <c r="AO9" s="5"/>
      <c r="AP9" s="5"/>
      <c r="AQ9" s="5"/>
      <c r="AR9" s="5" t="n">
        <v>34974856.6023505</v>
      </c>
      <c r="AS9" s="5"/>
      <c r="AT9" s="5"/>
    </row>
    <row r="10">
      <c r="A10" t="str">
        <f>M10</f>
      </c>
      <c r="M10" t="s">
        <v>35</v>
      </c>
      <c r="N10" s="5"/>
      <c r="O10" s="5"/>
      <c r="P10" s="5" t="n">
        <v>28653487.7473175</v>
      </c>
      <c r="Q10" s="5" t="n">
        <v>45180355.2174778</v>
      </c>
      <c r="R10" s="5" t="n">
        <v>132994086.217949</v>
      </c>
      <c r="S10" s="5" t="n">
        <v>19888888.2494606</v>
      </c>
      <c r="T10" s="5" t="n">
        <v>15335433.1169026</v>
      </c>
      <c r="U10" s="5" t="n">
        <v>91465.7176739912</v>
      </c>
      <c r="V10" s="5" t="n">
        <v>7866295.29551097</v>
      </c>
      <c r="W10" s="5" t="n">
        <v>2248944449.64647</v>
      </c>
      <c r="X10" s="5"/>
      <c r="Y10" s="5" t="n">
        <v>20423300.9531076</v>
      </c>
      <c r="Z10" s="5" t="n">
        <v>701266.879993454</v>
      </c>
      <c r="AA10" s="5" t="n">
        <v>8860059489.06905</v>
      </c>
      <c r="AB10" s="5" t="n">
        <v>4068554.43126534</v>
      </c>
      <c r="AC10" s="5" t="n">
        <v>347706250.378986</v>
      </c>
      <c r="AD10" s="5" t="n">
        <v>134137294.331762</v>
      </c>
      <c r="AE10" s="5" t="n">
        <v>59083814.9444405</v>
      </c>
      <c r="AF10" s="5" t="n">
        <v>447423482.900491</v>
      </c>
      <c r="AG10" s="5" t="n">
        <v>10979762.7835024</v>
      </c>
      <c r="AH10" s="5" t="n">
        <v>10410752.5748099</v>
      </c>
      <c r="AI10" s="5"/>
      <c r="AJ10" s="5"/>
      <c r="AK10" s="5"/>
      <c r="AL10" s="5" t="n">
        <v>13588876.3748469</v>
      </c>
      <c r="AM10" s="5" t="n">
        <v>1614682.98925847</v>
      </c>
      <c r="AN10" s="5" t="n">
        <v>6504594.37895871</v>
      </c>
      <c r="AO10" s="5" t="n">
        <v>315570396.252142</v>
      </c>
      <c r="AP10" s="5" t="n">
        <v>614537.063952721</v>
      </c>
      <c r="AQ10" s="5" t="n">
        <v>420089.812939984</v>
      </c>
      <c r="AR10" s="5"/>
      <c r="AS10" s="5"/>
      <c r="AT10" s="5"/>
    </row>
    <row r="11">
      <c r="A11" t="str">
        <f>M11</f>
      </c>
      <c r="M11" t="s">
        <v>36</v>
      </c>
      <c r="N11" s="5"/>
      <c r="O11" s="5" t="n">
        <v>49129123.3506852</v>
      </c>
      <c r="P11" s="5"/>
      <c r="Q11" s="5"/>
      <c r="R11" s="5"/>
      <c r="S11" s="5"/>
      <c r="T11" s="5"/>
      <c r="U11" s="5"/>
      <c r="V11" s="5"/>
      <c r="W11" s="5"/>
      <c r="X11" s="5" t="n">
        <v>57276091.0859575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>
      <c r="A12" t="str">
        <f>M12</f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../output/OSC//SBA/SBA_Assistance.xlsx</dc:creator>
  <cp:lastModifiedBy>../output/OSC//SBA/SBA_Assistance.xlsx</cp:lastModifiedBy>
  <dcterms:created xsi:type="dcterms:W3CDTF">2023-12-28T14:47:41Z</dcterms:created>
</coreProperties>
</file>