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<sst xmlns="http://schemas.openxmlformats.org/spreadsheetml/2006/main" count="311" uniqueCount="311">
  <si>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</si>
  <si>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</si>
  <si>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</si>
  <si>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</si>
  <si>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</si>
  <si>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</si>
  <si>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</si>
  <si>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</si>
  <si>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</si>
  <si>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</si>
  <si>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</si>
  <si>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</si>
  <si>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</si>
  <si>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</si>
  <si>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</si>
  <si>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</si>
  <si>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</si>
  <si>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</si>
  <si>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</si>
  <si>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</si>
  <si>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</si>
  <si>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</si>
  <si>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</si>
  <si>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</si>
  <si>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</si>
  <si>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</si>
  <si>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</si>
  <si>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</si>
  <si>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</si>
  <si>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</si>
  <si>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</si>
  <si>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</si>
  <si>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</si>
  <si>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</si>
  <si>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</si>
  <si>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</si>
  <si>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</si>
  <si>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</si>
  <si>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</si>
  <si>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</si>
  <si>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</si>
  <si>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</si>
  <si>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</si>
  <si>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</si>
  <si>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</si>
  <si>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</si>
  <si>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</si>
  <si>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</si>
  <si>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</si>
  <si>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</si>
  <si>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</si>
  <si>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</si>
  <si>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</si>
  <si>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</si>
  <si>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</si>
  <si>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</si>
  <si>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</si>
  <si>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</si>
  <si>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</si>
  <si>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</si>
  <si>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</si>
  <si>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</si>
  <si>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</si>
  <si>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</si>
  <si>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</si>
  <si>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</si>
  <si>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</si>
  <si>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</si>
  <si>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</si>
  <si>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</si>
  <si>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</si>
  <si>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</si>
  <si>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AMRAAM</t>
  </si>
  <si>
    <t xml:space="preserve">BGM-109 TOMAHAWK</t>
  </si>
  <si>
    <t xml:space="preserve">GMLRS</t>
  </si>
  <si>
    <t xml:space="preserve">JASSM</t>
  </si>
  <si>
    <t xml:space="preserve">JDAM</t>
  </si>
  <si>
    <t xml:space="preserve">Other Labeled Project</t>
  </si>
  <si>
    <t xml:space="preserve">TACTICAL TOMAHAWK</t>
  </si>
  <si>
    <t xml:space="preserve">TRIDENT II MISSILE</t>
  </si>
  <si>
    <t xml:space="preserve">UGM-96 TRIDENT</t>
  </si>
  <si>
    <t xml:space="preserve">TopPStext</t>
  </si>
  <si>
    <t xml:space="preserve">AMMUNITION, THROUGH
30 MM</t>
  </si>
  <si>
    <t xml:space="preserve">BOMBS</t>
  </si>
  <si>
    <t xml:space="preserve">GUIDED MISSILE
COMPONENTS</t>
  </si>
  <si>
    <t xml:space="preserve">GUIDED MISSILE
SUBSYSTEMS</t>
  </si>
  <si>
    <t xml:space="preserve">GUIDED MISSILE
SYSTEMS, COMPLETE</t>
  </si>
  <si>
    <t xml:space="preserve">GUIDED MISSILES</t>
  </si>
  <si>
    <t xml:space="preserve">GUNS, THROUGH 30 MM</t>
  </si>
  <si>
    <t xml:space="preserve">LAUNCHERS, GUIDED
MISSILE</t>
  </si>
  <si>
    <t xml:space="preserve">MISCELLANEOUS
WEAPONS</t>
  </si>
  <si>
    <t xml:space="preserve">Other Labeled PSC</t>
  </si>
  <si>
    <t xml:space="preserve">TECH REP
SVCS/GUIDED
MISSILES</t>
  </si>
  <si>
    <t xml:space="preserve">Project.Name</t>
  </si>
  <si>
    <t xml:space="preserve">ProjectID</t>
  </si>
  <si>
    <t xml:space="preserve">105MM ART AMMUNITION ALL</t>
  </si>
  <si>
    <t xml:space="preserve">105MM GUN M-60 COMBAT</t>
  </si>
  <si>
    <t xml:space="preserve">105MM TANK AMMO ALL TYPES</t>
  </si>
  <si>
    <t xml:space="preserve">120MM</t>
  </si>
  <si>
    <t xml:space="preserve">120MM AMMUNITION ALL TYPE</t>
  </si>
  <si>
    <t xml:space="preserve">120MM TANK AMMUNITION</t>
  </si>
  <si>
    <t xml:space="preserve">155 MM HIP</t>
  </si>
  <si>
    <t xml:space="preserve">155MM ARTY ALL (EXCLG SAD</t>
  </si>
  <si>
    <t xml:space="preserve">1CRN</t>
  </si>
  <si>
    <t xml:space="preserve">1FVD</t>
  </si>
  <si>
    <t xml:space="preserve">2.75" ROCKET ALL TYPES</t>
  </si>
  <si>
    <t xml:space="preserve">20MM AMMUNITION ALL TYPES</t>
  </si>
  <si>
    <t xml:space="preserve">20MM GUN (VULCAN) M61</t>
  </si>
  <si>
    <t xml:space="preserve">20MM XM167 TOWED</t>
  </si>
  <si>
    <t xml:space="preserve">25MM AMMUNITION ALL TYPES</t>
  </si>
  <si>
    <t xml:space="preserve">25MM M242 AUTOMATIC GUN</t>
  </si>
  <si>
    <t xml:space="preserve">30MM AMMUNITION ALL TYPES</t>
  </si>
  <si>
    <t xml:space="preserve">40MM AMMUNITION ALL TYPES</t>
  </si>
  <si>
    <t xml:space="preserve">439</t>
  </si>
  <si>
    <t xml:space="preserve">442</t>
  </si>
  <si>
    <t xml:space="preserve">443</t>
  </si>
  <si>
    <t xml:space="preserve">466</t>
  </si>
  <si>
    <t xml:space="preserve">5"/38 CAL CARTRIDGE</t>
  </si>
  <si>
    <t xml:space="preserve">5-INCH GUIDED PROJ</t>
  </si>
  <si>
    <t xml:space="preserve">5.56MM AMMUNITION ALL TYP</t>
  </si>
  <si>
    <t xml:space="preserve">5.56MM CARBINE</t>
  </si>
  <si>
    <t xml:space="preserve">5.56MM M249 SQD AUTOMATIC</t>
  </si>
  <si>
    <t xml:space="preserve">50CAL M2 MACHINE GUN</t>
  </si>
  <si>
    <t xml:space="preserve">50MM M85 MACHINE GUN</t>
  </si>
  <si>
    <t xml:space="preserve">60MM</t>
  </si>
  <si>
    <t xml:space="preserve">60MM AMMUNITION ALL TYPES</t>
  </si>
  <si>
    <t xml:space="preserve">7.62MM ALL TY EXCEPT BLAN</t>
  </si>
  <si>
    <t xml:space="preserve">7.62MM M60 MACHINE GUN</t>
  </si>
  <si>
    <t xml:space="preserve">81MM AMMUNITION ALL TYPES</t>
  </si>
  <si>
    <t xml:space="preserve">81MM M29 ON MOUNT M23</t>
  </si>
  <si>
    <t xml:space="preserve">81MM SP MORTAR M125</t>
  </si>
  <si>
    <t xml:space="preserve">9MM AMMUNITION ALL TYPES</t>
  </si>
  <si>
    <t xml:space="preserve">9MM PERSONAL DEFENSE WEAP</t>
  </si>
  <si>
    <t xml:space="preserve">A6</t>
  </si>
  <si>
    <t xml:space="preserve">AAG</t>
  </si>
  <si>
    <t xml:space="preserve">ACWS</t>
  </si>
  <si>
    <t xml:space="preserve">ADM-141C ITALD</t>
  </si>
  <si>
    <t xml:space="preserve">ADM-20 QUAIL</t>
  </si>
  <si>
    <t xml:space="preserve">AGM-129/A ADV CRUISE MISS</t>
  </si>
  <si>
    <t xml:space="preserve">AGM-154A</t>
  </si>
  <si>
    <t xml:space="preserve">AGM-154C</t>
  </si>
  <si>
    <t xml:space="preserve">AGM-62 WALLEYE</t>
  </si>
  <si>
    <t xml:space="preserve">AGM-65 MAVERICK</t>
  </si>
  <si>
    <t xml:space="preserve">AGM-69 SRAM(SHT RG ATTK M</t>
  </si>
  <si>
    <t xml:space="preserve">AGM-88 HARM</t>
  </si>
  <si>
    <t xml:space="preserve">AGM-88E AARGM</t>
  </si>
  <si>
    <t xml:space="preserve">AH-64E New Build</t>
  </si>
  <si>
    <t xml:space="preserve">AIM-9 SIDEWINDER</t>
  </si>
  <si>
    <t xml:space="preserve">AIM-95 AGILE</t>
  </si>
  <si>
    <t xml:space="preserve">AIM-9X</t>
  </si>
  <si>
    <t xml:space="preserve">AIR TRAFFIC CNTL COMM CON</t>
  </si>
  <si>
    <t xml:space="preserve">ALAM</t>
  </si>
  <si>
    <t xml:space="preserve">ALCM</t>
  </si>
  <si>
    <t xml:space="preserve">AMMO COMPONENTS ALL TYPES</t>
  </si>
  <si>
    <t xml:space="preserve">AMMUNITION SIMULATORS, AL</t>
  </si>
  <si>
    <t xml:space="preserve">AMRAAM (NAVY)</t>
  </si>
  <si>
    <t xml:space="preserve">AN/PVS-4 SIGHT</t>
  </si>
  <si>
    <t xml:space="preserve">AN/SLQ-13</t>
  </si>
  <si>
    <t xml:space="preserve">ARMY TACTICAL MISSILE SYS</t>
  </si>
  <si>
    <t xml:space="preserve">ATACMS BAT</t>
  </si>
  <si>
    <t xml:space="preserve">ATACMS-APAM</t>
  </si>
  <si>
    <t xml:space="preserve">BRLNT ANTI-ARMOR SUBMUNIT</t>
  </si>
  <si>
    <t xml:space="preserve">BSM</t>
  </si>
  <si>
    <t xml:space="preserve">BUNKER DEFEATING MUNITION</t>
  </si>
  <si>
    <t xml:space="preserve">C-3</t>
  </si>
  <si>
    <t xml:space="preserve">CALIBER .50 AMMO ALL TYPE</t>
  </si>
  <si>
    <t xml:space="preserve">CBDP</t>
  </si>
  <si>
    <t xml:space="preserve">CHCS II</t>
  </si>
  <si>
    <t xml:space="preserve">CIRCM</t>
  </si>
  <si>
    <t xml:space="preserve">CMM</t>
  </si>
  <si>
    <t xml:space="preserve">CNA</t>
  </si>
  <si>
    <t xml:space="preserve">CNG</t>
  </si>
  <si>
    <t xml:space="preserve">CNU</t>
  </si>
  <si>
    <t xml:space="preserve">CNZ</t>
  </si>
  <si>
    <t xml:space="preserve">CX-2</t>
  </si>
  <si>
    <t xml:space="preserve">DADS</t>
  </si>
  <si>
    <t xml:space="preserve">DCAPES</t>
  </si>
  <si>
    <t xml:space="preserve">DEAMS Inc 1</t>
  </si>
  <si>
    <t xml:space="preserve">DEF MET SAT PROGRAM (DMSP</t>
  </si>
  <si>
    <t xml:space="preserve">DJN</t>
  </si>
  <si>
    <t xml:space="preserve">DMS</t>
  </si>
  <si>
    <t xml:space="preserve">DPPS</t>
  </si>
  <si>
    <t xml:space="preserve">EBE</t>
  </si>
  <si>
    <t xml:space="preserve">EBJ</t>
  </si>
  <si>
    <t xml:space="preserve">EDK</t>
  </si>
  <si>
    <t xml:space="preserve">EXCALIBUR</t>
  </si>
  <si>
    <t xml:space="preserve">FQG</t>
  </si>
  <si>
    <t xml:space="preserve">FWD AREA AD CMD,CTRL&amp;INT</t>
  </si>
  <si>
    <t xml:space="preserve">GAU-5 MACHINE GUN</t>
  </si>
  <si>
    <t xml:space="preserve">GBU-15</t>
  </si>
  <si>
    <t xml:space="preserve">GCSS-A INC 1</t>
  </si>
  <si>
    <t xml:space="preserve">GEN SET, SMOKE, MECH XM15</t>
  </si>
  <si>
    <t xml:space="preserve">GPU-5A 3UMM POD</t>
  </si>
  <si>
    <t xml:space="preserve">GUIDED MSL LAUNCH MK-13</t>
  </si>
  <si>
    <t xml:space="preserve">GUIDED MSL LAUNCH MK-41</t>
  </si>
  <si>
    <t xml:space="preserve">GUIDED MSL LAUNCH MK-73</t>
  </si>
  <si>
    <t xml:space="preserve">HAND GRENADES ALL TYPES</t>
  </si>
  <si>
    <t xml:space="preserve">HARM (AIR FORCE)</t>
  </si>
  <si>
    <t xml:space="preserve">HARM (NAVY)</t>
  </si>
  <si>
    <t xml:space="preserve">HARPOON</t>
  </si>
  <si>
    <t xml:space="preserve">HAWK IMPROVED</t>
  </si>
  <si>
    <t xml:space="preserve">HDBTDC</t>
  </si>
  <si>
    <t xml:space="preserve">HELLFIRE MODULAR MSL SYS</t>
  </si>
  <si>
    <t xml:space="preserve">HIMARS</t>
  </si>
  <si>
    <t xml:space="preserve">ILS-S</t>
  </si>
  <si>
    <t xml:space="preserve">IMPROVED MORTAR BALLISTIC</t>
  </si>
  <si>
    <t xml:space="preserve">IMPULSE ARD-863-1</t>
  </si>
  <si>
    <t xml:space="preserve">INTGR FAMILY OF TEST EQUI</t>
  </si>
  <si>
    <t xml:space="preserve">JAVELIN</t>
  </si>
  <si>
    <t xml:space="preserve">JOINT COMMON MISSILE</t>
  </si>
  <si>
    <t xml:space="preserve">JSOW</t>
  </si>
  <si>
    <t xml:space="preserve">JSOW-AGM-154</t>
  </si>
  <si>
    <t xml:space="preserve">LASER HELLFIRE</t>
  </si>
  <si>
    <t xml:space="preserve">LAUNCHER, ROCKET 2.75</t>
  </si>
  <si>
    <t xml:space="preserve">LGM-30 MINUTEMAN</t>
  </si>
  <si>
    <t xml:space="preserve">LOADER A/C 40K</t>
  </si>
  <si>
    <t xml:space="preserve">LONGBOW HELLFIRE</t>
  </si>
  <si>
    <t xml:space="preserve">M101A1 105MM LT TOWED HOW</t>
  </si>
  <si>
    <t xml:space="preserve">M16 5.56 MM RIFLE</t>
  </si>
  <si>
    <t xml:space="preserve">M198 155MM TOWED HOW</t>
  </si>
  <si>
    <t xml:space="preserve">M198 TOWED HOWITZER (155M</t>
  </si>
  <si>
    <t xml:space="preserve">MAVERICK (IR)</t>
  </si>
  <si>
    <t xml:space="preserve">MAVERICK (LASER)</t>
  </si>
  <si>
    <t xml:space="preserve">MAVERICK (TV)</t>
  </si>
  <si>
    <t xml:space="preserve">MGM-71 TOW</t>
  </si>
  <si>
    <t xml:space="preserve">MIM-23 HAWK</t>
  </si>
  <si>
    <t xml:space="preserve">MIM-72 CHAPARRAL</t>
  </si>
  <si>
    <t xml:space="preserve">MINUTEMAN II</t>
  </si>
  <si>
    <t xml:space="preserve">MINUTEMAN III</t>
  </si>
  <si>
    <t xml:space="preserve">MINUTEMAN III GRP</t>
  </si>
  <si>
    <t xml:space="preserve">MINUTEMAN III PRP</t>
  </si>
  <si>
    <t xml:space="preserve">MISCELLANEOUS AMMUNITION</t>
  </si>
  <si>
    <t xml:space="preserve">MISSION DISTRIBUTION SYS</t>
  </si>
  <si>
    <t xml:space="preserve">MK 19-3 GRENADE MACHINE G</t>
  </si>
  <si>
    <t xml:space="preserve">MK 48 ADCAP</t>
  </si>
  <si>
    <t xml:space="preserve">MK 48 TORPEDO</t>
  </si>
  <si>
    <t xml:space="preserve">MK-104 PRACTICE</t>
  </si>
  <si>
    <t xml:space="preserve">MK-82 500 LB</t>
  </si>
  <si>
    <t xml:space="preserve">MK15 CLOSE IN WPN SYS</t>
  </si>
  <si>
    <t xml:space="preserve">MK45 MOD-O 5.54 GUN MOUNT</t>
  </si>
  <si>
    <t xml:space="preserve">MK46 TORPEDO LT WT ASW</t>
  </si>
  <si>
    <t xml:space="preserve">MK48 TORPEDO (ADCAP)</t>
  </si>
  <si>
    <t xml:space="preserve">MK50 TORPEDO</t>
  </si>
  <si>
    <t xml:space="preserve">MK75 76MM GUN MOUNT</t>
  </si>
  <si>
    <t xml:space="preserve">MK75 MOD3 RANGE FINDER</t>
  </si>
  <si>
    <t xml:space="preserve">MK86 GUN FIRE CTRL SYS</t>
  </si>
  <si>
    <t xml:space="preserve">MLRS</t>
  </si>
  <si>
    <t xml:space="preserve">MLRS - MULTIPLE LNCH ROCK</t>
  </si>
  <si>
    <t xml:space="preserve">MLRS-TGW</t>
  </si>
  <si>
    <t xml:space="preserve">MORTAR FIRE CTRL SYSTEM</t>
  </si>
  <si>
    <t xml:space="preserve">MQ-1C Gray Eagle</t>
  </si>
  <si>
    <t xml:space="preserve">MQ-9 Reaper</t>
  </si>
  <si>
    <t xml:space="preserve">MQM-74</t>
  </si>
  <si>
    <t xml:space="preserve">MSE</t>
  </si>
  <si>
    <t xml:space="preserve">MULT LNCH ROCKET SYS</t>
  </si>
  <si>
    <t xml:space="preserve">MULTI SYS TEST EQUIP (MTE</t>
  </si>
  <si>
    <t xml:space="preserve">MULTIPLE LAUNCH ROCKET SY</t>
  </si>
  <si>
    <t xml:space="preserve">MX-MISSILE</t>
  </si>
  <si>
    <t xml:space="preserve">Massive Ordnance Penetrator (MOP)</t>
  </si>
  <si>
    <t xml:space="preserve">NATO AAWS</t>
  </si>
  <si>
    <t xml:space="preserve">NAVY ERP</t>
  </si>
  <si>
    <t xml:space="preserve">NCES</t>
  </si>
  <si>
    <t xml:space="preserve">NON-SYSTEM TRAINING DEVIC</t>
  </si>
  <si>
    <t xml:space="preserve">NSIPS</t>
  </si>
  <si>
    <t xml:space="preserve">Other UAS</t>
  </si>
  <si>
    <t xml:space="preserve">PEACEKEEPER</t>
  </si>
  <si>
    <t xml:space="preserve">PEACEKEEPER MISSILE</t>
  </si>
  <si>
    <t xml:space="preserve">PERSHING II</t>
  </si>
  <si>
    <t xml:space="preserve">PHYSICAL SECURITY SYSTEMS</t>
  </si>
  <si>
    <t xml:space="preserve">QM-107 GD MSL TGT SYS</t>
  </si>
  <si>
    <t xml:space="preserve">RADIATION MONITORING SYST</t>
  </si>
  <si>
    <t xml:space="preserve">RIM-24 TARTER</t>
  </si>
  <si>
    <t xml:space="preserve">RIM-66 STANDARD MISSILE (</t>
  </si>
  <si>
    <t xml:space="preserve">RIM-66 STANDARD MISSILE(M</t>
  </si>
  <si>
    <t xml:space="preserve">RIM-67 STANDARD MISSILE(E</t>
  </si>
  <si>
    <t xml:space="preserve">SADARM</t>
  </si>
  <si>
    <t xml:space="preserve">SCY</t>
  </si>
  <si>
    <t xml:space="preserve">SDB</t>
  </si>
  <si>
    <t xml:space="preserve">SFW</t>
  </si>
  <si>
    <t xml:space="preserve">SIDEWINDER (AIM-9L) (AF)</t>
  </si>
  <si>
    <t xml:space="preserve">SIDEWINDER (AIM-9L) (N)</t>
  </si>
  <si>
    <t xml:space="preserve">SIDWINGER (AIM-9M) (AF)</t>
  </si>
  <si>
    <t xml:space="preserve">SIGHT THERMAL TANK AN/VSG</t>
  </si>
  <si>
    <t xml:space="preserve">SIGNALS ALL TYPES</t>
  </si>
  <si>
    <t xml:space="preserve">SIMULATORS, ALL TYPES</t>
  </si>
  <si>
    <t xml:space="preserve">SMALL ICBM</t>
  </si>
  <si>
    <t xml:space="preserve">SPARROW (AIM-7E) (AF)</t>
  </si>
  <si>
    <t xml:space="preserve">SPARROW (AIM-7F) (N)</t>
  </si>
  <si>
    <t xml:space="preserve">SPARROW (AIM-7M) (AF)</t>
  </si>
  <si>
    <t xml:space="preserve">SPARROW (AIM-7M) (N)</t>
  </si>
  <si>
    <t xml:space="preserve">SPS</t>
  </si>
  <si>
    <t xml:space="preserve">STANDARD MISSILE 2</t>
  </si>
  <si>
    <t xml:space="preserve">STANDARD MISSILE 2 (SM 2)</t>
  </si>
  <si>
    <t xml:space="preserve">STATUS OF FORCES AGREEMENT</t>
  </si>
  <si>
    <t xml:space="preserve">STRATEGIC DEFENSE INITIAT</t>
  </si>
  <si>
    <t xml:space="preserve">T-28 TROJAN</t>
  </si>
  <si>
    <t xml:space="preserve">TACIT RAINBOW (JGL)</t>
  </si>
  <si>
    <t xml:space="preserve">TOMAHAWK</t>
  </si>
  <si>
    <t xml:space="preserve">TOMAHAWK STRIKE COOR MDLE (TSCM)</t>
  </si>
  <si>
    <t xml:space="preserve">TOMHWK STRIKE COOR MDLE (</t>
  </si>
  <si>
    <t xml:space="preserve">TOW</t>
  </si>
  <si>
    <t xml:space="preserve">TOW 2</t>
  </si>
  <si>
    <t xml:space="preserve">TOW-2 TB-LH,OP-TRK,WG ANT</t>
  </si>
  <si>
    <t xml:space="preserve">TRIDENT II SUB</t>
  </si>
  <si>
    <t xml:space="preserve">UUM-44 SUBROC</t>
  </si>
  <si>
    <t xml:space="preserve">VOLCANO MINES</t>
  </si>
  <si>
    <t xml:space="preserve">WIDE AREA MUNITION (WAM)</t>
  </si>
  <si>
    <t xml:space="preserve">ZAGM-86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</si>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</sst>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88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8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8492487000</v>
      </c>
      <c r="O2" s="1" t="n">
        <v>10698859090</v>
      </c>
      <c r="P2" s="1" t="n">
        <v>9148334770</v>
      </c>
      <c r="Q2" s="1" t="n">
        <v>7701756762</v>
      </c>
      <c r="R2" s="1" t="n">
        <v>5208277732</v>
      </c>
      <c r="S2" s="1" t="n">
        <v>5188044803</v>
      </c>
      <c r="T2" s="1" t="n">
        <v>5566473679</v>
      </c>
      <c r="U2" s="1" t="n">
        <v>5286469242</v>
      </c>
      <c r="V2" s="1" t="n">
        <v>5534108847</v>
      </c>
      <c r="W2" s="1" t="n">
        <v>5728593520</v>
      </c>
      <c r="X2" s="1" t="n">
        <v>5387457641.9</v>
      </c>
      <c r="Y2" s="1" t="n">
        <v>5887092859.24</v>
      </c>
      <c r="Z2" s="1" t="n">
        <v>7392887766.3984</v>
      </c>
      <c r="AA2" s="1" t="n">
        <v>8691488715.9405</v>
      </c>
      <c r="AB2" s="1" t="n">
        <v>10201294034.4571</v>
      </c>
      <c r="AC2" s="1" t="n">
        <v>11129501300.1909</v>
      </c>
      <c r="AD2" s="1" t="n">
        <v>11499301329.7339</v>
      </c>
      <c r="AE2" s="1" t="n">
        <v>12474423081.946</v>
      </c>
      <c r="AF2" s="1" t="n">
        <v>15653297047.1706</v>
      </c>
      <c r="AG2" s="1" t="n">
        <v>13718653844.1636</v>
      </c>
      <c r="AH2" s="1" t="n">
        <v>13586202607.7752</v>
      </c>
      <c r="AI2" s="1" t="n">
        <v>12855154794.0245</v>
      </c>
      <c r="AJ2" s="1" t="n">
        <v>12892701309.1697</v>
      </c>
      <c r="AK2" s="1" t="n">
        <v>10855286946.7354</v>
      </c>
      <c r="AL2" s="1" t="n">
        <v>10152307688.7663</v>
      </c>
      <c r="AM2" s="1" t="n">
        <v>10996702242.881</v>
      </c>
      <c r="AN2" s="1" t="n">
        <v>13477801990.1194</v>
      </c>
      <c r="AO2" s="1" t="n">
        <v>14822118119.9571</v>
      </c>
      <c r="AP2" s="1" t="n">
        <v>18082273836.9774</v>
      </c>
      <c r="AQ2" s="1" t="n">
        <v>19580066787.6178</v>
      </c>
      <c r="AR2" s="1" t="n">
        <v>20105758853.9339</v>
      </c>
      <c r="AS2" s="1" t="n">
        <v>17759219348.0871</v>
      </c>
      <c r="AT2" s="1" t="n">
        <v>16940866750.186</v>
      </c>
      <c r="AU2" s="1" t="n">
        <v>12345329213.6091</v>
      </c>
      <c r="AV2" s="1"/>
      <c r="AW2" s="1"/>
    </row>
    <row r="3">
      <c r="A3" t="str">
        <f>M3</f>
      </c>
      <c r="M3" t="s">
        <v>36</v>
      </c>
      <c r="N3" s="1" t="n">
        <v>1715887000</v>
      </c>
      <c r="O3" s="1" t="n">
        <v>2116958431</v>
      </c>
      <c r="P3" s="1" t="n">
        <v>1925075675</v>
      </c>
      <c r="Q3" s="1" t="n">
        <v>1631485218</v>
      </c>
      <c r="R3" s="1" t="n">
        <v>1914861641</v>
      </c>
      <c r="S3" s="1" t="n">
        <v>1834552095</v>
      </c>
      <c r="T3" s="1" t="n">
        <v>1673273982</v>
      </c>
      <c r="U3" s="1" t="n">
        <v>1585938595</v>
      </c>
      <c r="V3" s="1" t="n">
        <v>1622237408</v>
      </c>
      <c r="W3" s="1" t="n">
        <v>1415598703</v>
      </c>
      <c r="X3" s="1" t="n">
        <v>1619414843</v>
      </c>
      <c r="Y3" s="1" t="n">
        <v>1461712948.9395</v>
      </c>
      <c r="Z3" s="1" t="n">
        <v>2574594573.3984</v>
      </c>
      <c r="AA3" s="1" t="n">
        <v>2098544169.1094</v>
      </c>
      <c r="AB3" s="1" t="n">
        <v>1639562079</v>
      </c>
      <c r="AC3" s="1" t="n">
        <v>1655616024</v>
      </c>
      <c r="AD3" s="1" t="n">
        <v>1488865388.9513</v>
      </c>
      <c r="AE3" s="1" t="n">
        <v>1661907154.608</v>
      </c>
      <c r="AF3" s="1" t="n">
        <v>1353755500.9193</v>
      </c>
      <c r="AG3" s="1" t="n">
        <v>1428174037.0597</v>
      </c>
      <c r="AH3" s="1" t="n">
        <v>1086071749.9188</v>
      </c>
      <c r="AI3" s="1" t="n">
        <v>804505775.4573</v>
      </c>
      <c r="AJ3" s="1" t="n">
        <v>1055414598.346</v>
      </c>
      <c r="AK3" s="1" t="n">
        <v>825630299.8037</v>
      </c>
      <c r="AL3" s="1" t="n">
        <v>910420132.2563</v>
      </c>
      <c r="AM3" s="1" t="n">
        <v>751726171.4057</v>
      </c>
      <c r="AN3" s="1" t="n">
        <v>873391854.279</v>
      </c>
      <c r="AO3" s="1" t="n">
        <v>715093906.3429</v>
      </c>
      <c r="AP3" s="1" t="n">
        <v>701219628.5387</v>
      </c>
      <c r="AQ3" s="1" t="n">
        <v>1091092721.8468</v>
      </c>
      <c r="AR3" s="1" t="n">
        <v>839313621.8268</v>
      </c>
      <c r="AS3" s="1" t="n">
        <v>925639066.0501</v>
      </c>
      <c r="AT3" s="1" t="n">
        <v>797894997.2916</v>
      </c>
      <c r="AU3" s="1" t="n">
        <v>716247940.5363</v>
      </c>
      <c r="AV3" s="1"/>
      <c r="AW3" s="1"/>
    </row>
    <row r="4">
      <c r="A4" t="str">
        <f>M4</f>
      </c>
      <c r="M4" t="s">
        <v>37</v>
      </c>
      <c r="N4" s="1" t="n">
        <v>1122904000</v>
      </c>
      <c r="O4" s="1" t="n">
        <v>2018263254</v>
      </c>
      <c r="P4" s="1" t="n">
        <v>2391144568</v>
      </c>
      <c r="Q4" s="1" t="n">
        <v>1842128365</v>
      </c>
      <c r="R4" s="1" t="n">
        <v>1409877986</v>
      </c>
      <c r="S4" s="1" t="n">
        <v>1521062895</v>
      </c>
      <c r="T4" s="1" t="n">
        <v>1577693471</v>
      </c>
      <c r="U4" s="1" t="n">
        <v>1160158978</v>
      </c>
      <c r="V4" s="1" t="n">
        <v>1474487948</v>
      </c>
      <c r="W4" s="1" t="n">
        <v>2017625612</v>
      </c>
      <c r="X4" s="1" t="n">
        <v>1674529751.375</v>
      </c>
      <c r="Y4" s="1" t="n">
        <v>1771967676.2188</v>
      </c>
      <c r="Z4" s="1" t="n">
        <v>2391537840.5625</v>
      </c>
      <c r="AA4" s="1" t="n">
        <v>2777803293</v>
      </c>
      <c r="AB4" s="1" t="n">
        <v>2252636475.7031</v>
      </c>
      <c r="AC4" s="1" t="n">
        <v>2053518893.9868</v>
      </c>
      <c r="AD4" s="1" t="n">
        <v>2037628740.573</v>
      </c>
      <c r="AE4" s="1" t="n">
        <v>3810333943.7862</v>
      </c>
      <c r="AF4" s="1" t="n">
        <v>2198995253.824</v>
      </c>
      <c r="AG4" s="1" t="n">
        <v>2768713059.6445</v>
      </c>
      <c r="AH4" s="1" t="n">
        <v>2014621235.429</v>
      </c>
      <c r="AI4" s="1" t="n">
        <v>1766461480.5273</v>
      </c>
      <c r="AJ4" s="1" t="n">
        <v>1731818270.4391</v>
      </c>
      <c r="AK4" s="1" t="n">
        <v>1359695351.0056</v>
      </c>
      <c r="AL4" s="1" t="n">
        <v>1515375449.4297</v>
      </c>
      <c r="AM4" s="1" t="n">
        <v>1502428316.0379</v>
      </c>
      <c r="AN4" s="1" t="n">
        <v>2124855268.4499</v>
      </c>
      <c r="AO4" s="1" t="n">
        <v>2507500575.2428</v>
      </c>
      <c r="AP4" s="1" t="n">
        <v>2888612916.0303</v>
      </c>
      <c r="AQ4" s="1" t="n">
        <v>2473455290.8971</v>
      </c>
      <c r="AR4" s="1" t="n">
        <v>2918563304.3993</v>
      </c>
      <c r="AS4" s="1" t="n">
        <v>3286078683.6202</v>
      </c>
      <c r="AT4" s="1" t="n">
        <v>2741188742.8387</v>
      </c>
      <c r="AU4" s="1" t="n">
        <v>2097210022.3494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n">
        <v>0</v>
      </c>
      <c r="AG5" s="1" t="n">
        <v>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 t="n">
        <v>0</v>
      </c>
      <c r="AS5" s="1"/>
      <c r="AT5" s="1"/>
      <c r="AU5" s="1"/>
      <c r="AV5" s="1"/>
      <c r="AW5" s="1"/>
    </row>
    <row r="6">
      <c r="A6" t="str">
        <f>M6</f>
      </c>
      <c r="M6" t="s">
        <v>309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16879085990.9964</v>
      </c>
      <c r="O10" s="1" t="n">
        <v>20531961693.2301</v>
      </c>
      <c r="P10" s="1" t="n">
        <v>17128305032.9405</v>
      </c>
      <c r="Q10" s="1" t="n">
        <v>14088934191.7369</v>
      </c>
      <c r="R10" s="1" t="n">
        <v>9324401684.53163</v>
      </c>
      <c r="S10" s="1" t="n">
        <v>9095509980.66516</v>
      </c>
      <c r="T10" s="1" t="n">
        <v>9578929089.18006</v>
      </c>
      <c r="U10" s="1" t="n">
        <v>8938306543.03621</v>
      </c>
      <c r="V10" s="1" t="n">
        <v>9241616854.42978</v>
      </c>
      <c r="W10" s="1" t="n">
        <v>9448615354.53885</v>
      </c>
      <c r="X10" s="1" t="n">
        <v>8704677203.87639</v>
      </c>
      <c r="Y10" s="1" t="n">
        <v>9286754405.33522</v>
      </c>
      <c r="Z10" s="1" t="n">
        <v>11480902163.2629</v>
      </c>
      <c r="AA10" s="1" t="n">
        <v>13244423699.4282</v>
      </c>
      <c r="AB10" s="1" t="n">
        <v>15174214002.0997</v>
      </c>
      <c r="AC10" s="1" t="n">
        <v>16067156928.9044</v>
      </c>
      <c r="AD10" s="1" t="n">
        <v>16077573173.1964</v>
      </c>
      <c r="AE10" s="1" t="n">
        <v>16975406295.5033</v>
      </c>
      <c r="AF10" s="1" t="n">
        <v>20866091842.2334</v>
      </c>
      <c r="AG10" s="1" t="n">
        <v>18103217852.4401</v>
      </c>
      <c r="AH10" s="1" t="n">
        <v>17773846807.8652</v>
      </c>
      <c r="AI10" s="1" t="n">
        <v>16485230575.0593</v>
      </c>
      <c r="AJ10" s="1" t="n">
        <v>16235778755.5396</v>
      </c>
      <c r="AK10" s="1" t="n">
        <v>13424396391.9735</v>
      </c>
      <c r="AL10" s="1" t="n">
        <v>12316764041.5332</v>
      </c>
      <c r="AM10" s="1" t="n">
        <v>13189967751.0782</v>
      </c>
      <c r="AN10" s="1" t="n">
        <v>16033058809.2475</v>
      </c>
      <c r="AO10" s="1" t="n">
        <v>17322963673.1056</v>
      </c>
      <c r="AP10" s="1" t="n">
        <v>20648356402.392</v>
      </c>
      <c r="AQ10" s="1" t="n">
        <v>21929187219.8116</v>
      </c>
      <c r="AR10" s="1" t="n">
        <v>22221504422.1312</v>
      </c>
      <c r="AS10" s="1" t="n">
        <v>18989712944.4491</v>
      </c>
      <c r="AT10" s="1" t="n">
        <v>16940866750.186</v>
      </c>
      <c r="AU10" s="1" t="n">
        <v>11774954997.5359</v>
      </c>
      <c r="AV10" s="1"/>
      <c r="AW10" s="1"/>
    </row>
    <row r="11">
      <c r="A11" t="str">
        <f>M11</f>
      </c>
      <c r="M11" t="s">
        <v>36</v>
      </c>
      <c r="N11" s="1" t="n">
        <v>3410379577.12893</v>
      </c>
      <c r="O11" s="1" t="n">
        <v>4062611634.17682</v>
      </c>
      <c r="P11" s="1" t="n">
        <v>3604293480.93193</v>
      </c>
      <c r="Q11" s="1" t="n">
        <v>2984499326.77756</v>
      </c>
      <c r="R11" s="1" t="n">
        <v>3428184906.74633</v>
      </c>
      <c r="S11" s="1" t="n">
        <v>3216276559.61526</v>
      </c>
      <c r="T11" s="1" t="n">
        <v>2879412307.43902</v>
      </c>
      <c r="U11" s="1" t="n">
        <v>2681488281.04771</v>
      </c>
      <c r="V11" s="1" t="n">
        <v>2709035363.44183</v>
      </c>
      <c r="W11" s="1" t="n">
        <v>2334857167.70337</v>
      </c>
      <c r="X11" s="1" t="n">
        <v>2616537224.87732</v>
      </c>
      <c r="Y11" s="1" t="n">
        <v>2305818761.90277</v>
      </c>
      <c r="Z11" s="1" t="n">
        <v>3998257425.414</v>
      </c>
      <c r="AA11" s="1" t="n">
        <v>3197842053.99407</v>
      </c>
      <c r="AB11" s="1" t="n">
        <v>2438814700.60946</v>
      </c>
      <c r="AC11" s="1" t="n">
        <v>2390137864.59242</v>
      </c>
      <c r="AD11" s="1" t="n">
        <v>2081634488.00224</v>
      </c>
      <c r="AE11" s="1" t="n">
        <v>2261551415.20771</v>
      </c>
      <c r="AF11" s="1" t="n">
        <v>1804577433.68619</v>
      </c>
      <c r="AG11" s="1" t="n">
        <v>1884627020.82756</v>
      </c>
      <c r="AH11" s="1" t="n">
        <v>1420829164.9029</v>
      </c>
      <c r="AI11" s="1" t="n">
        <v>1031684442.53548</v>
      </c>
      <c r="AJ11" s="1" t="n">
        <v>1329083603.44353</v>
      </c>
      <c r="AK11" s="1" t="n">
        <v>1021031362.15318</v>
      </c>
      <c r="AL11" s="1" t="n">
        <v>1104520301.33702</v>
      </c>
      <c r="AM11" s="1" t="n">
        <v>901656127.399606</v>
      </c>
      <c r="AN11" s="1" t="n">
        <v>1038978237.95294</v>
      </c>
      <c r="AO11" s="1" t="n">
        <v>835747338.0109</v>
      </c>
      <c r="AP11" s="1" t="n">
        <v>800730756.372635</v>
      </c>
      <c r="AQ11" s="1" t="n">
        <v>1221996678.10548</v>
      </c>
      <c r="AR11" s="1" t="n">
        <v>927635285.714668</v>
      </c>
      <c r="AS11" s="1" t="n">
        <v>989774370.704682</v>
      </c>
      <c r="AT11" s="1" t="n">
        <v>797894997.2916</v>
      </c>
      <c r="AU11" s="1" t="n">
        <v>683156124.957408</v>
      </c>
      <c r="AV11" s="1"/>
      <c r="AW11" s="1"/>
    </row>
    <row r="12">
      <c r="A12" t="str">
        <f>M12</f>
      </c>
      <c r="M12" t="s">
        <v>37</v>
      </c>
      <c r="N12" s="1" t="n">
        <v>2231807146.20274</v>
      </c>
      <c r="O12" s="1" t="n">
        <v>3873207738.26379</v>
      </c>
      <c r="P12" s="1" t="n">
        <v>4476908045.91783</v>
      </c>
      <c r="Q12" s="1" t="n">
        <v>3369831859.04682</v>
      </c>
      <c r="R12" s="1" t="n">
        <v>2524110530.21826</v>
      </c>
      <c r="S12" s="1" t="n">
        <v>2666677576.62615</v>
      </c>
      <c r="T12" s="1" t="n">
        <v>2714934939.90369</v>
      </c>
      <c r="U12" s="1" t="n">
        <v>1961584586.86055</v>
      </c>
      <c r="V12" s="1" t="n">
        <v>2462302973.9065</v>
      </c>
      <c r="W12" s="1" t="n">
        <v>3327827026.07499</v>
      </c>
      <c r="X12" s="1" t="n">
        <v>2705588038.52909</v>
      </c>
      <c r="Y12" s="1" t="n">
        <v>2795238501.70098</v>
      </c>
      <c r="Z12" s="1" t="n">
        <v>3713976572.46127</v>
      </c>
      <c r="AA12" s="1" t="n">
        <v>4232923146.8349</v>
      </c>
      <c r="AB12" s="1" t="n">
        <v>3350750192.65178</v>
      </c>
      <c r="AC12" s="1" t="n">
        <v>2964572215.43163</v>
      </c>
      <c r="AD12" s="1" t="n">
        <v>2848879617.72618</v>
      </c>
      <c r="AE12" s="1" t="n">
        <v>5185166992.68693</v>
      </c>
      <c r="AF12" s="1" t="n">
        <v>2931295355.13547</v>
      </c>
      <c r="AG12" s="1" t="n">
        <v>3653610351.20544</v>
      </c>
      <c r="AH12" s="1" t="n">
        <v>2635583337.60568</v>
      </c>
      <c r="AI12" s="1" t="n">
        <v>2265279981.06949</v>
      </c>
      <c r="AJ12" s="1" t="n">
        <v>2180878747.54785</v>
      </c>
      <c r="AK12" s="1" t="n">
        <v>1681493032.26961</v>
      </c>
      <c r="AL12" s="1" t="n">
        <v>1838451159.79007</v>
      </c>
      <c r="AM12" s="1" t="n">
        <v>1802083988.37712</v>
      </c>
      <c r="AN12" s="1" t="n">
        <v>2527706632.37016</v>
      </c>
      <c r="AO12" s="1" t="n">
        <v>2930575847.77554</v>
      </c>
      <c r="AP12" s="1" t="n">
        <v>3298540301.76089</v>
      </c>
      <c r="AQ12" s="1" t="n">
        <v>2770208331.88462</v>
      </c>
      <c r="AR12" s="1" t="n">
        <v>3225686125.36051</v>
      </c>
      <c r="AS12" s="1" t="n">
        <v>3513763172.34024</v>
      </c>
      <c r="AT12" s="1" t="n">
        <v>2741188742.8387</v>
      </c>
      <c r="AU12" s="1" t="n">
        <v>2000315520.65237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n">
        <v>0</v>
      </c>
      <c r="AG13" s="1" t="n">
        <v>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 t="n">
        <v>0</v>
      </c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10" t="n">
        <v>3002082000</v>
      </c>
      <c r="P2" s="10" t="n">
        <v>2953319000</v>
      </c>
      <c r="Q2" s="10" t="n">
        <v>2122935963</v>
      </c>
      <c r="R2" s="10" t="n">
        <v>2415777815</v>
      </c>
      <c r="S2" s="10" t="n">
        <v>2148994656</v>
      </c>
      <c r="T2" s="10" t="n">
        <v>1534704890</v>
      </c>
      <c r="U2" s="10" t="n">
        <v>1662965505</v>
      </c>
      <c r="V2" s="10" t="n">
        <v>1663203398</v>
      </c>
      <c r="W2" s="10" t="n">
        <v>1674051122</v>
      </c>
      <c r="X2" s="10" t="n">
        <v>1825333019</v>
      </c>
      <c r="Y2" s="10" t="n">
        <v>2326050045</v>
      </c>
      <c r="Z2" s="10" t="n">
        <v>2442446384</v>
      </c>
      <c r="AA2" s="10" t="n">
        <v>3747183656</v>
      </c>
      <c r="AB2" s="10" t="n">
        <v>3443369642.1094</v>
      </c>
      <c r="AC2" s="10" t="n">
        <v>3519570083</v>
      </c>
      <c r="AD2" s="10" t="n">
        <v>3572906289.1954</v>
      </c>
      <c r="AE2" s="10" t="n">
        <v>3196191988.1407</v>
      </c>
      <c r="AF2" s="10" t="n">
        <v>4616007564.7889</v>
      </c>
      <c r="AG2" s="10" t="n">
        <v>3134716316.0061</v>
      </c>
      <c r="AH2" s="10" t="n">
        <v>3320684876.3367</v>
      </c>
      <c r="AI2" s="10" t="n">
        <v>3472097891.013</v>
      </c>
      <c r="AJ2" s="10" t="n">
        <v>3166322163.6878</v>
      </c>
      <c r="AK2" s="10" t="n">
        <v>3250496361.0675</v>
      </c>
      <c r="AL2" s="10" t="n">
        <v>3098309641.9292</v>
      </c>
      <c r="AM2" s="10" t="n">
        <v>2489754350.0121</v>
      </c>
      <c r="AN2" s="10" t="n">
        <v>2896844490.0329</v>
      </c>
      <c r="AO2" s="10" t="n">
        <v>4636803254.6567</v>
      </c>
      <c r="AP2" s="10" t="n">
        <v>3278078082.739</v>
      </c>
      <c r="AQ2" s="10" t="n">
        <v>5664534254.9595</v>
      </c>
      <c r="AR2" s="10" t="n">
        <v>4726264507.9939</v>
      </c>
      <c r="AS2" s="10" t="n">
        <v>5554087256.8614</v>
      </c>
      <c r="AT2" s="10" t="n">
        <v>5635270163.8798</v>
      </c>
      <c r="AU2" s="10" t="n">
        <v>4850965005.4584</v>
      </c>
      <c r="AV2" s="10" t="n">
        <v>2192669299.7077</v>
      </c>
      <c r="AW2" s="10"/>
    </row>
    <row r="3">
      <c r="A3" t="str">
        <f>M3</f>
      </c>
      <c r="B3" t="str">
        <f>N3</f>
      </c>
      <c r="M3" t="s">
        <v>42</v>
      </c>
      <c r="N3" t="s">
        <v>42</v>
      </c>
      <c r="O3" s="10" t="n">
        <v>1875929000</v>
      </c>
      <c r="P3" s="10" t="n">
        <v>5724307000</v>
      </c>
      <c r="Q3" s="10" t="n">
        <v>5408245502</v>
      </c>
      <c r="R3" s="10" t="n">
        <v>3836481421</v>
      </c>
      <c r="S3" s="10" t="n">
        <v>1534992742</v>
      </c>
      <c r="T3" s="10" t="n">
        <v>3117275635</v>
      </c>
      <c r="U3" s="10" t="n">
        <v>3512257509</v>
      </c>
      <c r="V3" s="10" t="n">
        <v>3287359149</v>
      </c>
      <c r="W3" s="10" t="n">
        <v>3332777588</v>
      </c>
      <c r="X3" s="10" t="n">
        <v>3729919098</v>
      </c>
      <c r="Y3" s="10" t="n">
        <v>3164886780.9</v>
      </c>
      <c r="Z3" s="10" t="n">
        <v>3790427842.1795</v>
      </c>
      <c r="AA3" s="10" t="n">
        <v>4991019383.375</v>
      </c>
      <c r="AB3" s="10" t="n">
        <v>5147669364.3897</v>
      </c>
      <c r="AC3" s="10" t="n">
        <v>5561606614.2227</v>
      </c>
      <c r="AD3" s="10" t="n">
        <v>6751623928.0659</v>
      </c>
      <c r="AE3" s="10" t="n">
        <v>6088258236.635</v>
      </c>
      <c r="AF3" s="10" t="n">
        <v>7497062736.7916</v>
      </c>
      <c r="AG3" s="10" t="n">
        <v>10320162710.2859</v>
      </c>
      <c r="AH3" s="10" t="n">
        <v>9256329937.5148</v>
      </c>
      <c r="AI3" s="10" t="n">
        <v>8033368824.9356</v>
      </c>
      <c r="AJ3" s="10" t="n">
        <v>7242877611.9457</v>
      </c>
      <c r="AK3" s="10" t="n">
        <v>6784074169.2561</v>
      </c>
      <c r="AL3" s="10" t="n">
        <v>4540381153.8469</v>
      </c>
      <c r="AM3" s="10" t="n">
        <v>4251446011.2755</v>
      </c>
      <c r="AN3" s="10" t="n">
        <v>4211841837.9123</v>
      </c>
      <c r="AO3" s="10" t="n">
        <v>5630615191.9496</v>
      </c>
      <c r="AP3" s="10" t="n">
        <v>7806440708.3097</v>
      </c>
      <c r="AQ3" s="10" t="n">
        <v>8169778688.7127</v>
      </c>
      <c r="AR3" s="10" t="n">
        <v>8844716617.2865</v>
      </c>
      <c r="AS3" s="10" t="n">
        <v>8500035221.6734</v>
      </c>
      <c r="AT3" s="10" t="n">
        <v>8372029645.043</v>
      </c>
      <c r="AU3" s="10" t="n">
        <v>7846864812.5085</v>
      </c>
      <c r="AV3" s="10" t="n">
        <v>6580123423.9674</v>
      </c>
      <c r="AW3" s="10"/>
    </row>
    <row r="4">
      <c r="A4" t="str">
        <f>M4</f>
      </c>
      <c r="B4" t="str">
        <f>N4</f>
      </c>
      <c r="M4" t="s">
        <v>43</v>
      </c>
      <c r="N4" t="s">
        <v>44</v>
      </c>
      <c r="O4" s="10" t="n">
        <v>5220000</v>
      </c>
      <c r="P4" s="10" t="n">
        <v>48903000</v>
      </c>
      <c r="Q4" s="10" t="n">
        <v>8849003</v>
      </c>
      <c r="R4" s="10" t="n">
        <v>8415801</v>
      </c>
      <c r="S4" s="10" t="n">
        <v>10230324</v>
      </c>
      <c r="T4" s="10" t="n">
        <v>17010707</v>
      </c>
      <c r="U4" s="10" t="n">
        <v>14148246</v>
      </c>
      <c r="V4" s="10" t="n">
        <v>16446431</v>
      </c>
      <c r="W4" s="10" t="n">
        <v>18967382</v>
      </c>
      <c r="X4" s="10" t="n">
        <v>16956537</v>
      </c>
      <c r="Y4" s="10" t="n">
        <v>24454737</v>
      </c>
      <c r="Z4" s="10" t="n">
        <v>28897408</v>
      </c>
      <c r="AA4" s="10" t="n">
        <v>44042612</v>
      </c>
      <c r="AB4" s="10" t="n">
        <v>56370201</v>
      </c>
      <c r="AC4" s="10" t="n">
        <v>68584504</v>
      </c>
      <c r="AD4" s="10" t="n">
        <v>63157766</v>
      </c>
      <c r="AE4" s="10" t="n">
        <v>94406671</v>
      </c>
      <c r="AF4" s="10" t="n">
        <v>111300429.5509</v>
      </c>
      <c r="AG4" s="10" t="n">
        <v>160710067.92</v>
      </c>
      <c r="AH4" s="10" t="n">
        <v>133992386.0758</v>
      </c>
      <c r="AI4" s="10" t="n">
        <v>181353540.2585</v>
      </c>
      <c r="AJ4" s="10" t="n">
        <v>186169564.1688</v>
      </c>
      <c r="AK4" s="10" t="n">
        <v>201810265.9937</v>
      </c>
      <c r="AL4" s="10" t="n">
        <v>163522038.8573</v>
      </c>
      <c r="AM4" s="10" t="n">
        <v>125773946.5869</v>
      </c>
      <c r="AN4" s="10" t="n">
        <v>143347601.5093</v>
      </c>
      <c r="AO4" s="10" t="n">
        <v>147858299.3796</v>
      </c>
      <c r="AP4" s="10" t="n">
        <v>222256376.4783</v>
      </c>
      <c r="AQ4" s="10" t="n">
        <v>312453271.48</v>
      </c>
      <c r="AR4" s="10" t="n">
        <v>339966647.2801</v>
      </c>
      <c r="AS4" s="10" t="n">
        <v>330581559.889</v>
      </c>
      <c r="AT4" s="10" t="n">
        <v>258404520.9018</v>
      </c>
      <c r="AU4" s="10" t="n">
        <v>366645955.5422</v>
      </c>
      <c r="AV4" s="10" t="n">
        <v>589716021.0213</v>
      </c>
      <c r="AW4" s="10"/>
    </row>
    <row r="5">
      <c r="A5" t="str">
        <f>M5</f>
      </c>
      <c r="B5" t="str">
        <f>N5</f>
      </c>
      <c r="M5" t="s">
        <v>45</v>
      </c>
      <c r="N5" t="s">
        <v>45</v>
      </c>
      <c r="O5" s="10" t="n">
        <v>6446972000</v>
      </c>
      <c r="P5" s="10" t="n">
        <v>6104762775</v>
      </c>
      <c r="Q5" s="10" t="n">
        <v>5920871462</v>
      </c>
      <c r="R5" s="10" t="n">
        <v>4830077969</v>
      </c>
      <c r="S5" s="10" t="n">
        <v>4603271857</v>
      </c>
      <c r="T5" s="10" t="n">
        <v>3873563560</v>
      </c>
      <c r="U5" s="10" t="n">
        <v>3576651597</v>
      </c>
      <c r="V5" s="10" t="n">
        <v>3048709858</v>
      </c>
      <c r="W5" s="10" t="n">
        <v>3599015956</v>
      </c>
      <c r="X5" s="10" t="n">
        <v>3585558759</v>
      </c>
      <c r="Y5" s="10" t="n">
        <v>3151114616.375</v>
      </c>
      <c r="Z5" s="10" t="n">
        <v>2817171117.2188</v>
      </c>
      <c r="AA5" s="10" t="n">
        <v>3440061119.9843</v>
      </c>
      <c r="AB5" s="10" t="n">
        <v>4812344701.5508</v>
      </c>
      <c r="AC5" s="10" t="n">
        <v>4749731174.9375</v>
      </c>
      <c r="AD5" s="10" t="n">
        <v>4369279592.2758</v>
      </c>
      <c r="AE5" s="10" t="n">
        <v>5503843412.9825</v>
      </c>
      <c r="AF5" s="10" t="n">
        <v>5637306312.0507</v>
      </c>
      <c r="AG5" s="10" t="n">
        <v>5535600452.7471</v>
      </c>
      <c r="AH5" s="10" t="n">
        <v>5148302087.1776</v>
      </c>
      <c r="AI5" s="10" t="n">
        <v>4986179184.9521</v>
      </c>
      <c r="AJ5" s="10" t="n">
        <v>4789600996.432</v>
      </c>
      <c r="AK5" s="10" t="n">
        <v>5412112363.2901</v>
      </c>
      <c r="AL5" s="10" t="n">
        <v>5231884529.5285</v>
      </c>
      <c r="AM5" s="10" t="n">
        <v>5673631079.4002</v>
      </c>
      <c r="AN5" s="10" t="n">
        <v>5933409132.3237</v>
      </c>
      <c r="AO5" s="10" t="n">
        <v>5923354299.2556</v>
      </c>
      <c r="AP5" s="10" t="n">
        <v>6654119566.8199</v>
      </c>
      <c r="AQ5" s="10" t="n">
        <v>7505187361.7916</v>
      </c>
      <c r="AR5" s="10" t="n">
        <v>9120467584.1708</v>
      </c>
      <c r="AS5" s="10" t="n">
        <v>9433039452.5749</v>
      </c>
      <c r="AT5" s="10" t="n">
        <v>7649507762.7225</v>
      </c>
      <c r="AU5" s="10" t="n">
        <v>7401616398.4085</v>
      </c>
      <c r="AV5" s="10" t="n">
        <v>5783194207.686</v>
      </c>
      <c r="AW5" s="10"/>
    </row>
    <row r="6">
      <c r="A6" t="str">
        <f>M6</f>
      </c>
      <c r="B6" t="str">
        <f>N6</f>
      </c>
      <c r="M6" t="s">
        <v>44</v>
      </c>
      <c r="N6" t="s">
        <v>44</v>
      </c>
      <c r="O6" s="10" t="n">
        <v>1075000</v>
      </c>
      <c r="P6" s="10" t="n">
        <v>2789000</v>
      </c>
      <c r="Q6" s="10" t="n">
        <v>3653083</v>
      </c>
      <c r="R6" s="10" t="n">
        <v>84617339</v>
      </c>
      <c r="S6" s="10" t="n">
        <v>235527780</v>
      </c>
      <c r="T6" s="10" t="n">
        <v>1105001</v>
      </c>
      <c r="U6" s="10" t="n">
        <v>51418275</v>
      </c>
      <c r="V6" s="10" t="n">
        <v>16847979</v>
      </c>
      <c r="W6" s="10" t="n">
        <v>6022155</v>
      </c>
      <c r="X6" s="10" t="n">
        <v>4050422</v>
      </c>
      <c r="Y6" s="10" t="n">
        <v>14896057</v>
      </c>
      <c r="Z6" s="10" t="n">
        <v>41830733</v>
      </c>
      <c r="AA6" s="10" t="n">
        <v>136713409</v>
      </c>
      <c r="AB6" s="10" t="n">
        <v>108082269</v>
      </c>
      <c r="AC6" s="10" t="n">
        <v>194000213</v>
      </c>
      <c r="AD6" s="10" t="n">
        <v>81668642.6406</v>
      </c>
      <c r="AE6" s="10" t="n">
        <v>143095150.5</v>
      </c>
      <c r="AF6" s="10" t="n">
        <v>84987137.1581</v>
      </c>
      <c r="AG6" s="10" t="n">
        <v>54858254.9548</v>
      </c>
      <c r="AH6" s="10" t="n">
        <v>56231653.7629</v>
      </c>
      <c r="AI6" s="10" t="n">
        <v>13896151.9638</v>
      </c>
      <c r="AJ6" s="10" t="n">
        <v>41151713.7748</v>
      </c>
      <c r="AK6" s="10" t="n">
        <v>31441018.3474</v>
      </c>
      <c r="AL6" s="10" t="n">
        <v>6515233.3828</v>
      </c>
      <c r="AM6" s="10" t="n">
        <v>37497883.1776</v>
      </c>
      <c r="AN6" s="10" t="n">
        <v>65413668.5464</v>
      </c>
      <c r="AO6" s="10" t="n">
        <v>137418067.6068</v>
      </c>
      <c r="AP6" s="10" t="n">
        <v>83817867.1959</v>
      </c>
      <c r="AQ6" s="10" t="n">
        <v>20152804.6026</v>
      </c>
      <c r="AR6" s="10" t="n">
        <v>113199443.6304</v>
      </c>
      <c r="AS6" s="10" t="n">
        <v>45892289.1613</v>
      </c>
      <c r="AT6" s="10" t="n">
        <v>55725005.2103</v>
      </c>
      <c r="AU6" s="10" t="n">
        <v>13858318.3987</v>
      </c>
      <c r="AV6" s="10" t="n">
        <v>13084224.1124</v>
      </c>
      <c r="AW6" s="10"/>
    </row>
    <row r="7">
      <c r="A7" t="str">
        <f>M7</f>
      </c>
      <c r="B7" t="str">
        <f>N7</f>
      </c>
      <c r="M7" t="s">
        <v>309</v>
      </c>
      <c r="N7" t="s">
        <v>310</v>
      </c>
      <c r="O7" s="10" t="str">
        <f>Sum(O2:O6)</f>
      </c>
      <c r="P7" s="10" t="str">
        <f>Sum(P2:P6)</f>
      </c>
      <c r="Q7" s="10" t="str">
        <f>Sum(Q2:Q6)</f>
      </c>
      <c r="R7" s="10" t="str">
        <f>Sum(R2:R6)</f>
      </c>
      <c r="S7" s="10" t="str">
        <f>Sum(S2:S6)</f>
      </c>
      <c r="T7" s="10" t="str">
        <f>Sum(T2:T6)</f>
      </c>
      <c r="U7" s="10" t="str">
        <f>Sum(U2:U6)</f>
      </c>
      <c r="V7" s="10" t="str">
        <f>Sum(V2:V6)</f>
      </c>
      <c r="W7" s="10" t="str">
        <f>Sum(W2:W6)</f>
      </c>
      <c r="X7" s="10" t="str">
        <f>Sum(X2:X6)</f>
      </c>
      <c r="Y7" s="10" t="str">
        <f>Sum(Y2:Y6)</f>
      </c>
      <c r="Z7" s="10" t="str">
        <f>Sum(Z2:Z6)</f>
      </c>
      <c r="AA7" s="10" t="str">
        <f>Sum(AA2:AA6)</f>
      </c>
      <c r="AB7" s="10" t="str">
        <f>Sum(AB2:AB6)</f>
      </c>
      <c r="AC7" s="10" t="str">
        <f>Sum(AC2:AC6)</f>
      </c>
      <c r="AD7" s="10" t="str">
        <f>Sum(AD2:AD6)</f>
      </c>
      <c r="AE7" s="10" t="str">
        <f>Sum(AE2:AE6)</f>
      </c>
      <c r="AF7" s="10" t="str">
        <f>Sum(AF2:AF6)</f>
      </c>
      <c r="AG7" s="10" t="str">
        <f>Sum(AG2:AG6)</f>
      </c>
      <c r="AH7" s="10" t="str">
        <f>Sum(AH2:AH6)</f>
      </c>
      <c r="AI7" s="10" t="str">
        <f>Sum(AI2:AI6)</f>
      </c>
      <c r="AJ7" s="10" t="str">
        <f>Sum(AJ2:AJ6)</f>
      </c>
      <c r="AK7" s="10" t="str">
        <f>Sum(AK2:AK6)</f>
      </c>
      <c r="AL7" s="10" t="str">
        <f>Sum(AL2:AL6)</f>
      </c>
      <c r="AM7" s="10" t="str">
        <f>Sum(AM2:AM6)</f>
      </c>
      <c r="AN7" s="10" t="str">
        <f>Sum(AN2:AN6)</f>
      </c>
      <c r="AO7" s="10" t="str">
        <f>Sum(AO2:AO6)</f>
      </c>
      <c r="AP7" s="10" t="str">
        <f>Sum(AP2:AP6)</f>
      </c>
      <c r="AQ7" s="10" t="str">
        <f>Sum(AQ2:AQ6)</f>
      </c>
      <c r="AR7" s="10" t="str">
        <f>Sum(AR2:AR6)</f>
      </c>
      <c r="AS7" s="10" t="str">
        <f>Sum(AS2:AS6)</f>
      </c>
      <c r="AT7" s="10" t="str">
        <f>Sum(AT2:AT6)</f>
      </c>
      <c r="AU7" s="10" t="str">
        <f>Sum(AU2:AU6)</f>
      </c>
      <c r="AV7" s="10"/>
      <c r="AW7" s="10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10" t="n">
        <v>5966732740.36482</v>
      </c>
      <c r="P11" s="10" t="n">
        <v>5667654098.98379</v>
      </c>
      <c r="Q11" s="10" t="n">
        <v>3974744656.14286</v>
      </c>
      <c r="R11" s="10" t="n">
        <v>4419217031.79763</v>
      </c>
      <c r="S11" s="10" t="n">
        <v>3847354235.22838</v>
      </c>
      <c r="T11" s="10" t="n">
        <v>2690594274.80249</v>
      </c>
      <c r="U11" s="10" t="n">
        <v>2861673218.76373</v>
      </c>
      <c r="V11" s="10" t="n">
        <v>2812126796.58365</v>
      </c>
      <c r="W11" s="10" t="n">
        <v>2795561036.46913</v>
      </c>
      <c r="X11" s="10" t="n">
        <v>3010663879.4072</v>
      </c>
      <c r="Y11" s="10" t="n">
        <v>3758268954.97343</v>
      </c>
      <c r="Z11" s="10" t="n">
        <v>3852903335.94896</v>
      </c>
      <c r="AA11" s="10" t="n">
        <v>5819248215.54169</v>
      </c>
      <c r="AB11" s="10" t="n">
        <v>5247138664.5424</v>
      </c>
      <c r="AC11" s="10" t="n">
        <v>5235287744.32313</v>
      </c>
      <c r="AD11" s="10" t="n">
        <v>5158042978.95966</v>
      </c>
      <c r="AE11" s="10" t="n">
        <v>4468707192.84868</v>
      </c>
      <c r="AF11" s="10" t="n">
        <v>6281541307.41449</v>
      </c>
      <c r="AG11" s="10" t="n">
        <v>4178626288.89125</v>
      </c>
      <c r="AH11" s="10" t="n">
        <v>4381995669.43674</v>
      </c>
      <c r="AI11" s="10" t="n">
        <v>4542294693.99047</v>
      </c>
      <c r="AJ11" s="10" t="n">
        <v>4060437371.59643</v>
      </c>
      <c r="AK11" s="10" t="n">
        <v>4093350066.71129</v>
      </c>
      <c r="AL11" s="10" t="n">
        <v>3831583354.95128</v>
      </c>
      <c r="AM11" s="10" t="n">
        <v>3020566140.28869</v>
      </c>
      <c r="AN11" s="10" t="n">
        <v>3474613075.76626</v>
      </c>
      <c r="AO11" s="10" t="n">
        <v>5515894900.61668</v>
      </c>
      <c r="AP11" s="10" t="n">
        <v>3831168196.42886</v>
      </c>
      <c r="AQ11" s="10" t="n">
        <v>6468396795.91498</v>
      </c>
      <c r="AR11" s="10" t="n">
        <v>5293298555.63576</v>
      </c>
      <c r="AS11" s="10" t="n">
        <v>6138548434.59936</v>
      </c>
      <c r="AT11" s="10" t="n">
        <v>6025724480.28367</v>
      </c>
      <c r="AU11" s="10" t="n">
        <v>4850965005.4584</v>
      </c>
      <c r="AV11" s="10" t="n">
        <v>2091364424.69878</v>
      </c>
      <c r="AW11" s="10"/>
    </row>
    <row r="12">
      <c r="A12" t="str">
        <f>M12</f>
      </c>
      <c r="B12" t="str">
        <f>N12</f>
      </c>
      <c r="M12" t="s">
        <v>42</v>
      </c>
      <c r="N12" t="s">
        <v>42</v>
      </c>
      <c r="O12" s="10" t="n">
        <v>3728468104.10236</v>
      </c>
      <c r="P12" s="10" t="n">
        <v>10985400504.4466</v>
      </c>
      <c r="Q12" s="10" t="n">
        <v>10125785837.5557</v>
      </c>
      <c r="R12" s="10" t="n">
        <v>7018130530.29397</v>
      </c>
      <c r="S12" s="10" t="n">
        <v>2748104007.83916</v>
      </c>
      <c r="T12" s="10" t="n">
        <v>5465105396.59016</v>
      </c>
      <c r="U12" s="10" t="n">
        <v>6043981802.8018</v>
      </c>
      <c r="V12" s="10" t="n">
        <v>5558232242.67927</v>
      </c>
      <c r="W12" s="10" t="n">
        <v>5565530852.54607</v>
      </c>
      <c r="X12" s="10" t="n">
        <v>6152046001.78204</v>
      </c>
      <c r="Y12" s="10" t="n">
        <v>5113602676.01735</v>
      </c>
      <c r="Z12" s="10" t="n">
        <v>5979313271.10238</v>
      </c>
      <c r="AA12" s="10" t="n">
        <v>7750882611.2469</v>
      </c>
      <c r="AB12" s="10" t="n">
        <v>7844215916.83169</v>
      </c>
      <c r="AC12" s="10" t="n">
        <v>8272774872.93795</v>
      </c>
      <c r="AD12" s="10" t="n">
        <v>9747013657.7746</v>
      </c>
      <c r="AE12" s="10" t="n">
        <v>8512205610.58905</v>
      </c>
      <c r="AF12" s="10" t="n">
        <v>10202130001.8359</v>
      </c>
      <c r="AG12" s="10" t="n">
        <v>13756939658.8268</v>
      </c>
      <c r="AH12" s="10" t="n">
        <v>12214708474.7811</v>
      </c>
      <c r="AI12" s="10" t="n">
        <v>10509475750.3301</v>
      </c>
      <c r="AJ12" s="10" t="n">
        <v>9288142334.57236</v>
      </c>
      <c r="AK12" s="10" t="n">
        <v>8543184599.71417</v>
      </c>
      <c r="AL12" s="10" t="n">
        <v>5614948428.26035</v>
      </c>
      <c r="AM12" s="10" t="n">
        <v>5157847748.65913</v>
      </c>
      <c r="AN12" s="10" t="n">
        <v>5051883445.39104</v>
      </c>
      <c r="AO12" s="10" t="n">
        <v>6698123668.15832</v>
      </c>
      <c r="AP12" s="10" t="n">
        <v>9123573817.98368</v>
      </c>
      <c r="AQ12" s="10" t="n">
        <v>9329164219.83603</v>
      </c>
      <c r="AR12" s="10" t="n">
        <v>9905862360.45481</v>
      </c>
      <c r="AS12" s="10" t="n">
        <v>9394500930.74848</v>
      </c>
      <c r="AT12" s="10" t="n">
        <v>8952107443.78293</v>
      </c>
      <c r="AU12" s="10" t="n">
        <v>7846864812.5085</v>
      </c>
      <c r="AV12" s="10" t="n">
        <v>6276111058.26449</v>
      </c>
      <c r="AW12" s="10"/>
    </row>
    <row r="13">
      <c r="A13" t="str">
        <f>M13</f>
      </c>
      <c r="B13" t="str">
        <f>N13</f>
      </c>
      <c r="M13" t="s">
        <v>43</v>
      </c>
      <c r="N13" t="s">
        <v>44</v>
      </c>
      <c r="O13" s="10" t="n">
        <v>10374914.7773793</v>
      </c>
      <c r="P13" s="10" t="n">
        <v>93848747.2577817</v>
      </c>
      <c r="Q13" s="10" t="n">
        <v>16567870.156921</v>
      </c>
      <c r="R13" s="10" t="n">
        <v>15395145.5653299</v>
      </c>
      <c r="S13" s="10" t="n">
        <v>18315392.3902352</v>
      </c>
      <c r="T13" s="10" t="n">
        <v>29822613.560932</v>
      </c>
      <c r="U13" s="10" t="n">
        <v>24346660.5584708</v>
      </c>
      <c r="V13" s="10" t="n">
        <v>27807452.4011188</v>
      </c>
      <c r="W13" s="10" t="n">
        <v>31674345.7748633</v>
      </c>
      <c r="X13" s="10" t="n">
        <v>27967736.8098559</v>
      </c>
      <c r="Y13" s="10" t="n">
        <v>39512253.430102</v>
      </c>
      <c r="Z13" s="10" t="n">
        <v>45585000.5194948</v>
      </c>
      <c r="AA13" s="10" t="n">
        <v>68396671.9587964</v>
      </c>
      <c r="AB13" s="10" t="n">
        <v>85899073.2734494</v>
      </c>
      <c r="AC13" s="10" t="n">
        <v>102018031.968162</v>
      </c>
      <c r="AD13" s="10" t="n">
        <v>91178006.1145793</v>
      </c>
      <c r="AE13" s="10" t="n">
        <v>131993250.504333</v>
      </c>
      <c r="AF13" s="10" t="n">
        <v>151459510.398122</v>
      </c>
      <c r="AG13" s="10" t="n">
        <v>214229055.200638</v>
      </c>
      <c r="AH13" s="10" t="n">
        <v>176817155.91435</v>
      </c>
      <c r="AI13" s="10" t="n">
        <v>237251727.776672</v>
      </c>
      <c r="AJ13" s="10" t="n">
        <v>238740664.00255</v>
      </c>
      <c r="AK13" s="10" t="n">
        <v>254139667.917377</v>
      </c>
      <c r="AL13" s="10" t="n">
        <v>202222629.324808</v>
      </c>
      <c r="AM13" s="10" t="n">
        <v>152588758.159624</v>
      </c>
      <c r="AN13" s="10" t="n">
        <v>171937931.876449</v>
      </c>
      <c r="AO13" s="10" t="n">
        <v>175890758.08699</v>
      </c>
      <c r="AP13" s="10" t="n">
        <v>259756338.783031</v>
      </c>
      <c r="AQ13" s="10" t="n">
        <v>356793983.255528</v>
      </c>
      <c r="AR13" s="10" t="n">
        <v>380754179.112992</v>
      </c>
      <c r="AS13" s="10" t="n">
        <v>365368929.783574</v>
      </c>
      <c r="AT13" s="10" t="n">
        <v>276308748.672651</v>
      </c>
      <c r="AU13" s="10" t="n">
        <v>366645955.5422</v>
      </c>
      <c r="AV13" s="10" t="n">
        <v>562470185.177161</v>
      </c>
      <c r="AW13" s="10"/>
    </row>
    <row r="14">
      <c r="A14" t="str">
        <f>M14</f>
      </c>
      <c r="B14" t="str">
        <f>N14</f>
      </c>
      <c r="M14" t="s">
        <v>45</v>
      </c>
      <c r="N14" t="s">
        <v>45</v>
      </c>
      <c r="O14" s="10" t="n">
        <v>12813560358.6495</v>
      </c>
      <c r="P14" s="10" t="n">
        <v>11715525402.1162</v>
      </c>
      <c r="Q14" s="10" t="n">
        <v>11085568577.4132</v>
      </c>
      <c r="R14" s="10" t="n">
        <v>8835730957.11838</v>
      </c>
      <c r="S14" s="10" t="n">
        <v>8241257103.86902</v>
      </c>
      <c r="T14" s="10" t="n">
        <v>6791004580.44384</v>
      </c>
      <c r="U14" s="10" t="n">
        <v>6154792782.65812</v>
      </c>
      <c r="V14" s="10" t="n">
        <v>5154726533.74806</v>
      </c>
      <c r="W14" s="10" t="n">
        <v>6010132333.47619</v>
      </c>
      <c r="X14" s="10" t="n">
        <v>5913941253.92382</v>
      </c>
      <c r="Y14" s="10" t="n">
        <v>5091350575.94394</v>
      </c>
      <c r="Z14" s="10" t="n">
        <v>4444023036.31954</v>
      </c>
      <c r="AA14" s="10" t="n">
        <v>5342297408.28668</v>
      </c>
      <c r="AB14" s="10" t="n">
        <v>7333235340.70081</v>
      </c>
      <c r="AC14" s="10" t="n">
        <v>7065126939.53359</v>
      </c>
      <c r="AD14" s="10" t="n">
        <v>6307731045.78825</v>
      </c>
      <c r="AE14" s="10" t="n">
        <v>7695114917.74161</v>
      </c>
      <c r="AF14" s="10" t="n">
        <v>7671341947.4897</v>
      </c>
      <c r="AG14" s="10" t="n">
        <v>7379042709.0763</v>
      </c>
      <c r="AH14" s="10" t="n">
        <v>6793730296.94158</v>
      </c>
      <c r="AI14" s="10" t="n">
        <v>6523057807.13049</v>
      </c>
      <c r="AJ14" s="10" t="n">
        <v>6142102374.79345</v>
      </c>
      <c r="AK14" s="10" t="n">
        <v>6815473097.79083</v>
      </c>
      <c r="AL14" s="10" t="n">
        <v>6470109186.98441</v>
      </c>
      <c r="AM14" s="10" t="n">
        <v>6883240481.47261</v>
      </c>
      <c r="AN14" s="10" t="n">
        <v>7116813148.22968</v>
      </c>
      <c r="AO14" s="10" t="n">
        <v>7046363190.19942</v>
      </c>
      <c r="AP14" s="10" t="n">
        <v>7776828561.18382</v>
      </c>
      <c r="AQ14" s="10" t="n">
        <v>8570259742.22862</v>
      </c>
      <c r="AR14" s="10" t="n">
        <v>10214696576.6217</v>
      </c>
      <c r="AS14" s="10" t="n">
        <v>10425685965.5172</v>
      </c>
      <c r="AT14" s="10" t="n">
        <v>8179523757.95627</v>
      </c>
      <c r="AU14" s="10" t="n">
        <v>7401616398.4085</v>
      </c>
      <c r="AV14" s="10" t="n">
        <v>5516001263.25063</v>
      </c>
      <c r="AW14" s="10"/>
    </row>
    <row r="15">
      <c r="A15" t="str">
        <f>M15</f>
      </c>
      <c r="B15" t="str">
        <f>N15</f>
      </c>
      <c r="M15" t="s">
        <v>44</v>
      </c>
      <c r="N15" t="s">
        <v>44</v>
      </c>
      <c r="O15" s="10" t="n">
        <v>2136596.43403884</v>
      </c>
      <c r="P15" s="10" t="n">
        <v>5352312.86632626</v>
      </c>
      <c r="Q15" s="10" t="n">
        <v>6839618.52159566</v>
      </c>
      <c r="R15" s="10" t="n">
        <v>154791712.785968</v>
      </c>
      <c r="S15" s="10" t="n">
        <v>421666382.169421</v>
      </c>
      <c r="T15" s="10" t="n">
        <v>1937251.50914912</v>
      </c>
      <c r="U15" s="10" t="n">
        <v>88481871.740646</v>
      </c>
      <c r="V15" s="10" t="n">
        <v>28486385.5323717</v>
      </c>
      <c r="W15" s="10" t="n">
        <v>10056623.5118701</v>
      </c>
      <c r="X15" s="10" t="n">
        <v>6680676.39429267</v>
      </c>
      <c r="Y15" s="10" t="n">
        <v>24068006.9179744</v>
      </c>
      <c r="Z15" s="10" t="n">
        <v>65987025.0486081</v>
      </c>
      <c r="AA15" s="10" t="n">
        <v>212311254.104133</v>
      </c>
      <c r="AB15" s="10" t="n">
        <v>164699904.908831</v>
      </c>
      <c r="AC15" s="10" t="n">
        <v>288571306.598124</v>
      </c>
      <c r="AD15" s="10" t="n">
        <v>117901320.29138</v>
      </c>
      <c r="AE15" s="10" t="n">
        <v>200066307.241167</v>
      </c>
      <c r="AF15" s="10" t="n">
        <v>115651936.259753</v>
      </c>
      <c r="AG15" s="10" t="n">
        <v>73126919.0600595</v>
      </c>
      <c r="AH15" s="10" t="n">
        <v>74203627.3993345</v>
      </c>
      <c r="AI15" s="10" t="n">
        <v>18179331.1460001</v>
      </c>
      <c r="AJ15" s="10" t="n">
        <v>52772253.6994858</v>
      </c>
      <c r="AK15" s="10" t="n">
        <v>39593674.3973263</v>
      </c>
      <c r="AL15" s="10" t="n">
        <v>8057186.87549106</v>
      </c>
      <c r="AM15" s="10" t="n">
        <v>45492374.0802818</v>
      </c>
      <c r="AN15" s="10" t="n">
        <v>78460265.5914678</v>
      </c>
      <c r="AO15" s="10" t="n">
        <v>163471162.509151</v>
      </c>
      <c r="AP15" s="10" t="n">
        <v>97959944.5127058</v>
      </c>
      <c r="AQ15" s="10" t="n">
        <v>23012719.290386</v>
      </c>
      <c r="AR15" s="10" t="n">
        <v>126780557.97641</v>
      </c>
      <c r="AS15" s="10" t="n">
        <v>50721572.5578056</v>
      </c>
      <c r="AT15" s="10" t="n">
        <v>59586056.7984655</v>
      </c>
      <c r="AU15" s="10" t="n">
        <v>13858318.3987</v>
      </c>
      <c r="AV15" s="10" t="n">
        <v>12479711.7545757</v>
      </c>
      <c r="AW15" s="10"/>
    </row>
    <row r="16">
      <c r="A16" t="str">
        <f>M16</f>
      </c>
      <c r="B16" t="str">
        <f>N16</f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3140043239</v>
      </c>
      <c r="AA2" s="2" t="n">
        <v>4201842517.24</v>
      </c>
      <c r="AB2" s="2" t="n">
        <v>6906249606.6484</v>
      </c>
      <c r="AC2" s="2" t="n">
        <v>6554613572.8096</v>
      </c>
      <c r="AD2" s="2" t="n">
        <v>7542935888.7852</v>
      </c>
      <c r="AE2" s="2" t="n">
        <v>8065828322.8784</v>
      </c>
      <c r="AF2" s="2" t="n">
        <v>8945938179.3539</v>
      </c>
      <c r="AG2" s="2" t="n">
        <v>10480041815.8173</v>
      </c>
      <c r="AH2" s="2" t="n">
        <v>12891702943.184</v>
      </c>
      <c r="AI2" s="2" t="n">
        <v>11228379316.9394</v>
      </c>
      <c r="AJ2" s="2" t="n">
        <v>10150811886.1512</v>
      </c>
      <c r="AK2" s="2" t="n">
        <v>9223565415.3386</v>
      </c>
      <c r="AL2" s="2" t="n">
        <v>8701955622.324</v>
      </c>
      <c r="AM2" s="2" t="n">
        <v>7452142339.902</v>
      </c>
      <c r="AN2" s="2" t="n">
        <v>6711117831.7237</v>
      </c>
      <c r="AO2" s="2" t="n">
        <v>6839610509.5987</v>
      </c>
      <c r="AP2" s="2" t="n">
        <v>7560792264.686</v>
      </c>
      <c r="AQ2" s="2" t="n">
        <v>8784997403.6141</v>
      </c>
      <c r="AR2" s="2" t="n">
        <v>9249124906.0079</v>
      </c>
      <c r="AS2" s="2" t="n">
        <v>9751300208.1095</v>
      </c>
      <c r="AT2" s="2" t="n">
        <v>10921196830.372</v>
      </c>
      <c r="AU2" s="2" t="n">
        <v>10061930650.5822</v>
      </c>
      <c r="AV2" s="2" t="n">
        <v>10547189343.4427</v>
      </c>
      <c r="AW2" s="2" t="n">
        <v>7513222430.9844</v>
      </c>
      <c r="AX2" s="2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243308654</v>
      </c>
      <c r="AA3" s="2" t="n">
        <v>291318567</v>
      </c>
      <c r="AB3" s="2" t="n">
        <v>169640369</v>
      </c>
      <c r="AC3" s="2" t="n">
        <v>140427185</v>
      </c>
      <c r="AD3" s="2" t="n">
        <v>339189597</v>
      </c>
      <c r="AE3" s="2" t="n">
        <v>301198254.6587</v>
      </c>
      <c r="AF3" s="2" t="n">
        <v>420823299.6473</v>
      </c>
      <c r="AG3" s="2" t="n">
        <v>404555833.0535</v>
      </c>
      <c r="AH3" s="2" t="n">
        <v>464221392.1764</v>
      </c>
      <c r="AI3" s="2" t="n">
        <v>1134434106.4638</v>
      </c>
      <c r="AJ3" s="2" t="n">
        <v>1134217345.713</v>
      </c>
      <c r="AK3" s="2" t="n">
        <v>944939774.3347</v>
      </c>
      <c r="AL3" s="2" t="n">
        <v>1215854579.8417</v>
      </c>
      <c r="AM3" s="2" t="n">
        <v>974383093.81</v>
      </c>
      <c r="AN3" s="2" t="n">
        <v>489522688.06</v>
      </c>
      <c r="AO3" s="2" t="n">
        <v>498305939.2271</v>
      </c>
      <c r="AP3" s="2" t="n">
        <v>498483386.2324</v>
      </c>
      <c r="AQ3" s="2" t="n">
        <v>476897525.5534</v>
      </c>
      <c r="AR3" s="2" t="n">
        <v>606038775.4084</v>
      </c>
      <c r="AS3" s="2" t="n">
        <v>380975668.1635</v>
      </c>
      <c r="AT3" s="2" t="n">
        <v>399848951.506</v>
      </c>
      <c r="AU3" s="2" t="n">
        <v>544037931.4568</v>
      </c>
      <c r="AV3" s="2" t="n">
        <v>485660871.5053</v>
      </c>
      <c r="AW3" s="2" t="n">
        <v>54933350.8032</v>
      </c>
      <c r="AX3" s="2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85991847</v>
      </c>
      <c r="AA4" s="2" t="n">
        <v>51375522</v>
      </c>
      <c r="AB4" s="2" t="n">
        <v>86996030</v>
      </c>
      <c r="AC4" s="2" t="n">
        <v>57538828</v>
      </c>
      <c r="AD4" s="2" t="n">
        <v>91668428</v>
      </c>
      <c r="AE4" s="2" t="n">
        <v>90291331.4375</v>
      </c>
      <c r="AF4" s="2" t="n">
        <v>124552842.7969</v>
      </c>
      <c r="AG4" s="2" t="n">
        <v>120471078.7933</v>
      </c>
      <c r="AH4" s="2" t="n">
        <v>104147609.3629</v>
      </c>
      <c r="AI4" s="2" t="n">
        <v>90614598.6009</v>
      </c>
      <c r="AJ4" s="2" t="n">
        <v>124597994.3127</v>
      </c>
      <c r="AK4" s="2" t="n">
        <v>544336276.3709</v>
      </c>
      <c r="AL4" s="2" t="n">
        <v>513247921.9585</v>
      </c>
      <c r="AM4" s="2" t="n">
        <v>49840782.2019</v>
      </c>
      <c r="AN4" s="2" t="n">
        <v>81774892.7838</v>
      </c>
      <c r="AO4" s="2" t="n">
        <v>125096728.956</v>
      </c>
      <c r="AP4" s="2" t="n">
        <v>131702863.8702</v>
      </c>
      <c r="AQ4" s="2" t="n">
        <v>143739130.0055</v>
      </c>
      <c r="AR4" s="2" t="n">
        <v>184328152.3825</v>
      </c>
      <c r="AS4" s="2" t="n">
        <v>168844940.915</v>
      </c>
      <c r="AT4" s="2" t="n">
        <v>178341984.6682</v>
      </c>
      <c r="AU4" s="2" t="n">
        <v>186023807.7479</v>
      </c>
      <c r="AV4" s="2" t="n">
        <v>198001000.2346</v>
      </c>
      <c r="AW4" s="2" t="n">
        <v>361697052.9354</v>
      </c>
      <c r="AX4" s="2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1347721151</v>
      </c>
      <c r="AA5" s="2" t="n">
        <v>1316111608</v>
      </c>
      <c r="AB5" s="2" t="n">
        <v>1630834274</v>
      </c>
      <c r="AC5" s="2" t="n">
        <v>2168931643</v>
      </c>
      <c r="AD5" s="2" t="n">
        <v>1387107713</v>
      </c>
      <c r="AE5" s="2" t="n">
        <v>1465344953</v>
      </c>
      <c r="AF5" s="2" t="n">
        <v>1758595351</v>
      </c>
      <c r="AG5" s="2" t="n">
        <v>2184704912.8867</v>
      </c>
      <c r="AH5" s="2" t="n">
        <v>1998198608.9448</v>
      </c>
      <c r="AI5" s="2" t="n">
        <v>1110007994.597</v>
      </c>
      <c r="AJ5" s="2" t="n">
        <v>1258453770.7495</v>
      </c>
      <c r="AK5" s="2" t="n">
        <v>1254027140.1484</v>
      </c>
      <c r="AL5" s="2" t="n">
        <v>1620729916.701</v>
      </c>
      <c r="AM5" s="2" t="n">
        <v>2156750833.495</v>
      </c>
      <c r="AN5" s="2" t="n">
        <v>2452088850.8275</v>
      </c>
      <c r="AO5" s="2" t="n">
        <v>3102874745.4956</v>
      </c>
      <c r="AP5" s="2" t="n">
        <v>3326671265.044</v>
      </c>
      <c r="AQ5" s="2" t="n">
        <v>4062354945.6279</v>
      </c>
      <c r="AR5" s="2" t="n">
        <v>5586764507.9499</v>
      </c>
      <c r="AS5" s="2" t="n">
        <v>7646849912.6752</v>
      </c>
      <c r="AT5" s="2" t="n">
        <v>7266363992.2005</v>
      </c>
      <c r="AU5" s="2" t="n">
        <v>6435793243.0658</v>
      </c>
      <c r="AV5" s="2" t="n">
        <v>4852503484.7871</v>
      </c>
      <c r="AW5" s="2" t="n">
        <v>2960825801.9075</v>
      </c>
      <c r="AX5" s="2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2795926985.375</v>
      </c>
      <c r="AA6" s="2" t="n">
        <v>2796157381.2188</v>
      </c>
      <c r="AB6" s="2" t="n">
        <v>3282611241.5859</v>
      </c>
      <c r="AC6" s="2" t="n">
        <v>3852412548.4102</v>
      </c>
      <c r="AD6" s="2" t="n">
        <v>3045985592.375</v>
      </c>
      <c r="AE6" s="2" t="n">
        <v>2999908419.2031</v>
      </c>
      <c r="AF6" s="2" t="n">
        <v>2789079776.7198</v>
      </c>
      <c r="AG6" s="2" t="n">
        <v>3535252956.1705</v>
      </c>
      <c r="AH6" s="2" t="n">
        <v>2275036551.4739</v>
      </c>
      <c r="AI6" s="2" t="n">
        <v>2079536007.436</v>
      </c>
      <c r="AJ6" s="2" t="n">
        <v>2279444999.8507</v>
      </c>
      <c r="AK6" s="2" t="n">
        <v>2203933568.99</v>
      </c>
      <c r="AL6" s="2" t="n">
        <v>2330897469.2119</v>
      </c>
      <c r="AM6" s="2" t="n">
        <v>2051997608.9233</v>
      </c>
      <c r="AN6" s="2" t="n">
        <v>2487580121.9208</v>
      </c>
      <c r="AO6" s="2" t="n">
        <v>2526669998.6822</v>
      </c>
      <c r="AP6" s="2" t="n">
        <v>2640395378.7156</v>
      </c>
      <c r="AQ6" s="2" t="n">
        <v>2629351175.7988</v>
      </c>
      <c r="AR6" s="2" t="n">
        <v>3255666918.1855</v>
      </c>
      <c r="AS6" s="2" t="n">
        <v>3214395561.8443</v>
      </c>
      <c r="AT6" s="2" t="n">
        <v>3199090831.8449</v>
      </c>
      <c r="AU6" s="2" t="n">
        <v>3037362587.6587</v>
      </c>
      <c r="AV6" s="2" t="n">
        <v>2823137497.5384</v>
      </c>
      <c r="AW6" s="2" t="n">
        <v>1665758909.8611</v>
      </c>
      <c r="AX6" s="2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225135523</v>
      </c>
      <c r="AA7" s="2" t="n">
        <v>447692754</v>
      </c>
      <c r="AB7" s="2" t="n">
        <v>246831216</v>
      </c>
      <c r="AC7" s="2" t="n">
        <v>755204057.25</v>
      </c>
      <c r="AD7" s="2" t="n">
        <v>1614643024</v>
      </c>
      <c r="AE7" s="2" t="n">
        <v>1673662914</v>
      </c>
      <c r="AF7" s="2" t="n">
        <v>860491200.8594</v>
      </c>
      <c r="AG7" s="2" t="n">
        <v>726343565.1504</v>
      </c>
      <c r="AH7" s="2" t="n">
        <v>651681537.0876</v>
      </c>
      <c r="AI7" s="2" t="n">
        <v>699221803.3827</v>
      </c>
      <c r="AJ7" s="2" t="n">
        <v>1736977845.217</v>
      </c>
      <c r="AK7" s="2" t="n">
        <v>1255951571.2465</v>
      </c>
      <c r="AL7" s="2" t="n">
        <v>1287154104.6418</v>
      </c>
      <c r="AM7" s="2" t="n">
        <v>356226972.0625</v>
      </c>
      <c r="AN7" s="2" t="n">
        <v>345046632.1605</v>
      </c>
      <c r="AO7" s="2" t="n">
        <v>155057056.77</v>
      </c>
      <c r="AP7" s="2" t="n">
        <v>2317662899.218</v>
      </c>
      <c r="AQ7" s="2" t="n">
        <v>1914361156.6814</v>
      </c>
      <c r="AR7" s="2" t="n">
        <v>2790183121.6122</v>
      </c>
      <c r="AS7" s="2" t="n">
        <v>1982248508.6542</v>
      </c>
      <c r="AT7" s="2" t="n">
        <v>1898728139.1465</v>
      </c>
      <c r="AU7" s="2" t="n">
        <v>1705788877.246</v>
      </c>
      <c r="AV7" s="2" t="n">
        <v>1573458292.8082</v>
      </c>
      <c r="AW7" s="2" t="n">
        <v>2602349630.0032</v>
      </c>
      <c r="AX7" s="2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 t="n">
        <v>24429.5801</v>
      </c>
      <c r="AD8" s="2"/>
      <c r="AE8" s="2" t="n">
        <v>0</v>
      </c>
      <c r="AF8" s="2" t="n">
        <v>33531281</v>
      </c>
      <c r="AG8" s="2" t="n">
        <v>492856836.4531</v>
      </c>
      <c r="AH8" s="2" t="n">
        <v>621569325.3688</v>
      </c>
      <c r="AI8" s="2" t="n">
        <v>1441905486.7423</v>
      </c>
      <c r="AJ8" s="2" t="n">
        <v>1203725.9902</v>
      </c>
      <c r="AK8" s="2" t="n">
        <v>-631696.42</v>
      </c>
      <c r="AL8" s="2" t="n">
        <v>-591936.2749</v>
      </c>
      <c r="AM8" s="2" t="n">
        <v>-1068232.85</v>
      </c>
      <c r="AN8" s="2" t="n">
        <v>-1066664.4</v>
      </c>
      <c r="AO8" s="2" t="n">
        <v>-252</v>
      </c>
      <c r="AP8" s="2"/>
      <c r="AQ8" s="2"/>
      <c r="AR8" s="2" t="n">
        <v>0</v>
      </c>
      <c r="AS8" s="2" t="n">
        <v>0</v>
      </c>
      <c r="AT8" s="2" t="n">
        <v>65050.4219</v>
      </c>
      <c r="AU8" s="2" t="n">
        <v>0</v>
      </c>
      <c r="AV8" s="2"/>
      <c r="AW8" s="2"/>
      <c r="AX8" s="2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2" t="n">
        <v>11331278000</v>
      </c>
      <c r="Q9" s="2" t="n">
        <v>14834080775</v>
      </c>
      <c r="R9" s="2" t="n">
        <v>13464555013</v>
      </c>
      <c r="S9" s="2" t="n">
        <v>11175370345</v>
      </c>
      <c r="T9" s="2" t="n">
        <v>8533017359</v>
      </c>
      <c r="U9" s="2" t="n">
        <v>8543659793</v>
      </c>
      <c r="V9" s="2" t="n">
        <v>8817441132</v>
      </c>
      <c r="W9" s="2" t="n">
        <v>8032566815</v>
      </c>
      <c r="X9" s="2" t="n">
        <v>8630834203</v>
      </c>
      <c r="Y9" s="2" t="n">
        <v>9161817835</v>
      </c>
      <c r="Z9" s="2" t="n">
        <v>843274836.9</v>
      </c>
      <c r="AA9" s="2" t="n">
        <v>16275134.9395</v>
      </c>
      <c r="AB9" s="2" t="n">
        <v>35857443.125</v>
      </c>
      <c r="AC9" s="2" t="n">
        <v>38683914</v>
      </c>
      <c r="AD9" s="2" t="n">
        <v>71962346</v>
      </c>
      <c r="AE9" s="2" t="n">
        <v>242402023</v>
      </c>
      <c r="AF9" s="2" t="n">
        <v>92783527.8809</v>
      </c>
      <c r="AG9" s="2" t="n">
        <v>2437182.0154</v>
      </c>
      <c r="AH9" s="2" t="n">
        <v>199489834.3155</v>
      </c>
      <c r="AI9" s="2" t="n">
        <v>131441626.7057</v>
      </c>
      <c r="AJ9" s="2" t="n">
        <v>1188025.1387</v>
      </c>
      <c r="AK9" s="2" t="n">
        <v>0</v>
      </c>
      <c r="AL9" s="2" t="n">
        <v>10686499.5508</v>
      </c>
      <c r="AM9" s="2" t="n">
        <v>339200</v>
      </c>
      <c r="AN9" s="2" t="n">
        <v>12038917.376</v>
      </c>
      <c r="AO9" s="2" t="n">
        <v>3242003.595</v>
      </c>
      <c r="AP9" s="2" t="n">
        <v>341055.0821</v>
      </c>
      <c r="AQ9" s="2" t="n">
        <v>33011264.2617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/>
    </row>
    <row r="10">
      <c r="A10" t="str">
        <f>N10</f>
      </c>
      <c r="B10" t="str">
        <f>O10</f>
      </c>
      <c r="N10" t="s">
        <v>309</v>
      </c>
      <c r="O10" t="s">
        <v>310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 t="str">
        <f>Sum(AK2:AK9)</f>
      </c>
      <c r="AL10" s="2" t="str">
        <f>Sum(AL2:AL9)</f>
      </c>
      <c r="AM10" s="2" t="str">
        <f>Sum(AM2:AM9)</f>
      </c>
      <c r="AN10" s="2" t="str">
        <f>Sum(AN2:AN9)</f>
      </c>
      <c r="AO10" s="2" t="str">
        <f>Sum(AO2:AO9)</f>
      </c>
      <c r="AP10" s="2" t="str">
        <f>Sum(AP2:AP9)</f>
      </c>
      <c r="AQ10" s="2" t="str">
        <f>Sum(AQ2:AQ9)</f>
      </c>
      <c r="AR10" s="2" t="str">
        <f>Sum(AR2:AR9)</f>
      </c>
      <c r="AS10" s="2" t="str">
        <f>Sum(AS2:AS9)</f>
      </c>
      <c r="AT10" s="2" t="str">
        <f>Sum(AT2:AT9)</f>
      </c>
      <c r="AU10" s="2" t="str">
        <f>Sum(AU2:AU9)</f>
      </c>
      <c r="AV10" s="2" t="str">
        <f>Sum(AV2:AV9)</f>
      </c>
      <c r="AW10" s="2"/>
      <c r="AX10" s="2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5073462218.82682</v>
      </c>
      <c r="AA14" s="2" t="n">
        <v>6628310515.98886</v>
      </c>
      <c r="AB14" s="2" t="n">
        <v>10725169724.5272</v>
      </c>
      <c r="AC14" s="2" t="n">
        <v>9988171437.77646</v>
      </c>
      <c r="AD14" s="2" t="n">
        <v>11219961212.1695</v>
      </c>
      <c r="AE14" s="2" t="n">
        <v>11644271017.1629</v>
      </c>
      <c r="AF14" s="2" t="n">
        <v>12507627338.1543</v>
      </c>
      <c r="AG14" s="2" t="n">
        <v>14261418475.9245</v>
      </c>
      <c r="AH14" s="2" t="n">
        <v>17184843346.7179</v>
      </c>
      <c r="AI14" s="2" t="n">
        <v>14817036657.7815</v>
      </c>
      <c r="AJ14" s="2" t="n">
        <v>13279573450.2485</v>
      </c>
      <c r="AK14" s="2" t="n">
        <v>11828142486.9873</v>
      </c>
      <c r="AL14" s="2" t="n">
        <v>10958372713.1018</v>
      </c>
      <c r="AM14" s="2" t="n">
        <v>9215833098.75929</v>
      </c>
      <c r="AN14" s="2" t="n">
        <v>8141917810.44332</v>
      </c>
      <c r="AO14" s="2" t="n">
        <v>8203754185.48272</v>
      </c>
      <c r="AP14" s="2" t="n">
        <v>8994243060.78116</v>
      </c>
      <c r="AQ14" s="2" t="n">
        <v>10267236413.818</v>
      </c>
      <c r="AR14" s="2" t="n">
        <v>10561682075.5666</v>
      </c>
      <c r="AS14" s="2" t="n">
        <v>10921213406.4553</v>
      </c>
      <c r="AT14" s="2" t="n">
        <v>12070443370.1886</v>
      </c>
      <c r="AU14" s="2" t="n">
        <v>10759097625.6561</v>
      </c>
      <c r="AV14" s="2" t="n">
        <v>10547189343.4427</v>
      </c>
      <c r="AW14" s="2" t="n">
        <v>7166099379.01001</v>
      </c>
      <c r="AX14" s="2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393121103.63669</v>
      </c>
      <c r="AA15" s="2" t="n">
        <v>459548379.842008</v>
      </c>
      <c r="AB15" s="2" t="n">
        <v>263445698.212953</v>
      </c>
      <c r="AC15" s="2" t="n">
        <v>213988327.873786</v>
      </c>
      <c r="AD15" s="2" t="n">
        <v>504537514.042735</v>
      </c>
      <c r="AE15" s="2" t="n">
        <v>434826277.816279</v>
      </c>
      <c r="AF15" s="2" t="n">
        <v>588367692.876346</v>
      </c>
      <c r="AG15" s="2" t="n">
        <v>550526432.379721</v>
      </c>
      <c r="AH15" s="2" t="n">
        <v>618814437.309429</v>
      </c>
      <c r="AI15" s="2" t="n">
        <v>1497006047.52044</v>
      </c>
      <c r="AJ15" s="2" t="n">
        <v>1483814567.72839</v>
      </c>
      <c r="AK15" s="2" t="n">
        <v>1211774600.07662</v>
      </c>
      <c r="AL15" s="2" t="n">
        <v>1531125672.10251</v>
      </c>
      <c r="AM15" s="2" t="n">
        <v>1204989324.84477</v>
      </c>
      <c r="AN15" s="2" t="n">
        <v>593888170.714493</v>
      </c>
      <c r="AO15" s="2" t="n">
        <v>597691846.465256</v>
      </c>
      <c r="AP15" s="2" t="n">
        <v>592990863.996666</v>
      </c>
      <c r="AQ15" s="2" t="n">
        <v>557361535.24726</v>
      </c>
      <c r="AR15" s="2" t="n">
        <v>692042645.804419</v>
      </c>
      <c r="AS15" s="2" t="n">
        <v>426683261.296815</v>
      </c>
      <c r="AT15" s="2" t="n">
        <v>441925386.085918</v>
      </c>
      <c r="AU15" s="2" t="n">
        <v>581733011.27503</v>
      </c>
      <c r="AV15" s="2" t="n">
        <v>485660871.5053</v>
      </c>
      <c r="AW15" s="2" t="n">
        <v>52395340.9730441</v>
      </c>
      <c r="AX15" s="2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138939611.233053</v>
      </c>
      <c r="AA16" s="2" t="n">
        <v>81043711.5003295</v>
      </c>
      <c r="AB16" s="2" t="n">
        <v>135101862.842004</v>
      </c>
      <c r="AC16" s="2" t="n">
        <v>87679871.8961531</v>
      </c>
      <c r="AD16" s="2" t="n">
        <v>136354891.743114</v>
      </c>
      <c r="AE16" s="2" t="n">
        <v>130349505.552522</v>
      </c>
      <c r="AF16" s="2" t="n">
        <v>174141661.87809</v>
      </c>
      <c r="AG16" s="2" t="n">
        <v>163939085.273901</v>
      </c>
      <c r="AH16" s="2" t="n">
        <v>138830405.860606</v>
      </c>
      <c r="AI16" s="2" t="n">
        <v>119575567.524171</v>
      </c>
      <c r="AJ16" s="2" t="n">
        <v>163002549.528726</v>
      </c>
      <c r="AK16" s="2" t="n">
        <v>698047528.024686</v>
      </c>
      <c r="AL16" s="2" t="n">
        <v>646333107.999019</v>
      </c>
      <c r="AM16" s="2" t="n">
        <v>61636548.1674848</v>
      </c>
      <c r="AN16" s="2" t="n">
        <v>99209173.8959242</v>
      </c>
      <c r="AO16" s="2" t="n">
        <v>150046967.195387</v>
      </c>
      <c r="AP16" s="2" t="n">
        <v>156672413.152029</v>
      </c>
      <c r="AQ16" s="2" t="n">
        <v>167991356.386269</v>
      </c>
      <c r="AR16" s="2" t="n">
        <v>210486436.589907</v>
      </c>
      <c r="AS16" s="2" t="n">
        <v>189102129.252417</v>
      </c>
      <c r="AT16" s="2" t="n">
        <v>197109058.640711</v>
      </c>
      <c r="AU16" s="2" t="n">
        <v>198912949.985411</v>
      </c>
      <c r="AV16" s="2" t="n">
        <v>198001000.2346</v>
      </c>
      <c r="AW16" s="2" t="n">
        <v>344986062.936315</v>
      </c>
      <c r="AX16" s="2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2177553562.38019</v>
      </c>
      <c r="AA17" s="2" t="n">
        <v>2076135975.04638</v>
      </c>
      <c r="AB17" s="2" t="n">
        <v>2532629918.90535</v>
      </c>
      <c r="AC17" s="2" t="n">
        <v>3305101185.05982</v>
      </c>
      <c r="AD17" s="2" t="n">
        <v>2063294049.748</v>
      </c>
      <c r="AE17" s="2" t="n">
        <v>2115452137.5028</v>
      </c>
      <c r="AF17" s="2" t="n">
        <v>2458753330.05121</v>
      </c>
      <c r="AG17" s="2" t="n">
        <v>2972983462.91527</v>
      </c>
      <c r="AH17" s="2" t="n">
        <v>2663630260.61667</v>
      </c>
      <c r="AI17" s="2" t="n">
        <v>1464773203.87297</v>
      </c>
      <c r="AJ17" s="2" t="n">
        <v>1646344102.30871</v>
      </c>
      <c r="AK17" s="2" t="n">
        <v>1608142949.96572</v>
      </c>
      <c r="AL17" s="2" t="n">
        <v>2040985183.71215</v>
      </c>
      <c r="AM17" s="2" t="n">
        <v>2667186804.88345</v>
      </c>
      <c r="AN17" s="2" t="n">
        <v>2974870414.72704</v>
      </c>
      <c r="AO17" s="2" t="n">
        <v>3721735564.42495</v>
      </c>
      <c r="AP17" s="2" t="n">
        <v>3957374954.06041</v>
      </c>
      <c r="AQ17" s="2" t="n">
        <v>4747771309.12359</v>
      </c>
      <c r="AR17" s="2" t="n">
        <v>6379590627.61693</v>
      </c>
      <c r="AS17" s="2" t="n">
        <v>8564281480.53607</v>
      </c>
      <c r="AT17" s="2" t="n">
        <v>8031009461.44617</v>
      </c>
      <c r="AU17" s="2" t="n">
        <v>6881713878.30786</v>
      </c>
      <c r="AV17" s="2" t="n">
        <v>4852503484.7871</v>
      </c>
      <c r="AW17" s="2" t="n">
        <v>2824030851.64965</v>
      </c>
      <c r="AX17" s="2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4517463247.23092</v>
      </c>
      <c r="AA18" s="2" t="n">
        <v>4410874348.15774</v>
      </c>
      <c r="AB18" s="2" t="n">
        <v>5097783125.55595</v>
      </c>
      <c r="AC18" s="2" t="n">
        <v>5870453926.09907</v>
      </c>
      <c r="AD18" s="2" t="n">
        <v>4530840604.13229</v>
      </c>
      <c r="AE18" s="2" t="n">
        <v>4330831907.34261</v>
      </c>
      <c r="AF18" s="2" t="n">
        <v>3899509449.33909</v>
      </c>
      <c r="AG18" s="2" t="n">
        <v>4810832123.79002</v>
      </c>
      <c r="AH18" s="2" t="n">
        <v>3032659604.19968</v>
      </c>
      <c r="AI18" s="2" t="n">
        <v>2744168181.67794</v>
      </c>
      <c r="AJ18" s="2" t="n">
        <v>2982033126.10064</v>
      </c>
      <c r="AK18" s="2" t="n">
        <v>2826286702.80983</v>
      </c>
      <c r="AL18" s="2" t="n">
        <v>2935299182.41849</v>
      </c>
      <c r="AM18" s="2" t="n">
        <v>2537641743.85576</v>
      </c>
      <c r="AN18" s="2" t="n">
        <v>3017928370.11919</v>
      </c>
      <c r="AO18" s="2" t="n">
        <v>3030608182.72222</v>
      </c>
      <c r="AP18" s="2" t="n">
        <v>3140988005.13966</v>
      </c>
      <c r="AQ18" s="2" t="n">
        <v>3072985556.69128</v>
      </c>
      <c r="AR18" s="2" t="n">
        <v>3717683487.16748</v>
      </c>
      <c r="AS18" s="2" t="n">
        <v>3600042984.46988</v>
      </c>
      <c r="AT18" s="2" t="n">
        <v>3535733795.62998</v>
      </c>
      <c r="AU18" s="2" t="n">
        <v>3247814136.27061</v>
      </c>
      <c r="AV18" s="2" t="n">
        <v>2823137497.5384</v>
      </c>
      <c r="AW18" s="2" t="n">
        <v>1588798148.75546</v>
      </c>
      <c r="AX18" s="2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363758229.781598</v>
      </c>
      <c r="AA19" s="2" t="n">
        <v>706225085.089432</v>
      </c>
      <c r="AB19" s="2" t="n">
        <v>383320446.796907</v>
      </c>
      <c r="AC19" s="2" t="n">
        <v>1150808893.6941</v>
      </c>
      <c r="AD19" s="2" t="n">
        <v>2401748121.40658</v>
      </c>
      <c r="AE19" s="2" t="n">
        <v>2416191342.27193</v>
      </c>
      <c r="AF19" s="2" t="n">
        <v>1203082678.6786</v>
      </c>
      <c r="AG19" s="2" t="n">
        <v>988420630.561856</v>
      </c>
      <c r="AH19" s="2" t="n">
        <v>868701767.032243</v>
      </c>
      <c r="AI19" s="2" t="n">
        <v>922697283.392591</v>
      </c>
      <c r="AJ19" s="2" t="n">
        <v>2272362559.34198</v>
      </c>
      <c r="AK19" s="2" t="n">
        <v>1610610807.48174</v>
      </c>
      <c r="AL19" s="2" t="n">
        <v>1620913163.66615</v>
      </c>
      <c r="AM19" s="2" t="n">
        <v>440534838.180179</v>
      </c>
      <c r="AN19" s="2" t="n">
        <v>418610042.360037</v>
      </c>
      <c r="AO19" s="2" t="n">
        <v>185982809.500676</v>
      </c>
      <c r="AP19" s="2" t="n">
        <v>2757068666.71692</v>
      </c>
      <c r="AQ19" s="2" t="n">
        <v>2237359634.16357</v>
      </c>
      <c r="AR19" s="2" t="n">
        <v>3186142187.78018</v>
      </c>
      <c r="AS19" s="2" t="n">
        <v>2220068967.79125</v>
      </c>
      <c r="AT19" s="2" t="n">
        <v>2098532865.48364</v>
      </c>
      <c r="AU19" s="2" t="n">
        <v>1823978885.99899</v>
      </c>
      <c r="AV19" s="2" t="n">
        <v>1573458292.8082</v>
      </c>
      <c r="AW19" s="2" t="n">
        <v>2482116859.82116</v>
      </c>
      <c r="AX19" s="2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 t="n">
        <v>37226.7306807989</v>
      </c>
      <c r="AD20" s="2"/>
      <c r="AE20" s="2" t="n">
        <v>0</v>
      </c>
      <c r="AF20" s="2" t="n">
        <v>46881250.2960113</v>
      </c>
      <c r="AG20" s="2" t="n">
        <v>670687933.970783</v>
      </c>
      <c r="AH20" s="2" t="n">
        <v>828561713.891756</v>
      </c>
      <c r="AI20" s="2" t="n">
        <v>1902747124.14511</v>
      </c>
      <c r="AJ20" s="2" t="n">
        <v>1574747.70295392</v>
      </c>
      <c r="AK20" s="2" t="n">
        <v>-810076.681611031</v>
      </c>
      <c r="AL20" s="2" t="n">
        <v>-745425.350839343</v>
      </c>
      <c r="AM20" s="2" t="n">
        <v>-1321050.40499554</v>
      </c>
      <c r="AN20" s="2" t="n">
        <v>-1294075.60616399</v>
      </c>
      <c r="AO20" s="2" t="n">
        <v>-302.260786903046</v>
      </c>
      <c r="AP20" s="2"/>
      <c r="AQ20" s="2"/>
      <c r="AR20" s="2" t="n">
        <v>0</v>
      </c>
      <c r="AS20" s="2" t="n">
        <v>0</v>
      </c>
      <c r="AT20" s="2" t="n">
        <v>71895.7313879013</v>
      </c>
      <c r="AU20" s="2" t="n">
        <v>0</v>
      </c>
      <c r="AV20" s="2"/>
      <c r="AW20" s="2"/>
      <c r="AX20" s="2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2" t="n">
        <v>22521272714.3281</v>
      </c>
      <c r="Q21" s="2" t="n">
        <v>28467781065.6707</v>
      </c>
      <c r="R21" s="2" t="n">
        <v>25209506559.7903</v>
      </c>
      <c r="S21" s="2" t="n">
        <v>20443265377.5613</v>
      </c>
      <c r="T21" s="2" t="n">
        <v>15276697121.4962</v>
      </c>
      <c r="U21" s="2" t="n">
        <v>14978464116.9066</v>
      </c>
      <c r="V21" s="2" t="n">
        <v>15173276336.5228</v>
      </c>
      <c r="W21" s="2" t="n">
        <v>13581379410.9445</v>
      </c>
      <c r="X21" s="2" t="n">
        <v>14412955191.7781</v>
      </c>
      <c r="Y21" s="2" t="n">
        <v>15111299548.3172</v>
      </c>
      <c r="Z21" s="2" t="n">
        <v>1362504494.19353</v>
      </c>
      <c r="AA21" s="2" t="n">
        <v>25673653.3142334</v>
      </c>
      <c r="AB21" s="2" t="n">
        <v>55685384.2978664</v>
      </c>
      <c r="AC21" s="2" t="n">
        <v>58948031.1271165</v>
      </c>
      <c r="AD21" s="2" t="n">
        <v>107042502.118728</v>
      </c>
      <c r="AE21" s="2" t="n">
        <v>349944821.279467</v>
      </c>
      <c r="AF21" s="2" t="n">
        <v>129723877.651182</v>
      </c>
      <c r="AG21" s="2" t="n">
        <v>3316558.58196647</v>
      </c>
      <c r="AH21" s="2" t="n">
        <v>265923095.426823</v>
      </c>
      <c r="AI21" s="2" t="n">
        <v>173451158.558442</v>
      </c>
      <c r="AJ21" s="2" t="n">
        <v>1554207.41385546</v>
      </c>
      <c r="AK21" s="2" t="n">
        <v>0</v>
      </c>
      <c r="AL21" s="2" t="n">
        <v>13457508.8817547</v>
      </c>
      <c r="AM21" s="2" t="n">
        <v>419478.110389966</v>
      </c>
      <c r="AN21" s="2" t="n">
        <v>14605596.0064904</v>
      </c>
      <c r="AO21" s="2" t="n">
        <v>3888613.32447303</v>
      </c>
      <c r="AP21" s="2" t="n">
        <v>405715.7237145</v>
      </c>
      <c r="AQ21" s="2" t="n">
        <v>38581053.4621738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7588795550.375</v>
      </c>
      <c r="AA2" s="3" t="n">
        <v>7772239695.2188</v>
      </c>
      <c r="AB2" s="3" t="n">
        <v>10170421178.6875</v>
      </c>
      <c r="AC2" s="3" t="n">
        <v>11041052637</v>
      </c>
      <c r="AD2" s="3" t="n">
        <v>10841503364.5</v>
      </c>
      <c r="AE2" s="3" t="n">
        <v>11068721928.7004</v>
      </c>
      <c r="AF2" s="3" t="n">
        <v>11064334234.028</v>
      </c>
      <c r="AG2" s="3" t="n">
        <v>12969824699.2898</v>
      </c>
      <c r="AH2" s="3" t="n">
        <v>13107247265.5501</v>
      </c>
      <c r="AI2" s="3" t="n">
        <v>12896073312.036</v>
      </c>
      <c r="AJ2" s="3" t="n">
        <v>12691711812.4849</v>
      </c>
      <c r="AK2" s="3" t="n">
        <v>11502735931.9326</v>
      </c>
      <c r="AL2" s="3" t="n">
        <v>12254561110.1042</v>
      </c>
      <c r="AM2" s="3" t="n">
        <v>10206640078.3461</v>
      </c>
      <c r="AN2" s="3" t="n">
        <v>9434454301.3604</v>
      </c>
      <c r="AO2" s="3" t="n">
        <v>9794237411.2593</v>
      </c>
      <c r="AP2" s="3" t="n">
        <v>11169942905.4976</v>
      </c>
      <c r="AQ2" s="3" t="n">
        <v>12612544608.3637</v>
      </c>
      <c r="AR2" s="3" t="n">
        <v>14017682682.7061</v>
      </c>
      <c r="AS2" s="3" t="n">
        <v>14723221525.3396</v>
      </c>
      <c r="AT2" s="3" t="n">
        <v>16582819977.4707</v>
      </c>
      <c r="AU2" s="3" t="n">
        <v>14295607926.2467</v>
      </c>
      <c r="AV2" s="3" t="n">
        <v>12238337982.7075</v>
      </c>
      <c r="AW2" s="3" t="n">
        <v>10072188278.8664</v>
      </c>
      <c r="AX2" s="3"/>
    </row>
    <row r="3">
      <c r="N3" t="s">
        <v>62</v>
      </c>
      <c r="O3" t="s">
        <v>64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33918970</v>
      </c>
      <c r="AA3" s="3" t="n">
        <v>51684911</v>
      </c>
      <c r="AB3" s="3" t="n">
        <v>69744466.3984</v>
      </c>
      <c r="AC3" s="3" t="n">
        <v>98349101</v>
      </c>
      <c r="AD3" s="3" t="n">
        <v>138093134</v>
      </c>
      <c r="AE3" s="3" t="n">
        <v>186222464.9014</v>
      </c>
      <c r="AF3" s="3" t="n">
        <v>146298587.2001</v>
      </c>
      <c r="AG3" s="3" t="n">
        <v>146100577.7703</v>
      </c>
      <c r="AH3" s="3" t="n">
        <v>167476260.9888</v>
      </c>
      <c r="AI3" s="3" t="n">
        <v>156928915.4697</v>
      </c>
      <c r="AJ3" s="3" t="n">
        <v>163778516.5801</v>
      </c>
      <c r="AK3" s="3" t="n">
        <v>177866732.5146</v>
      </c>
      <c r="AL3" s="3" t="n">
        <v>114722512.7351</v>
      </c>
      <c r="AM3" s="3" t="n">
        <v>121974942.8232</v>
      </c>
      <c r="AN3" s="3" t="n">
        <v>104650683.3693</v>
      </c>
      <c r="AO3" s="3" t="n">
        <v>109841050.8865</v>
      </c>
      <c r="AP3" s="3" t="n">
        <v>121319280.6812</v>
      </c>
      <c r="AQ3" s="3" t="n">
        <v>123684673.179</v>
      </c>
      <c r="AR3" s="3" t="n">
        <v>184217737.3251</v>
      </c>
      <c r="AS3" s="3" t="n">
        <v>189976927.6257</v>
      </c>
      <c r="AT3" s="3" t="n">
        <v>178339958.3847</v>
      </c>
      <c r="AU3" s="3" t="n">
        <v>129027682.5932</v>
      </c>
      <c r="AV3" s="3" t="n">
        <v>123254801.0254</v>
      </c>
      <c r="AW3" s="3" t="n">
        <v>65288540.8935</v>
      </c>
      <c r="AX3" s="3"/>
    </row>
    <row r="4">
      <c r="N4" t="s">
        <v>65</v>
      </c>
      <c r="O4" t="s">
        <v>66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-201219</v>
      </c>
      <c r="AA4" s="3" t="n">
        <v>109645</v>
      </c>
      <c r="AB4" s="3" t="n">
        <v>-140884</v>
      </c>
      <c r="AC4" s="3" t="n">
        <v>-353647</v>
      </c>
      <c r="AD4" s="3" t="n">
        <v>-6216</v>
      </c>
      <c r="AE4" s="3" t="n">
        <v>491260</v>
      </c>
      <c r="AF4" s="3"/>
      <c r="AG4" s="3"/>
      <c r="AH4" s="3"/>
      <c r="AI4" s="3" t="n">
        <v>20152.6498</v>
      </c>
      <c r="AJ4" s="3" t="n">
        <v>39025476.8882</v>
      </c>
      <c r="AK4" s="3" t="n">
        <v>150607691.6996</v>
      </c>
      <c r="AL4" s="3" t="n">
        <v>325852361.4715</v>
      </c>
      <c r="AM4" s="3" t="n">
        <v>131029685.097</v>
      </c>
      <c r="AN4" s="3" t="n">
        <v>200532766.6948</v>
      </c>
      <c r="AO4" s="3" t="n">
        <v>228807160.3187</v>
      </c>
      <c r="AP4" s="3" t="n">
        <v>412893152.2807</v>
      </c>
      <c r="AQ4" s="3" t="n">
        <v>687174965.0435</v>
      </c>
      <c r="AR4" s="3" t="n">
        <v>606764807.6964</v>
      </c>
      <c r="AS4" s="3" t="n">
        <v>615122908.5129</v>
      </c>
      <c r="AT4" s="3" t="n">
        <v>478746904.0682</v>
      </c>
      <c r="AU4" s="3" t="n">
        <v>363048406.2975</v>
      </c>
      <c r="AV4" s="3" t="n">
        <v>379493430.4499</v>
      </c>
      <c r="AW4" s="3" t="n">
        <v>162956724.9372</v>
      </c>
      <c r="AX4" s="3"/>
    </row>
    <row r="5">
      <c r="N5" t="s">
        <v>65</v>
      </c>
      <c r="O5" t="s">
        <v>67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11661688</v>
      </c>
      <c r="AA5" s="3" t="n">
        <v>10360917</v>
      </c>
      <c r="AB5" s="3" t="n">
        <v>33432153</v>
      </c>
      <c r="AC5" s="3" t="n">
        <v>37119127</v>
      </c>
      <c r="AD5" s="3" t="n">
        <v>62334535.5625</v>
      </c>
      <c r="AE5" s="3" t="n">
        <v>71569695.6672</v>
      </c>
      <c r="AF5" s="3" t="n">
        <v>67522411.1997</v>
      </c>
      <c r="AG5" s="3" t="n">
        <v>44314739.6548</v>
      </c>
      <c r="AH5" s="3" t="n">
        <v>37164453.4433</v>
      </c>
      <c r="AI5" s="3" t="n">
        <v>42515330.4629</v>
      </c>
      <c r="AJ5" s="3" t="n">
        <v>42618719.3412</v>
      </c>
      <c r="AK5" s="3" t="n">
        <v>39808827.8382</v>
      </c>
      <c r="AL5" s="3" t="n">
        <v>28663356.7869</v>
      </c>
      <c r="AM5" s="3" t="n">
        <v>20917404.7667</v>
      </c>
      <c r="AN5" s="3" t="n">
        <v>27197305.0131</v>
      </c>
      <c r="AO5" s="3" t="n">
        <v>33695818.4207</v>
      </c>
      <c r="AP5" s="3" t="n">
        <v>25149752.2436</v>
      </c>
      <c r="AQ5" s="3" t="n">
        <v>16287046.9756</v>
      </c>
      <c r="AR5" s="3" t="n">
        <v>26203533.2169</v>
      </c>
      <c r="AS5" s="3" t="n">
        <v>13237733.1167</v>
      </c>
      <c r="AT5" s="3" t="n">
        <v>19916283.1098</v>
      </c>
      <c r="AU5" s="3" t="n">
        <v>14919908.3793</v>
      </c>
      <c r="AV5" s="3" t="n">
        <v>17049798.0441</v>
      </c>
      <c r="AW5" s="3" t="n">
        <v>4269534.0136</v>
      </c>
      <c r="AX5" s="3"/>
    </row>
    <row r="6">
      <c r="N6" t="s">
        <v>65</v>
      </c>
      <c r="O6" t="s">
        <v>68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32824492</v>
      </c>
      <c r="AA6" s="3" t="n">
        <v>173986168</v>
      </c>
      <c r="AB6" s="3" t="n">
        <v>140200642</v>
      </c>
      <c r="AC6" s="3" t="n">
        <v>456724619.1094</v>
      </c>
      <c r="AD6" s="3" t="n">
        <v>447009338</v>
      </c>
      <c r="AE6" s="3" t="n">
        <v>447783742</v>
      </c>
      <c r="AF6" s="3" t="n">
        <v>428190219.1465</v>
      </c>
      <c r="AG6" s="3" t="n">
        <v>591233238.3485</v>
      </c>
      <c r="AH6" s="3" t="n">
        <v>650952124.7076</v>
      </c>
      <c r="AI6" s="3" t="n">
        <v>521230082.034</v>
      </c>
      <c r="AJ6" s="3" t="n">
        <v>338051119.3968</v>
      </c>
      <c r="AK6" s="3" t="n">
        <v>623163194.4216</v>
      </c>
      <c r="AL6" s="3" t="n">
        <v>349894573.1401</v>
      </c>
      <c r="AM6" s="3" t="n">
        <v>560146468.1549</v>
      </c>
      <c r="AN6" s="3" t="n">
        <v>900212494.0676</v>
      </c>
      <c r="AO6" s="3" t="n">
        <v>747157481.1944</v>
      </c>
      <c r="AP6" s="3" t="n">
        <v>1275229971.4006</v>
      </c>
      <c r="AQ6" s="3" t="n">
        <v>1240266279.4841</v>
      </c>
      <c r="AR6" s="3" t="n">
        <v>1375054737.5779</v>
      </c>
      <c r="AS6" s="3" t="n">
        <v>1398673021.7542</v>
      </c>
      <c r="AT6" s="3" t="n">
        <v>1199620685.386</v>
      </c>
      <c r="AU6" s="3" t="n">
        <v>1045964382.978</v>
      </c>
      <c r="AV6" s="3" t="n">
        <v>1621609208.7029</v>
      </c>
      <c r="AW6" s="3" t="n">
        <v>1228242313.759</v>
      </c>
      <c r="AX6" s="3"/>
    </row>
    <row r="7">
      <c r="N7" t="s">
        <v>65</v>
      </c>
      <c r="O7" t="s">
        <v>69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1012019738.9</v>
      </c>
      <c r="AA7" s="3" t="n">
        <v>1111864187.1795</v>
      </c>
      <c r="AB7" s="3" t="n">
        <v>1940057452.2734</v>
      </c>
      <c r="AC7" s="3" t="n">
        <v>1930730159.9405</v>
      </c>
      <c r="AD7" s="3" t="n">
        <v>2604595794.0977</v>
      </c>
      <c r="AE7" s="3" t="n">
        <v>3067349593.9087</v>
      </c>
      <c r="AF7" s="3" t="n">
        <v>3319450007.6839</v>
      </c>
      <c r="AG7" s="3" t="n">
        <v>4195186541.2768</v>
      </c>
      <c r="AH7" s="3" t="n">
        <v>5243126765.2241</v>
      </c>
      <c r="AI7" s="3" t="n">
        <v>4302950517.9654</v>
      </c>
      <c r="AJ7" s="3" t="n">
        <v>3411480804.1811</v>
      </c>
      <c r="AK7" s="3" t="n">
        <v>2931303479.1549</v>
      </c>
      <c r="AL7" s="3" t="n">
        <v>2605827148.2912</v>
      </c>
      <c r="AM7" s="3" t="n">
        <v>1999108549.0568</v>
      </c>
      <c r="AN7" s="3" t="n">
        <v>1909797163.0671</v>
      </c>
      <c r="AO7" s="3" t="n">
        <v>2336432018.5044</v>
      </c>
      <c r="AP7" s="3" t="n">
        <v>3471514050.7446</v>
      </c>
      <c r="AQ7" s="3" t="n">
        <v>3364169213.8802</v>
      </c>
      <c r="AR7" s="3" t="n">
        <v>5462182883.024</v>
      </c>
      <c r="AS7" s="3" t="n">
        <v>6204382684.0126</v>
      </c>
      <c r="AT7" s="3" t="n">
        <v>5404191971.7406</v>
      </c>
      <c r="AU7" s="3" t="n">
        <v>6122368791.2627</v>
      </c>
      <c r="AV7" s="3" t="n">
        <v>6100205269.3865</v>
      </c>
      <c r="AW7" s="3" t="n">
        <v>3625841784.0251</v>
      </c>
      <c r="AX7" s="3"/>
    </row>
    <row r="8">
      <c r="N8" t="s">
        <v>65</v>
      </c>
      <c r="O8" t="s">
        <v>70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2383016</v>
      </c>
      <c r="AA8" s="3" t="n">
        <v>527961</v>
      </c>
      <c r="AB8" s="3" t="n">
        <v>5305172</v>
      </c>
      <c r="AC8" s="3" t="n">
        <v>4214181</v>
      </c>
      <c r="AD8" s="3" t="n">
        <v>-37361</v>
      </c>
      <c r="AE8" s="3" t="n">
        <v>-3502467</v>
      </c>
      <c r="AF8" s="3"/>
      <c r="AG8" s="3" t="n">
        <v>4384</v>
      </c>
      <c r="AH8" s="3" t="n">
        <v>80932</v>
      </c>
      <c r="AI8" s="3" t="n">
        <v>-4177369.75</v>
      </c>
      <c r="AJ8" s="3" t="n">
        <v>229144.2507</v>
      </c>
      <c r="AK8" s="3" t="n">
        <v>636192.4476</v>
      </c>
      <c r="AL8" s="3" t="n">
        <v>413115.4258</v>
      </c>
      <c r="AM8" s="3" t="n">
        <v>795469.3</v>
      </c>
      <c r="AN8" s="3" t="n">
        <v>1258556.88</v>
      </c>
      <c r="AO8" s="3" t="n">
        <v>685789.7406</v>
      </c>
      <c r="AP8" s="3"/>
      <c r="AQ8" s="3" t="n">
        <v>585814.6167</v>
      </c>
      <c r="AR8" s="3"/>
      <c r="AS8" s="3"/>
      <c r="AT8" s="3"/>
      <c r="AU8" s="3"/>
      <c r="AV8" s="3"/>
      <c r="AW8" s="3"/>
      <c r="AX8" s="3"/>
    </row>
    <row r="9">
      <c r="N9"/>
      <c r="O9"/>
      <c r="P9" s="3" t="n">
        <v>11331278000</v>
      </c>
      <c r="Q9" s="3" t="n">
        <v>14834080775</v>
      </c>
      <c r="R9" s="3" t="n">
        <v>13464555013</v>
      </c>
      <c r="S9" s="3" t="n">
        <v>11175370345</v>
      </c>
      <c r="T9" s="3" t="n">
        <v>8533017359</v>
      </c>
      <c r="U9" s="3" t="n">
        <v>8543659793</v>
      </c>
      <c r="V9" s="3" t="n">
        <v>8817441132</v>
      </c>
      <c r="W9" s="3" t="n">
        <v>8032566815</v>
      </c>
      <c r="X9" s="3" t="n">
        <v>8630834203</v>
      </c>
      <c r="Y9" s="3" t="n">
        <v>9161817835</v>
      </c>
      <c r="Z9" s="3" t="n">
        <v>0</v>
      </c>
      <c r="AA9" s="3"/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/>
      <c r="AT9" s="3" t="n">
        <v>0</v>
      </c>
      <c r="AU9" s="3"/>
      <c r="AV9" s="3"/>
      <c r="AW9" s="3" t="n">
        <v>0</v>
      </c>
      <c r="AX9" s="3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12261445012.2955</v>
      </c>
      <c r="AA14" s="3" t="n">
        <v>12260530444.2595</v>
      </c>
      <c r="AB14" s="3" t="n">
        <v>15794316673.1683</v>
      </c>
      <c r="AC14" s="3" t="n">
        <v>16824779274.4552</v>
      </c>
      <c r="AD14" s="3" t="n">
        <v>16126512146.5703</v>
      </c>
      <c r="AE14" s="3" t="n">
        <v>15979412503.2165</v>
      </c>
      <c r="AF14" s="3" t="n">
        <v>15469430547.0821</v>
      </c>
      <c r="AG14" s="3" t="n">
        <v>17649557210.4287</v>
      </c>
      <c r="AH14" s="3" t="n">
        <v>17472167327.9219</v>
      </c>
      <c r="AI14" s="3" t="n">
        <v>17017735651.093</v>
      </c>
      <c r="AJ14" s="3" t="n">
        <v>16603649157.6817</v>
      </c>
      <c r="AK14" s="3" t="n">
        <v>14750911764.2109</v>
      </c>
      <c r="AL14" s="3" t="n">
        <v>15432168803.0098</v>
      </c>
      <c r="AM14" s="3" t="n">
        <v>12622234945.4455</v>
      </c>
      <c r="AN14" s="3" t="n">
        <v>11445865418.2698</v>
      </c>
      <c r="AO14" s="3" t="n">
        <v>11747674234.2956</v>
      </c>
      <c r="AP14" s="3" t="n">
        <v>13287652662.5832</v>
      </c>
      <c r="AQ14" s="3" t="n">
        <v>14740582304.6255</v>
      </c>
      <c r="AR14" s="3" t="n">
        <v>16006953029.1184</v>
      </c>
      <c r="AS14" s="3" t="n">
        <v>16489641471.096</v>
      </c>
      <c r="AT14" s="3" t="n">
        <v>18327843785.3476</v>
      </c>
      <c r="AU14" s="3" t="n">
        <v>15286116217.437</v>
      </c>
      <c r="AV14" s="3" t="n">
        <v>12238337982.7075</v>
      </c>
      <c r="AW14" s="3" t="n">
        <v>9606836857.75019</v>
      </c>
      <c r="AX14" s="3"/>
    </row>
    <row r="15">
      <c r="N15" t="s">
        <v>62</v>
      </c>
      <c r="O15" t="s">
        <v>64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54803899.086219</v>
      </c>
      <c r="AA15" s="3" t="n">
        <v>81531765.5751354</v>
      </c>
      <c r="AB15" s="3" t="n">
        <v>108310773.874916</v>
      </c>
      <c r="AC15" s="3" t="n">
        <v>149868130.382875</v>
      </c>
      <c r="AD15" s="3" t="n">
        <v>205410682.258425</v>
      </c>
      <c r="AE15" s="3" t="n">
        <v>268840937.8421</v>
      </c>
      <c r="AF15" s="3" t="n">
        <v>204545143.517801</v>
      </c>
      <c r="AG15" s="3" t="n">
        <v>198816141.74591</v>
      </c>
      <c r="AH15" s="3" t="n">
        <v>223248497.275391</v>
      </c>
      <c r="AI15" s="3" t="n">
        <v>207084337.600935</v>
      </c>
      <c r="AJ15" s="3" t="n">
        <v>214259594.689703</v>
      </c>
      <c r="AK15" s="3" t="n">
        <v>228093254.738445</v>
      </c>
      <c r="AL15" s="3" t="n">
        <v>144470060.259747</v>
      </c>
      <c r="AM15" s="3" t="n">
        <v>150842625.384434</v>
      </c>
      <c r="AN15" s="3" t="n">
        <v>126962047.778667</v>
      </c>
      <c r="AO15" s="3" t="n">
        <v>131748581.250837</v>
      </c>
      <c r="AP15" s="3" t="n">
        <v>144320206.164421</v>
      </c>
      <c r="AQ15" s="3" t="n">
        <v>144553233.421808</v>
      </c>
      <c r="AR15" s="3" t="n">
        <v>210360352.366322</v>
      </c>
      <c r="AS15" s="3" t="n">
        <v>212769428.140211</v>
      </c>
      <c r="AT15" s="3" t="n">
        <v>197106819.129729</v>
      </c>
      <c r="AU15" s="3" t="n">
        <v>137967700.398738</v>
      </c>
      <c r="AV15" s="3" t="n">
        <v>123254801.0254</v>
      </c>
      <c r="AW15" s="3" t="n">
        <v>62272104.4999169</v>
      </c>
      <c r="AX15" s="3"/>
    </row>
    <row r="16">
      <c r="N16" t="s">
        <v>65</v>
      </c>
      <c r="O16" t="s">
        <v>66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-325115.584884503</v>
      </c>
      <c r="AA16" s="3" t="n">
        <v>172962.480993451</v>
      </c>
      <c r="AB16" s="3" t="n">
        <v>-218788.039461489</v>
      </c>
      <c r="AC16" s="3" t="n">
        <v>-538900.855896107</v>
      </c>
      <c r="AD16" s="3" t="n">
        <v>-9246.17150711034</v>
      </c>
      <c r="AE16" s="3" t="n">
        <v>709209.810933595</v>
      </c>
      <c r="AF16" s="3"/>
      <c r="AG16" s="3"/>
      <c r="AH16" s="3"/>
      <c r="AI16" s="3" t="n">
        <v>26593.5574858567</v>
      </c>
      <c r="AJ16" s="3" t="n">
        <v>51054210.4986564</v>
      </c>
      <c r="AK16" s="3" t="n">
        <v>193136727.159399</v>
      </c>
      <c r="AL16" s="3" t="n">
        <v>410345878.722766</v>
      </c>
      <c r="AM16" s="3" t="n">
        <v>162040344.072765</v>
      </c>
      <c r="AN16" s="3" t="n">
        <v>243286043.498139</v>
      </c>
      <c r="AO16" s="3" t="n">
        <v>274442191.773737</v>
      </c>
      <c r="AP16" s="3" t="n">
        <v>491173575.432041</v>
      </c>
      <c r="AQ16" s="3" t="n">
        <v>803117804.093619</v>
      </c>
      <c r="AR16" s="3" t="n">
        <v>692871710.421923</v>
      </c>
      <c r="AS16" s="3" t="n">
        <v>688922339.759577</v>
      </c>
      <c r="AT16" s="3" t="n">
        <v>529125835.1958</v>
      </c>
      <c r="AU16" s="3" t="n">
        <v>388203157.210952</v>
      </c>
      <c r="AV16" s="3" t="n">
        <v>379493430.4499</v>
      </c>
      <c r="AW16" s="3" t="n">
        <v>155427860.163188</v>
      </c>
      <c r="AX16" s="3"/>
    </row>
    <row r="17">
      <c r="N17" t="s">
        <v>65</v>
      </c>
      <c r="O17" t="s">
        <v>67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18842139.7326325</v>
      </c>
      <c r="AA17" s="3" t="n">
        <v>16344109.7148728</v>
      </c>
      <c r="AB17" s="3" t="n">
        <v>51918991.5806376</v>
      </c>
      <c r="AC17" s="3" t="n">
        <v>56563548.7093522</v>
      </c>
      <c r="AD17" s="3" t="n">
        <v>92721333.1124427</v>
      </c>
      <c r="AE17" s="3" t="n">
        <v>103321927.96627</v>
      </c>
      <c r="AF17" s="3" t="n">
        <v>94405431.7532138</v>
      </c>
      <c r="AG17" s="3" t="n">
        <v>60304248.5875292</v>
      </c>
      <c r="AH17" s="3" t="n">
        <v>49540802.5847485</v>
      </c>
      <c r="AI17" s="3" t="n">
        <v>56103484.9469437</v>
      </c>
      <c r="AJ17" s="3" t="n">
        <v>55754989.8662915</v>
      </c>
      <c r="AK17" s="3" t="n">
        <v>51050159.7491939</v>
      </c>
      <c r="AL17" s="3" t="n">
        <v>36095765.1948561</v>
      </c>
      <c r="AM17" s="3" t="n">
        <v>25867905.1468083</v>
      </c>
      <c r="AN17" s="3" t="n">
        <v>32995728.5260991</v>
      </c>
      <c r="AO17" s="3" t="n">
        <v>40416367.4253291</v>
      </c>
      <c r="AP17" s="3" t="n">
        <v>29917894.4055751</v>
      </c>
      <c r="AQ17" s="3" t="n">
        <v>19035061.03629</v>
      </c>
      <c r="AR17" s="3" t="n">
        <v>29922115.8656511</v>
      </c>
      <c r="AS17" s="3" t="n">
        <v>14825931.4450139</v>
      </c>
      <c r="AT17" s="3" t="n">
        <v>22012089.9893437</v>
      </c>
      <c r="AU17" s="3" t="n">
        <v>15953672.9473925</v>
      </c>
      <c r="AV17" s="3" t="n">
        <v>17049798.0441</v>
      </c>
      <c r="AW17" s="3" t="n">
        <v>4072274.62311566</v>
      </c>
      <c r="AX17" s="3"/>
    </row>
    <row r="18">
      <c r="N18" t="s">
        <v>65</v>
      </c>
      <c r="O18" t="s">
        <v>68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53035518.0928078</v>
      </c>
      <c r="AA18" s="3" t="n">
        <v>274459202.66153</v>
      </c>
      <c r="AB18" s="3" t="n">
        <v>217726807.830713</v>
      </c>
      <c r="AC18" s="3" t="n">
        <v>695974483.445014</v>
      </c>
      <c r="AD18" s="3" t="n">
        <v>664917150.004481</v>
      </c>
      <c r="AE18" s="3" t="n">
        <v>646445106.466958</v>
      </c>
      <c r="AF18" s="3" t="n">
        <v>598667639.274235</v>
      </c>
      <c r="AG18" s="3" t="n">
        <v>804560208.551647</v>
      </c>
      <c r="AH18" s="3" t="n">
        <v>867729448.825665</v>
      </c>
      <c r="AI18" s="3" t="n">
        <v>687818340.887807</v>
      </c>
      <c r="AJ18" s="3" t="n">
        <v>442247843.849134</v>
      </c>
      <c r="AK18" s="3" t="n">
        <v>799133819.120234</v>
      </c>
      <c r="AL18" s="3" t="n">
        <v>440622235.871257</v>
      </c>
      <c r="AM18" s="3" t="n">
        <v>692715748.830279</v>
      </c>
      <c r="AN18" s="3" t="n">
        <v>1092136410.41824</v>
      </c>
      <c r="AO18" s="3" t="n">
        <v>896176223.040941</v>
      </c>
      <c r="AP18" s="3" t="n">
        <v>1517000853.83133</v>
      </c>
      <c r="AQ18" s="3" t="n">
        <v>1449528841.33021</v>
      </c>
      <c r="AR18" s="3" t="n">
        <v>1570190815.06467</v>
      </c>
      <c r="AS18" s="3" t="n">
        <v>1566478954.64504</v>
      </c>
      <c r="AT18" s="3" t="n">
        <v>1325857758.40882</v>
      </c>
      <c r="AU18" s="3" t="n">
        <v>1118436739.45102</v>
      </c>
      <c r="AV18" s="3" t="n">
        <v>1621609208.7029</v>
      </c>
      <c r="AW18" s="3" t="n">
        <v>1171495528.41722</v>
      </c>
      <c r="AX18" s="3"/>
    </row>
    <row r="19">
      <c r="N19" t="s">
        <v>65</v>
      </c>
      <c r="O19" t="s">
        <v>69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1635150703.10028</v>
      </c>
      <c r="AA19" s="3" t="n">
        <v>1753940337.83878</v>
      </c>
      <c r="AB19" s="3" t="n">
        <v>3012842951.82951</v>
      </c>
      <c r="AC19" s="3" t="n">
        <v>2942120633.55935</v>
      </c>
      <c r="AD19" s="3" t="n">
        <v>3874282403.30206</v>
      </c>
      <c r="AE19" s="3" t="n">
        <v>4428193676.59331</v>
      </c>
      <c r="AF19" s="3" t="n">
        <v>4641038517.2975</v>
      </c>
      <c r="AG19" s="3" t="n">
        <v>5708880928.26266</v>
      </c>
      <c r="AH19" s="3" t="n">
        <v>6989170670.8149</v>
      </c>
      <c r="AI19" s="3" t="n">
        <v>5678199298.55129</v>
      </c>
      <c r="AJ19" s="3" t="n">
        <v>4462993740.92853</v>
      </c>
      <c r="AK19" s="3" t="n">
        <v>3759053431.37558</v>
      </c>
      <c r="AL19" s="3" t="n">
        <v>3281518127.21699</v>
      </c>
      <c r="AM19" s="3" t="n">
        <v>2472235485.32657</v>
      </c>
      <c r="AN19" s="3" t="n">
        <v>2316962974.90226</v>
      </c>
      <c r="AO19" s="3" t="n">
        <v>2802427700.23259</v>
      </c>
      <c r="AP19" s="3" t="n">
        <v>4129678487.15397</v>
      </c>
      <c r="AQ19" s="3" t="n">
        <v>3931784958.84202</v>
      </c>
      <c r="AR19" s="3" t="n">
        <v>6237329437.68855</v>
      </c>
      <c r="AS19" s="3" t="n">
        <v>6948754104.71585</v>
      </c>
      <c r="AT19" s="3" t="n">
        <v>5972879545.13505</v>
      </c>
      <c r="AU19" s="3" t="n">
        <v>6546573000.04886</v>
      </c>
      <c r="AV19" s="3" t="n">
        <v>6100205269.3865</v>
      </c>
      <c r="AW19" s="3" t="n">
        <v>3458322017.69201</v>
      </c>
      <c r="AX19" s="3"/>
    </row>
    <row r="20">
      <c r="N20" t="s">
        <v>65</v>
      </c>
      <c r="O20" t="s">
        <v>70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3850310.56028073</v>
      </c>
      <c r="AA20" s="3" t="n">
        <v>832846.408206334</v>
      </c>
      <c r="AB20" s="3" t="n">
        <v>8238750.89354354</v>
      </c>
      <c r="AC20" s="3" t="n">
        <v>6421730.56126903</v>
      </c>
      <c r="AD20" s="3" t="n">
        <v>-55573.7151990266</v>
      </c>
      <c r="AE20" s="3" t="n">
        <v>-5056352.96761624</v>
      </c>
      <c r="AF20" s="3"/>
      <c r="AG20" s="3" t="n">
        <v>5965.82148213279</v>
      </c>
      <c r="AH20" s="3" t="n">
        <v>107883.632431346</v>
      </c>
      <c r="AI20" s="3" t="n">
        <v>-5512482.16432084</v>
      </c>
      <c r="AJ20" s="3" t="n">
        <v>299772.859747731</v>
      </c>
      <c r="AK20" s="3" t="n">
        <v>815842.310484849</v>
      </c>
      <c r="AL20" s="3" t="n">
        <v>520236.255610679</v>
      </c>
      <c r="AM20" s="3" t="n">
        <v>983732.189968246</v>
      </c>
      <c r="AN20" s="3" t="n">
        <v>1526879.26716019</v>
      </c>
      <c r="AO20" s="3" t="n">
        <v>822568.835888062</v>
      </c>
      <c r="AP20" s="3"/>
      <c r="AQ20" s="3" t="n">
        <v>684655.54262482</v>
      </c>
      <c r="AR20" s="3"/>
      <c r="AS20" s="3"/>
      <c r="AT20" s="3"/>
      <c r="AU20" s="3"/>
      <c r="AV20" s="3"/>
      <c r="AW20" s="3"/>
      <c r="AX20" s="3"/>
    </row>
    <row r="21">
      <c r="N21"/>
      <c r="O21"/>
      <c r="P21" s="3" t="n">
        <v>22521272714.3281</v>
      </c>
      <c r="Q21" s="3" t="n">
        <v>28467781065.6707</v>
      </c>
      <c r="R21" s="3" t="n">
        <v>25209506559.7903</v>
      </c>
      <c r="S21" s="3" t="n">
        <v>20443265377.5613</v>
      </c>
      <c r="T21" s="3" t="n">
        <v>15276697121.4962</v>
      </c>
      <c r="U21" s="3" t="n">
        <v>14978464116.9066</v>
      </c>
      <c r="V21" s="3" t="n">
        <v>15173276336.5228</v>
      </c>
      <c r="W21" s="3" t="n">
        <v>13581379410.9445</v>
      </c>
      <c r="X21" s="3" t="n">
        <v>14412955191.7781</v>
      </c>
      <c r="Y21" s="3" t="n">
        <v>15111299548.3172</v>
      </c>
      <c r="Z21" s="3" t="n">
        <v>0</v>
      </c>
      <c r="AA21" s="3"/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/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7588795550.375</v>
      </c>
      <c r="Z2" s="4" t="n">
        <v>7772239695.2188</v>
      </c>
      <c r="AA2" s="4" t="n">
        <v>10170421178.6875</v>
      </c>
      <c r="AB2" s="4" t="n">
        <v>11041052637</v>
      </c>
      <c r="AC2" s="4" t="n">
        <v>10841503364.5</v>
      </c>
      <c r="AD2" s="4" t="n">
        <v>11068721928.7004</v>
      </c>
      <c r="AE2" s="4" t="n">
        <v>11064334234.028</v>
      </c>
      <c r="AF2" s="4" t="n">
        <v>12969824699.2898</v>
      </c>
      <c r="AG2" s="4" t="n">
        <v>13107247265.5501</v>
      </c>
      <c r="AH2" s="4" t="n">
        <v>12896073312.036</v>
      </c>
      <c r="AI2" s="4" t="n">
        <v>12691711812.4849</v>
      </c>
      <c r="AJ2" s="4" t="n">
        <v>11502735931.9326</v>
      </c>
      <c r="AK2" s="4" t="n">
        <v>12254561110.1042</v>
      </c>
      <c r="AL2" s="4" t="n">
        <v>10206640078.3461</v>
      </c>
      <c r="AM2" s="4" t="n">
        <v>9434454301.3604</v>
      </c>
      <c r="AN2" s="4" t="n">
        <v>9794237411.2593</v>
      </c>
      <c r="AO2" s="4" t="n">
        <v>11169942905.4976</v>
      </c>
      <c r="AP2" s="4" t="n">
        <v>12612544608.3637</v>
      </c>
      <c r="AQ2" s="4" t="n">
        <v>14017682682.7061</v>
      </c>
      <c r="AR2" s="4" t="n">
        <v>14723221525.3396</v>
      </c>
      <c r="AS2" s="4" t="n">
        <v>16582819977.4707</v>
      </c>
      <c r="AT2" s="4" t="n">
        <v>14295607926.2467</v>
      </c>
      <c r="AU2" s="4" t="n">
        <v>12238337982.7075</v>
      </c>
      <c r="AV2" s="4" t="n">
        <v>10072188278.8664</v>
      </c>
      <c r="AW2" s="4"/>
    </row>
    <row r="3">
      <c r="M3" t="s">
        <v>62</v>
      </c>
      <c r="N3" t="s">
        <v>64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33918970</v>
      </c>
      <c r="Z3" s="4" t="n">
        <v>51684911</v>
      </c>
      <c r="AA3" s="4" t="n">
        <v>69744466.3984</v>
      </c>
      <c r="AB3" s="4" t="n">
        <v>98349101</v>
      </c>
      <c r="AC3" s="4" t="n">
        <v>138093134</v>
      </c>
      <c r="AD3" s="4" t="n">
        <v>186222464.9014</v>
      </c>
      <c r="AE3" s="4" t="n">
        <v>146298587.2001</v>
      </c>
      <c r="AF3" s="4" t="n">
        <v>146100577.7703</v>
      </c>
      <c r="AG3" s="4" t="n">
        <v>167476260.9888</v>
      </c>
      <c r="AH3" s="4" t="n">
        <v>156928915.4697</v>
      </c>
      <c r="AI3" s="4" t="n">
        <v>163778516.5801</v>
      </c>
      <c r="AJ3" s="4" t="n">
        <v>177866732.5146</v>
      </c>
      <c r="AK3" s="4" t="n">
        <v>114722512.7351</v>
      </c>
      <c r="AL3" s="4" t="n">
        <v>121974942.8232</v>
      </c>
      <c r="AM3" s="4" t="n">
        <v>104650683.3693</v>
      </c>
      <c r="AN3" s="4" t="n">
        <v>109841050.8865</v>
      </c>
      <c r="AO3" s="4" t="n">
        <v>121319280.6812</v>
      </c>
      <c r="AP3" s="4" t="n">
        <v>123684673.179</v>
      </c>
      <c r="AQ3" s="4" t="n">
        <v>184217737.3251</v>
      </c>
      <c r="AR3" s="4" t="n">
        <v>189976927.6257</v>
      </c>
      <c r="AS3" s="4" t="n">
        <v>178339958.3847</v>
      </c>
      <c r="AT3" s="4" t="n">
        <v>129027682.5932</v>
      </c>
      <c r="AU3" s="4" t="n">
        <v>123254801.0254</v>
      </c>
      <c r="AV3" s="4" t="n">
        <v>65288540.8935</v>
      </c>
      <c r="AW3" s="4"/>
    </row>
    <row r="4">
      <c r="M4" t="s">
        <v>65</v>
      </c>
      <c r="N4" t="s">
        <v>66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-201219</v>
      </c>
      <c r="Z4" s="4" t="n">
        <v>109645</v>
      </c>
      <c r="AA4" s="4" t="n">
        <v>-140884</v>
      </c>
      <c r="AB4" s="4" t="n">
        <v>-353647</v>
      </c>
      <c r="AC4" s="4" t="n">
        <v>-6216</v>
      </c>
      <c r="AD4" s="4" t="n">
        <v>491260</v>
      </c>
      <c r="AE4" s="4"/>
      <c r="AF4" s="4"/>
      <c r="AG4" s="4"/>
      <c r="AH4" s="4" t="n">
        <v>20152.6498</v>
      </c>
      <c r="AI4" s="4" t="n">
        <v>39025476.8882</v>
      </c>
      <c r="AJ4" s="4" t="n">
        <v>150607691.6996</v>
      </c>
      <c r="AK4" s="4" t="n">
        <v>325852361.4715</v>
      </c>
      <c r="AL4" s="4" t="n">
        <v>131029685.097</v>
      </c>
      <c r="AM4" s="4" t="n">
        <v>200532766.6948</v>
      </c>
      <c r="AN4" s="4" t="n">
        <v>228807160.3187</v>
      </c>
      <c r="AO4" s="4" t="n">
        <v>412893152.2807</v>
      </c>
      <c r="AP4" s="4" t="n">
        <v>687174965.0435</v>
      </c>
      <c r="AQ4" s="4" t="n">
        <v>606764807.6964</v>
      </c>
      <c r="AR4" s="4" t="n">
        <v>615122908.5129</v>
      </c>
      <c r="AS4" s="4" t="n">
        <v>478746904.0682</v>
      </c>
      <c r="AT4" s="4" t="n">
        <v>363048406.2975</v>
      </c>
      <c r="AU4" s="4" t="n">
        <v>379493430.4499</v>
      </c>
      <c r="AV4" s="4" t="n">
        <v>162956724.9372</v>
      </c>
      <c r="AW4" s="4"/>
    </row>
    <row r="5">
      <c r="M5" t="s">
        <v>65</v>
      </c>
      <c r="N5" t="s">
        <v>67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11661688</v>
      </c>
      <c r="Z5" s="4" t="n">
        <v>10360917</v>
      </c>
      <c r="AA5" s="4" t="n">
        <v>33432153</v>
      </c>
      <c r="AB5" s="4" t="n">
        <v>37119127</v>
      </c>
      <c r="AC5" s="4" t="n">
        <v>62334535.5625</v>
      </c>
      <c r="AD5" s="4" t="n">
        <v>71569695.6672</v>
      </c>
      <c r="AE5" s="4" t="n">
        <v>67522411.1997</v>
      </c>
      <c r="AF5" s="4" t="n">
        <v>44314739.6548</v>
      </c>
      <c r="AG5" s="4" t="n">
        <v>37164453.4433</v>
      </c>
      <c r="AH5" s="4" t="n">
        <v>42515330.4629</v>
      </c>
      <c r="AI5" s="4" t="n">
        <v>42618719.3412</v>
      </c>
      <c r="AJ5" s="4" t="n">
        <v>39808827.8382</v>
      </c>
      <c r="AK5" s="4" t="n">
        <v>28663356.7869</v>
      </c>
      <c r="AL5" s="4" t="n">
        <v>20917404.7667</v>
      </c>
      <c r="AM5" s="4" t="n">
        <v>27197305.0131</v>
      </c>
      <c r="AN5" s="4" t="n">
        <v>33695818.4207</v>
      </c>
      <c r="AO5" s="4" t="n">
        <v>25149752.2436</v>
      </c>
      <c r="AP5" s="4" t="n">
        <v>16287046.9756</v>
      </c>
      <c r="AQ5" s="4" t="n">
        <v>26203533.2169</v>
      </c>
      <c r="AR5" s="4" t="n">
        <v>13237733.1167</v>
      </c>
      <c r="AS5" s="4" t="n">
        <v>19916283.1098</v>
      </c>
      <c r="AT5" s="4" t="n">
        <v>14919908.3793</v>
      </c>
      <c r="AU5" s="4" t="n">
        <v>17049798.0441</v>
      </c>
      <c r="AV5" s="4" t="n">
        <v>4269534.0136</v>
      </c>
      <c r="AW5" s="4"/>
    </row>
    <row r="6">
      <c r="M6" t="s">
        <v>65</v>
      </c>
      <c r="N6" t="s">
        <v>68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32824492</v>
      </c>
      <c r="Z6" s="4" t="n">
        <v>173986168</v>
      </c>
      <c r="AA6" s="4" t="n">
        <v>140200642</v>
      </c>
      <c r="AB6" s="4" t="n">
        <v>456724619.1094</v>
      </c>
      <c r="AC6" s="4" t="n">
        <v>447009338</v>
      </c>
      <c r="AD6" s="4" t="n">
        <v>447783742</v>
      </c>
      <c r="AE6" s="4" t="n">
        <v>428190219.1465</v>
      </c>
      <c r="AF6" s="4" t="n">
        <v>591233238.3485</v>
      </c>
      <c r="AG6" s="4" t="n">
        <v>650952124.7076</v>
      </c>
      <c r="AH6" s="4" t="n">
        <v>521230082.034</v>
      </c>
      <c r="AI6" s="4" t="n">
        <v>338051119.3968</v>
      </c>
      <c r="AJ6" s="4" t="n">
        <v>623163194.4216</v>
      </c>
      <c r="AK6" s="4" t="n">
        <v>349894573.1401</v>
      </c>
      <c r="AL6" s="4" t="n">
        <v>560146468.1549</v>
      </c>
      <c r="AM6" s="4" t="n">
        <v>900212494.0676</v>
      </c>
      <c r="AN6" s="4" t="n">
        <v>747157481.1944</v>
      </c>
      <c r="AO6" s="4" t="n">
        <v>1275229971.4006</v>
      </c>
      <c r="AP6" s="4" t="n">
        <v>1240266279.4841</v>
      </c>
      <c r="AQ6" s="4" t="n">
        <v>1375054737.5779</v>
      </c>
      <c r="AR6" s="4" t="n">
        <v>1398673021.7542</v>
      </c>
      <c r="AS6" s="4" t="n">
        <v>1199620685.386</v>
      </c>
      <c r="AT6" s="4" t="n">
        <v>1045964382.978</v>
      </c>
      <c r="AU6" s="4" t="n">
        <v>1621609208.7029</v>
      </c>
      <c r="AV6" s="4" t="n">
        <v>1228242313.759</v>
      </c>
      <c r="AW6" s="4"/>
    </row>
    <row r="7">
      <c r="M7" t="s">
        <v>65</v>
      </c>
      <c r="N7" t="s">
        <v>69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1012019738.9</v>
      </c>
      <c r="Z7" s="4" t="n">
        <v>1111864187.1795</v>
      </c>
      <c r="AA7" s="4" t="n">
        <v>1940057452.2734</v>
      </c>
      <c r="AB7" s="4" t="n">
        <v>1930730159.9405</v>
      </c>
      <c r="AC7" s="4" t="n">
        <v>2604595794.0977</v>
      </c>
      <c r="AD7" s="4" t="n">
        <v>3067349593.9087</v>
      </c>
      <c r="AE7" s="4" t="n">
        <v>3319450007.6839</v>
      </c>
      <c r="AF7" s="4" t="n">
        <v>4195186541.2768</v>
      </c>
      <c r="AG7" s="4" t="n">
        <v>5243126765.2241</v>
      </c>
      <c r="AH7" s="4" t="n">
        <v>4302950517.9654</v>
      </c>
      <c r="AI7" s="4" t="n">
        <v>3411480804.1811</v>
      </c>
      <c r="AJ7" s="4" t="n">
        <v>2931303479.1549</v>
      </c>
      <c r="AK7" s="4" t="n">
        <v>2605827148.2912</v>
      </c>
      <c r="AL7" s="4" t="n">
        <v>1999108549.0568</v>
      </c>
      <c r="AM7" s="4" t="n">
        <v>1909797163.0671</v>
      </c>
      <c r="AN7" s="4" t="n">
        <v>2336432018.5044</v>
      </c>
      <c r="AO7" s="4" t="n">
        <v>3471514050.7446</v>
      </c>
      <c r="AP7" s="4" t="n">
        <v>3364169213.8802</v>
      </c>
      <c r="AQ7" s="4" t="n">
        <v>5462182883.024</v>
      </c>
      <c r="AR7" s="4" t="n">
        <v>6204382684.0126</v>
      </c>
      <c r="AS7" s="4" t="n">
        <v>5404191971.7406</v>
      </c>
      <c r="AT7" s="4" t="n">
        <v>6122368791.2627</v>
      </c>
      <c r="AU7" s="4" t="n">
        <v>6100205269.3865</v>
      </c>
      <c r="AV7" s="4" t="n">
        <v>3625841784.0251</v>
      </c>
      <c r="AW7" s="4"/>
    </row>
    <row r="8">
      <c r="M8" t="s">
        <v>65</v>
      </c>
      <c r="N8" t="s">
        <v>70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2383016</v>
      </c>
      <c r="Z8" s="4" t="n">
        <v>527961</v>
      </c>
      <c r="AA8" s="4" t="n">
        <v>5305172</v>
      </c>
      <c r="AB8" s="4" t="n">
        <v>4214181</v>
      </c>
      <c r="AC8" s="4" t="n">
        <v>-37361</v>
      </c>
      <c r="AD8" s="4" t="n">
        <v>-3502467</v>
      </c>
      <c r="AE8" s="4"/>
      <c r="AF8" s="4" t="n">
        <v>4384</v>
      </c>
      <c r="AG8" s="4" t="n">
        <v>80932</v>
      </c>
      <c r="AH8" s="4" t="n">
        <v>-4177369.75</v>
      </c>
      <c r="AI8" s="4" t="n">
        <v>229144.2507</v>
      </c>
      <c r="AJ8" s="4" t="n">
        <v>636192.4476</v>
      </c>
      <c r="AK8" s="4" t="n">
        <v>413115.4258</v>
      </c>
      <c r="AL8" s="4" t="n">
        <v>795469.3</v>
      </c>
      <c r="AM8" s="4" t="n">
        <v>1258556.88</v>
      </c>
      <c r="AN8" s="4" t="n">
        <v>685789.7406</v>
      </c>
      <c r="AO8" s="4"/>
      <c r="AP8" s="4" t="n">
        <v>585814.6167</v>
      </c>
      <c r="AQ8" s="4"/>
      <c r="AR8" s="4"/>
      <c r="AS8" s="4"/>
      <c r="AT8" s="4"/>
      <c r="AU8" s="4"/>
      <c r="AV8" s="4"/>
      <c r="AW8" s="4"/>
    </row>
    <row r="9">
      <c r="M9"/>
      <c r="N9"/>
      <c r="O9" s="4" t="n">
        <v>11331278000</v>
      </c>
      <c r="P9" s="4" t="n">
        <v>14834080775</v>
      </c>
      <c r="Q9" s="4" t="n">
        <v>13464555013</v>
      </c>
      <c r="R9" s="4" t="n">
        <v>11175370345</v>
      </c>
      <c r="S9" s="4" t="n">
        <v>8533017359</v>
      </c>
      <c r="T9" s="4" t="n">
        <v>8543659793</v>
      </c>
      <c r="U9" s="4" t="n">
        <v>8817441132</v>
      </c>
      <c r="V9" s="4" t="n">
        <v>8032566815</v>
      </c>
      <c r="W9" s="4" t="n">
        <v>8630834203</v>
      </c>
      <c r="X9" s="4" t="n">
        <v>9161817835</v>
      </c>
      <c r="Y9" s="4" t="n">
        <v>0</v>
      </c>
      <c r="Z9" s="4"/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/>
      <c r="AS9" s="4" t="n">
        <v>0</v>
      </c>
      <c r="AT9" s="4"/>
      <c r="AU9" s="4"/>
      <c r="AV9" s="4" t="n">
        <v>0</v>
      </c>
      <c r="AW9" s="4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12261445012.2955</v>
      </c>
      <c r="Z14" s="4" t="n">
        <v>12260530444.2595</v>
      </c>
      <c r="AA14" s="4" t="n">
        <v>15794316673.1683</v>
      </c>
      <c r="AB14" s="4" t="n">
        <v>16824779274.4552</v>
      </c>
      <c r="AC14" s="4" t="n">
        <v>16126512146.5703</v>
      </c>
      <c r="AD14" s="4" t="n">
        <v>15979412503.2165</v>
      </c>
      <c r="AE14" s="4" t="n">
        <v>15469430547.0821</v>
      </c>
      <c r="AF14" s="4" t="n">
        <v>17649557210.4287</v>
      </c>
      <c r="AG14" s="4" t="n">
        <v>17472167327.9219</v>
      </c>
      <c r="AH14" s="4" t="n">
        <v>17017735651.093</v>
      </c>
      <c r="AI14" s="4" t="n">
        <v>16603649157.6817</v>
      </c>
      <c r="AJ14" s="4" t="n">
        <v>14750911764.2109</v>
      </c>
      <c r="AK14" s="4" t="n">
        <v>15432168803.0098</v>
      </c>
      <c r="AL14" s="4" t="n">
        <v>12622234945.4455</v>
      </c>
      <c r="AM14" s="4" t="n">
        <v>11445865418.2698</v>
      </c>
      <c r="AN14" s="4" t="n">
        <v>11747674234.2956</v>
      </c>
      <c r="AO14" s="4" t="n">
        <v>13287652662.5832</v>
      </c>
      <c r="AP14" s="4" t="n">
        <v>14740582304.6255</v>
      </c>
      <c r="AQ14" s="4" t="n">
        <v>16006953029.1184</v>
      </c>
      <c r="AR14" s="4" t="n">
        <v>16489641471.096</v>
      </c>
      <c r="AS14" s="4" t="n">
        <v>18327843785.3476</v>
      </c>
      <c r="AT14" s="4" t="n">
        <v>15286116217.437</v>
      </c>
      <c r="AU14" s="4" t="n">
        <v>12238337982.7075</v>
      </c>
      <c r="AV14" s="4" t="n">
        <v>9606836857.75019</v>
      </c>
      <c r="AW14" s="4"/>
    </row>
    <row r="15">
      <c r="M15" t="s">
        <v>62</v>
      </c>
      <c r="N15" t="s">
        <v>64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54803899.086219</v>
      </c>
      <c r="Z15" s="4" t="n">
        <v>81531765.5751354</v>
      </c>
      <c r="AA15" s="4" t="n">
        <v>108310773.874916</v>
      </c>
      <c r="AB15" s="4" t="n">
        <v>149868130.382875</v>
      </c>
      <c r="AC15" s="4" t="n">
        <v>205410682.258425</v>
      </c>
      <c r="AD15" s="4" t="n">
        <v>268840937.8421</v>
      </c>
      <c r="AE15" s="4" t="n">
        <v>204545143.517801</v>
      </c>
      <c r="AF15" s="4" t="n">
        <v>198816141.74591</v>
      </c>
      <c r="AG15" s="4" t="n">
        <v>223248497.275391</v>
      </c>
      <c r="AH15" s="4" t="n">
        <v>207084337.600935</v>
      </c>
      <c r="AI15" s="4" t="n">
        <v>214259594.689703</v>
      </c>
      <c r="AJ15" s="4" t="n">
        <v>228093254.738445</v>
      </c>
      <c r="AK15" s="4" t="n">
        <v>144470060.259747</v>
      </c>
      <c r="AL15" s="4" t="n">
        <v>150842625.384434</v>
      </c>
      <c r="AM15" s="4" t="n">
        <v>126962047.778667</v>
      </c>
      <c r="AN15" s="4" t="n">
        <v>131748581.250837</v>
      </c>
      <c r="AO15" s="4" t="n">
        <v>144320206.164421</v>
      </c>
      <c r="AP15" s="4" t="n">
        <v>144553233.421808</v>
      </c>
      <c r="AQ15" s="4" t="n">
        <v>210360352.366322</v>
      </c>
      <c r="AR15" s="4" t="n">
        <v>212769428.140211</v>
      </c>
      <c r="AS15" s="4" t="n">
        <v>197106819.129729</v>
      </c>
      <c r="AT15" s="4" t="n">
        <v>137967700.398738</v>
      </c>
      <c r="AU15" s="4" t="n">
        <v>123254801.0254</v>
      </c>
      <c r="AV15" s="4" t="n">
        <v>62272104.4999169</v>
      </c>
      <c r="AW15" s="4"/>
    </row>
    <row r="16">
      <c r="M16" t="s">
        <v>65</v>
      </c>
      <c r="N16" t="s">
        <v>66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-325115.584884503</v>
      </c>
      <c r="Z16" s="4" t="n">
        <v>172962.480993451</v>
      </c>
      <c r="AA16" s="4" t="n">
        <v>-218788.039461489</v>
      </c>
      <c r="AB16" s="4" t="n">
        <v>-538900.855896107</v>
      </c>
      <c r="AC16" s="4" t="n">
        <v>-9246.17150711034</v>
      </c>
      <c r="AD16" s="4" t="n">
        <v>709209.810933595</v>
      </c>
      <c r="AE16" s="4"/>
      <c r="AF16" s="4"/>
      <c r="AG16" s="4"/>
      <c r="AH16" s="4" t="n">
        <v>26593.5574858567</v>
      </c>
      <c r="AI16" s="4" t="n">
        <v>51054210.4986564</v>
      </c>
      <c r="AJ16" s="4" t="n">
        <v>193136727.159399</v>
      </c>
      <c r="AK16" s="4" t="n">
        <v>410345878.722766</v>
      </c>
      <c r="AL16" s="4" t="n">
        <v>162040344.072765</v>
      </c>
      <c r="AM16" s="4" t="n">
        <v>243286043.498139</v>
      </c>
      <c r="AN16" s="4" t="n">
        <v>274442191.773737</v>
      </c>
      <c r="AO16" s="4" t="n">
        <v>491173575.432041</v>
      </c>
      <c r="AP16" s="4" t="n">
        <v>803117804.093619</v>
      </c>
      <c r="AQ16" s="4" t="n">
        <v>692871710.421923</v>
      </c>
      <c r="AR16" s="4" t="n">
        <v>688922339.759577</v>
      </c>
      <c r="AS16" s="4" t="n">
        <v>529125835.1958</v>
      </c>
      <c r="AT16" s="4" t="n">
        <v>388203157.210952</v>
      </c>
      <c r="AU16" s="4" t="n">
        <v>379493430.4499</v>
      </c>
      <c r="AV16" s="4" t="n">
        <v>155427860.163188</v>
      </c>
      <c r="AW16" s="4"/>
    </row>
    <row r="17">
      <c r="M17" t="s">
        <v>65</v>
      </c>
      <c r="N17" t="s">
        <v>67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18842139.7326325</v>
      </c>
      <c r="Z17" s="4" t="n">
        <v>16344109.7148728</v>
      </c>
      <c r="AA17" s="4" t="n">
        <v>51918991.5806376</v>
      </c>
      <c r="AB17" s="4" t="n">
        <v>56563548.7093522</v>
      </c>
      <c r="AC17" s="4" t="n">
        <v>92721333.1124427</v>
      </c>
      <c r="AD17" s="4" t="n">
        <v>103321927.96627</v>
      </c>
      <c r="AE17" s="4" t="n">
        <v>94405431.7532138</v>
      </c>
      <c r="AF17" s="4" t="n">
        <v>60304248.5875292</v>
      </c>
      <c r="AG17" s="4" t="n">
        <v>49540802.5847485</v>
      </c>
      <c r="AH17" s="4" t="n">
        <v>56103484.9469437</v>
      </c>
      <c r="AI17" s="4" t="n">
        <v>55754989.8662915</v>
      </c>
      <c r="AJ17" s="4" t="n">
        <v>51050159.7491939</v>
      </c>
      <c r="AK17" s="4" t="n">
        <v>36095765.1948561</v>
      </c>
      <c r="AL17" s="4" t="n">
        <v>25867905.1468083</v>
      </c>
      <c r="AM17" s="4" t="n">
        <v>32995728.5260991</v>
      </c>
      <c r="AN17" s="4" t="n">
        <v>40416367.4253291</v>
      </c>
      <c r="AO17" s="4" t="n">
        <v>29917894.4055751</v>
      </c>
      <c r="AP17" s="4" t="n">
        <v>19035061.03629</v>
      </c>
      <c r="AQ17" s="4" t="n">
        <v>29922115.8656511</v>
      </c>
      <c r="AR17" s="4" t="n">
        <v>14825931.4450139</v>
      </c>
      <c r="AS17" s="4" t="n">
        <v>22012089.9893437</v>
      </c>
      <c r="AT17" s="4" t="n">
        <v>15953672.9473925</v>
      </c>
      <c r="AU17" s="4" t="n">
        <v>17049798.0441</v>
      </c>
      <c r="AV17" s="4" t="n">
        <v>4072274.62311566</v>
      </c>
      <c r="AW17" s="4"/>
    </row>
    <row r="18">
      <c r="M18" t="s">
        <v>65</v>
      </c>
      <c r="N18" t="s">
        <v>68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53035518.0928078</v>
      </c>
      <c r="Z18" s="4" t="n">
        <v>274459202.66153</v>
      </c>
      <c r="AA18" s="4" t="n">
        <v>217726807.830713</v>
      </c>
      <c r="AB18" s="4" t="n">
        <v>695974483.445014</v>
      </c>
      <c r="AC18" s="4" t="n">
        <v>664917150.004481</v>
      </c>
      <c r="AD18" s="4" t="n">
        <v>646445106.466958</v>
      </c>
      <c r="AE18" s="4" t="n">
        <v>598667639.274235</v>
      </c>
      <c r="AF18" s="4" t="n">
        <v>804560208.551647</v>
      </c>
      <c r="AG18" s="4" t="n">
        <v>867729448.825665</v>
      </c>
      <c r="AH18" s="4" t="n">
        <v>687818340.887807</v>
      </c>
      <c r="AI18" s="4" t="n">
        <v>442247843.849134</v>
      </c>
      <c r="AJ18" s="4" t="n">
        <v>799133819.120234</v>
      </c>
      <c r="AK18" s="4" t="n">
        <v>440622235.871257</v>
      </c>
      <c r="AL18" s="4" t="n">
        <v>692715748.830279</v>
      </c>
      <c r="AM18" s="4" t="n">
        <v>1092136410.41824</v>
      </c>
      <c r="AN18" s="4" t="n">
        <v>896176223.040941</v>
      </c>
      <c r="AO18" s="4" t="n">
        <v>1517000853.83133</v>
      </c>
      <c r="AP18" s="4" t="n">
        <v>1449528841.33021</v>
      </c>
      <c r="AQ18" s="4" t="n">
        <v>1570190815.06467</v>
      </c>
      <c r="AR18" s="4" t="n">
        <v>1566478954.64504</v>
      </c>
      <c r="AS18" s="4" t="n">
        <v>1325857758.40882</v>
      </c>
      <c r="AT18" s="4" t="n">
        <v>1118436739.45102</v>
      </c>
      <c r="AU18" s="4" t="n">
        <v>1621609208.7029</v>
      </c>
      <c r="AV18" s="4" t="n">
        <v>1171495528.41722</v>
      </c>
      <c r="AW18" s="4"/>
    </row>
    <row r="19">
      <c r="M19" t="s">
        <v>65</v>
      </c>
      <c r="N19" t="s">
        <v>69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1635150703.10028</v>
      </c>
      <c r="Z19" s="4" t="n">
        <v>1753940337.83878</v>
      </c>
      <c r="AA19" s="4" t="n">
        <v>3012842951.82951</v>
      </c>
      <c r="AB19" s="4" t="n">
        <v>2942120633.55935</v>
      </c>
      <c r="AC19" s="4" t="n">
        <v>3874282403.30206</v>
      </c>
      <c r="AD19" s="4" t="n">
        <v>4428193676.59331</v>
      </c>
      <c r="AE19" s="4" t="n">
        <v>4641038517.2975</v>
      </c>
      <c r="AF19" s="4" t="n">
        <v>5708880928.26266</v>
      </c>
      <c r="AG19" s="4" t="n">
        <v>6989170670.8149</v>
      </c>
      <c r="AH19" s="4" t="n">
        <v>5678199298.55129</v>
      </c>
      <c r="AI19" s="4" t="n">
        <v>4462993740.92853</v>
      </c>
      <c r="AJ19" s="4" t="n">
        <v>3759053431.37558</v>
      </c>
      <c r="AK19" s="4" t="n">
        <v>3281518127.21699</v>
      </c>
      <c r="AL19" s="4" t="n">
        <v>2472235485.32657</v>
      </c>
      <c r="AM19" s="4" t="n">
        <v>2316962974.90226</v>
      </c>
      <c r="AN19" s="4" t="n">
        <v>2802427700.23259</v>
      </c>
      <c r="AO19" s="4" t="n">
        <v>4129678487.15397</v>
      </c>
      <c r="AP19" s="4" t="n">
        <v>3931784958.84202</v>
      </c>
      <c r="AQ19" s="4" t="n">
        <v>6237329437.68855</v>
      </c>
      <c r="AR19" s="4" t="n">
        <v>6948754104.71585</v>
      </c>
      <c r="AS19" s="4" t="n">
        <v>5972879545.13505</v>
      </c>
      <c r="AT19" s="4" t="n">
        <v>6546573000.04886</v>
      </c>
      <c r="AU19" s="4" t="n">
        <v>6100205269.3865</v>
      </c>
      <c r="AV19" s="4" t="n">
        <v>3458322017.69201</v>
      </c>
      <c r="AW19" s="4"/>
    </row>
    <row r="20">
      <c r="M20" t="s">
        <v>65</v>
      </c>
      <c r="N20" t="s">
        <v>70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3850310.56028073</v>
      </c>
      <c r="Z20" s="4" t="n">
        <v>832846.408206334</v>
      </c>
      <c r="AA20" s="4" t="n">
        <v>8238750.89354354</v>
      </c>
      <c r="AB20" s="4" t="n">
        <v>6421730.56126903</v>
      </c>
      <c r="AC20" s="4" t="n">
        <v>-55573.7151990266</v>
      </c>
      <c r="AD20" s="4" t="n">
        <v>-5056352.96761624</v>
      </c>
      <c r="AE20" s="4"/>
      <c r="AF20" s="4" t="n">
        <v>5965.82148213279</v>
      </c>
      <c r="AG20" s="4" t="n">
        <v>107883.632431346</v>
      </c>
      <c r="AH20" s="4" t="n">
        <v>-5512482.16432084</v>
      </c>
      <c r="AI20" s="4" t="n">
        <v>299772.859747731</v>
      </c>
      <c r="AJ20" s="4" t="n">
        <v>815842.310484849</v>
      </c>
      <c r="AK20" s="4" t="n">
        <v>520236.255610679</v>
      </c>
      <c r="AL20" s="4" t="n">
        <v>983732.189968246</v>
      </c>
      <c r="AM20" s="4" t="n">
        <v>1526879.26716019</v>
      </c>
      <c r="AN20" s="4" t="n">
        <v>822568.835888062</v>
      </c>
      <c r="AO20" s="4"/>
      <c r="AP20" s="4" t="n">
        <v>684655.54262482</v>
      </c>
      <c r="AQ20" s="4"/>
      <c r="AR20" s="4"/>
      <c r="AS20" s="4"/>
      <c r="AT20" s="4"/>
      <c r="AU20" s="4"/>
      <c r="AV20" s="4"/>
      <c r="AW20" s="4"/>
    </row>
    <row r="21">
      <c r="M21"/>
      <c r="N21"/>
      <c r="O21" s="4" t="n">
        <v>22521272714.3281</v>
      </c>
      <c r="P21" s="4" t="n">
        <v>28467781065.6707</v>
      </c>
      <c r="Q21" s="4" t="n">
        <v>25209506559.7903</v>
      </c>
      <c r="R21" s="4" t="n">
        <v>20443265377.5613</v>
      </c>
      <c r="S21" s="4" t="n">
        <v>15276697121.4962</v>
      </c>
      <c r="T21" s="4" t="n">
        <v>14978464116.9066</v>
      </c>
      <c r="U21" s="4" t="n">
        <v>15173276336.5228</v>
      </c>
      <c r="V21" s="4" t="n">
        <v>13581379410.9445</v>
      </c>
      <c r="W21" s="4" t="n">
        <v>14412955191.7781</v>
      </c>
      <c r="X21" s="4" t="n">
        <v>15111299548.3172</v>
      </c>
      <c r="Y21" s="4" t="n">
        <v>0</v>
      </c>
      <c r="Z21" s="4"/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/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 t="n">
        <v>227204986</v>
      </c>
      <c r="O2" s="6" t="n">
        <v>265222633</v>
      </c>
      <c r="P2" s="6" t="n">
        <v>371688688</v>
      </c>
      <c r="Q2" s="6" t="n">
        <v>188449669</v>
      </c>
      <c r="R2" s="6" t="n">
        <v>186542528</v>
      </c>
      <c r="S2" s="6" t="n">
        <v>255518619</v>
      </c>
      <c r="T2" s="6" t="n">
        <v>348027385.2969</v>
      </c>
      <c r="U2" s="6" t="n">
        <v>235005312.3621</v>
      </c>
      <c r="V2" s="6" t="n">
        <v>584446944.0464</v>
      </c>
      <c r="W2" s="6" t="n">
        <v>964723666.6323</v>
      </c>
      <c r="X2" s="6" t="n">
        <v>750619203.3908</v>
      </c>
      <c r="Y2" s="6" t="n">
        <v>665539056.1739</v>
      </c>
      <c r="Z2" s="6" t="n">
        <v>657097142.959</v>
      </c>
      <c r="AA2" s="6" t="n">
        <v>626008193.05</v>
      </c>
      <c r="AB2" s="6" t="n">
        <v>244174115.14</v>
      </c>
      <c r="AC2" s="6" t="n">
        <v>1145311289.2346</v>
      </c>
      <c r="AD2" s="6" t="n">
        <v>876137237.5587</v>
      </c>
      <c r="AE2" s="6" t="n">
        <v>178742604.4728</v>
      </c>
      <c r="AF2" s="6" t="n">
        <v>1339375965.5562</v>
      </c>
      <c r="AG2" s="6" t="n">
        <v>254437890.6445</v>
      </c>
      <c r="AH2" s="6" t="n">
        <v>1014132781.6739</v>
      </c>
      <c r="AI2" s="6" t="n">
        <v>1377963869.0045</v>
      </c>
      <c r="AJ2" s="6" t="n">
        <v>1189368825.4702</v>
      </c>
      <c r="AK2" s="6" t="n">
        <v>86859964.8472</v>
      </c>
      <c r="AL2" s="6"/>
      <c r="AM2" s="6"/>
    </row>
    <row r="3">
      <c r="A3" t="str">
        <f>M3</f>
      </c>
      <c r="M3" t="s">
        <v>73</v>
      </c>
      <c r="N3" s="6" t="n">
        <v>69929743</v>
      </c>
      <c r="O3" s="6" t="n">
        <v>101192081</v>
      </c>
      <c r="P3" s="6" t="n">
        <v>354927912</v>
      </c>
      <c r="Q3" s="6" t="n">
        <v>124613995</v>
      </c>
      <c r="R3" s="6"/>
      <c r="S3" s="6"/>
      <c r="T3" s="6"/>
      <c r="U3" s="6"/>
      <c r="V3" s="6"/>
      <c r="W3" s="6"/>
      <c r="X3" s="6" t="n">
        <v>-7050.5898</v>
      </c>
      <c r="Y3" s="6"/>
      <c r="Z3" s="6"/>
      <c r="AA3" s="6"/>
      <c r="AB3" s="6"/>
      <c r="AC3" s="6"/>
      <c r="AD3" s="6"/>
      <c r="AE3" s="6" t="n">
        <v>-80370.5</v>
      </c>
      <c r="AF3" s="6"/>
      <c r="AG3" s="6" t="n">
        <v>0</v>
      </c>
      <c r="AH3" s="6"/>
      <c r="AI3" s="6"/>
      <c r="AJ3" s="6"/>
      <c r="AK3" s="6"/>
      <c r="AL3" s="6"/>
      <c r="AM3" s="6"/>
    </row>
    <row r="4">
      <c r="A4" t="str">
        <f>M4</f>
      </c>
      <c r="M4" t="s">
        <v>74</v>
      </c>
      <c r="N4" s="6"/>
      <c r="O4" s="6"/>
      <c r="P4" s="6" t="n">
        <v>69354488</v>
      </c>
      <c r="Q4" s="6"/>
      <c r="R4" s="6" t="n">
        <v>7698750</v>
      </c>
      <c r="S4" s="6" t="n">
        <v>169579393</v>
      </c>
      <c r="T4" s="6" t="n">
        <v>167419060</v>
      </c>
      <c r="U4" s="6" t="n">
        <v>306149822.6854</v>
      </c>
      <c r="V4" s="6" t="n">
        <v>362758251.627</v>
      </c>
      <c r="W4" s="6" t="n">
        <v>651835831.7774</v>
      </c>
      <c r="X4" s="6" t="n">
        <v>2773765.1288</v>
      </c>
      <c r="Y4" s="6" t="n">
        <v>-8190264.2382</v>
      </c>
      <c r="Z4" s="6" t="n">
        <v>353053872.539</v>
      </c>
      <c r="AA4" s="6" t="n">
        <v>191653274.43</v>
      </c>
      <c r="AB4" s="6" t="n">
        <v>-6803874.97</v>
      </c>
      <c r="AC4" s="6" t="n">
        <v>92023294.6241</v>
      </c>
      <c r="AD4" s="6" t="n">
        <v>350207773.0199</v>
      </c>
      <c r="AE4" s="6" t="n">
        <v>495339070.4143</v>
      </c>
      <c r="AF4" s="6" t="n">
        <v>1333936322.3755</v>
      </c>
      <c r="AG4" s="6" t="n">
        <v>1835352827.6092</v>
      </c>
      <c r="AH4" s="6" t="n">
        <v>1853962304.2309</v>
      </c>
      <c r="AI4" s="6" t="n">
        <v>1692885664.7789</v>
      </c>
      <c r="AJ4" s="6" t="n">
        <v>1267113243.3921</v>
      </c>
      <c r="AK4" s="6" t="n">
        <v>2288141505.3184</v>
      </c>
      <c r="AL4" s="6"/>
      <c r="AM4" s="6"/>
    </row>
    <row r="5">
      <c r="A5" t="str">
        <f>M5</f>
      </c>
      <c r="M5" t="s">
        <v>75</v>
      </c>
      <c r="N5" s="6"/>
      <c r="O5" s="6"/>
      <c r="P5" s="6"/>
      <c r="Q5" s="6"/>
      <c r="R5" s="6" t="n">
        <v>112007225</v>
      </c>
      <c r="S5" s="6" t="n">
        <v>145884790</v>
      </c>
      <c r="T5" s="6" t="n">
        <v>197420097</v>
      </c>
      <c r="U5" s="6" t="n">
        <v>161612871.5727</v>
      </c>
      <c r="V5" s="6" t="n">
        <v>171290769.9577</v>
      </c>
      <c r="W5" s="6" t="n">
        <v>55772029.9823</v>
      </c>
      <c r="X5" s="6" t="n">
        <v>172477825.8203</v>
      </c>
      <c r="Y5" s="6" t="n">
        <v>257669710.7012</v>
      </c>
      <c r="Z5" s="6" t="n">
        <v>263783134.5523</v>
      </c>
      <c r="AA5" s="6" t="n">
        <v>86098968.07</v>
      </c>
      <c r="AB5" s="6" t="n">
        <v>521613267.44</v>
      </c>
      <c r="AC5" s="6" t="n">
        <v>84058772.4325</v>
      </c>
      <c r="AD5" s="6" t="n">
        <v>834237926.1737</v>
      </c>
      <c r="AE5" s="6" t="n">
        <v>654747930.265</v>
      </c>
      <c r="AF5" s="6" t="n">
        <v>161796003.9948</v>
      </c>
      <c r="AG5" s="6" t="n">
        <v>774606176.2531</v>
      </c>
      <c r="AH5" s="6" t="n">
        <v>1304657812.0403</v>
      </c>
      <c r="AI5" s="6" t="n">
        <v>1082046283.9197</v>
      </c>
      <c r="AJ5" s="6" t="n">
        <v>980912151.5704</v>
      </c>
      <c r="AK5" s="6" t="n">
        <v>96161665.3725</v>
      </c>
      <c r="AL5" s="6"/>
      <c r="AM5" s="6"/>
    </row>
    <row r="6">
      <c r="A6" t="str">
        <f>M6</f>
      </c>
      <c r="M6" t="s">
        <v>76</v>
      </c>
      <c r="N6" s="6"/>
      <c r="O6" s="6"/>
      <c r="P6" s="6"/>
      <c r="Q6" s="6"/>
      <c r="R6" s="6" t="n">
        <v>84665834</v>
      </c>
      <c r="S6" s="6" t="n">
        <v>816795816</v>
      </c>
      <c r="T6" s="6" t="n">
        <v>401493724</v>
      </c>
      <c r="U6" s="6" t="n">
        <v>370590250.7399</v>
      </c>
      <c r="V6" s="6" t="n">
        <v>248295571.4073</v>
      </c>
      <c r="W6" s="6" t="n">
        <v>234651142.6542</v>
      </c>
      <c r="X6" s="6" t="n">
        <v>372143703.4234</v>
      </c>
      <c r="Y6" s="6" t="n">
        <v>254644104.8478</v>
      </c>
      <c r="Z6" s="6" t="n">
        <v>311364143.5745</v>
      </c>
      <c r="AA6" s="6" t="n">
        <v>320720211.36</v>
      </c>
      <c r="AB6" s="6" t="n">
        <v>33129911.3</v>
      </c>
      <c r="AC6" s="6" t="n">
        <v>266874105.9019</v>
      </c>
      <c r="AD6" s="6" t="n">
        <v>878989166.5156</v>
      </c>
      <c r="AE6" s="6" t="n">
        <v>857339875.4366</v>
      </c>
      <c r="AF6" s="6" t="n">
        <v>1271501869.2469</v>
      </c>
      <c r="AG6" s="6" t="n">
        <v>971018270.8506</v>
      </c>
      <c r="AH6" s="6" t="n">
        <v>37126918.5418</v>
      </c>
      <c r="AI6" s="6" t="n">
        <v>436239651.0009</v>
      </c>
      <c r="AJ6" s="6" t="n">
        <v>283583798.2964</v>
      </c>
      <c r="AK6" s="6" t="n">
        <v>391022049.3446</v>
      </c>
      <c r="AL6" s="6"/>
      <c r="AM6" s="6"/>
    </row>
    <row r="7">
      <c r="A7" t="str">
        <f>M7</f>
      </c>
      <c r="M7" t="s">
        <v>77</v>
      </c>
      <c r="N7" s="6" t="n">
        <v>1116910968</v>
      </c>
      <c r="O7" s="6" t="n">
        <v>1446188830</v>
      </c>
      <c r="P7" s="6" t="n">
        <v>2153309849</v>
      </c>
      <c r="Q7" s="6" t="n">
        <v>2014400454.2002</v>
      </c>
      <c r="R7" s="6" t="n">
        <v>1365986634</v>
      </c>
      <c r="S7" s="6" t="n">
        <v>1628620877.2969</v>
      </c>
      <c r="T7" s="6" t="n">
        <v>1809455421.3539</v>
      </c>
      <c r="U7" s="6" t="n">
        <v>2487426976.0432</v>
      </c>
      <c r="V7" s="6" t="n">
        <v>3452005864.7497</v>
      </c>
      <c r="W7" s="6" t="n">
        <v>2781452932.8145</v>
      </c>
      <c r="X7" s="6" t="n">
        <v>3735175695.5027</v>
      </c>
      <c r="Y7" s="6" t="n">
        <v>2716313430.1361</v>
      </c>
      <c r="Z7" s="6" t="n">
        <v>3065535001.5802</v>
      </c>
      <c r="AA7" s="6" t="n">
        <v>2313742035.8318</v>
      </c>
      <c r="AB7" s="6" t="n">
        <v>2065881793.7685</v>
      </c>
      <c r="AC7" s="6" t="n">
        <v>1764346708.9108</v>
      </c>
      <c r="AD7" s="6" t="n">
        <v>1346561982.3478</v>
      </c>
      <c r="AE7" s="6" t="n">
        <v>1143117711.8813</v>
      </c>
      <c r="AF7" s="6" t="n">
        <v>1475014641.7747</v>
      </c>
      <c r="AG7" s="6" t="n">
        <v>1981101682.0373</v>
      </c>
      <c r="AH7" s="6" t="n">
        <v>1289809219.4984</v>
      </c>
      <c r="AI7" s="6" t="n">
        <v>1459853063.2554</v>
      </c>
      <c r="AJ7" s="6" t="n">
        <v>1021941736.6932</v>
      </c>
      <c r="AK7" s="6" t="n">
        <v>1382090185.0078</v>
      </c>
      <c r="AL7" s="6"/>
      <c r="AM7" s="6"/>
    </row>
    <row r="8">
      <c r="A8" t="str">
        <f>M8</f>
      </c>
      <c r="M8" t="s">
        <v>78</v>
      </c>
      <c r="N8" s="6"/>
      <c r="O8" s="6"/>
      <c r="P8" s="6"/>
      <c r="Q8" s="6"/>
      <c r="R8" s="6" t="n">
        <v>480325042</v>
      </c>
      <c r="S8" s="6" t="n">
        <v>311883468</v>
      </c>
      <c r="T8" s="6" t="n">
        <v>442054866</v>
      </c>
      <c r="U8" s="6" t="n">
        <v>366216982</v>
      </c>
      <c r="V8" s="6" t="n">
        <v>463786392.9688</v>
      </c>
      <c r="W8" s="6" t="n">
        <v>267953170.1032</v>
      </c>
      <c r="X8" s="6" t="n">
        <v>335251815.6815</v>
      </c>
      <c r="Y8" s="6" t="n">
        <v>287042643.1909</v>
      </c>
      <c r="Z8" s="6" t="n">
        <v>41559121.5458</v>
      </c>
      <c r="AA8" s="6" t="n">
        <v>41512579.48</v>
      </c>
      <c r="AB8" s="6" t="n">
        <v>290988693.79</v>
      </c>
      <c r="AC8" s="6" t="n">
        <v>309549907.404</v>
      </c>
      <c r="AD8" s="6" t="n">
        <v>52112236.607</v>
      </c>
      <c r="AE8" s="6" t="n">
        <v>366859047.6828</v>
      </c>
      <c r="AF8" s="6" t="n">
        <v>544807464.5676</v>
      </c>
      <c r="AG8" s="6" t="n">
        <v>245010202.8149</v>
      </c>
      <c r="AH8" s="6" t="n">
        <v>536516484.3626</v>
      </c>
      <c r="AI8" s="6" t="n">
        <v>491653535.7788</v>
      </c>
      <c r="AJ8" s="6" t="n">
        <v>596305484.4285</v>
      </c>
      <c r="AK8" s="6" t="n">
        <v>284173830.0402</v>
      </c>
      <c r="AL8" s="6"/>
      <c r="AM8" s="6"/>
    </row>
    <row r="9">
      <c r="A9" t="str">
        <f>M9</f>
      </c>
      <c r="M9" t="s">
        <v>79</v>
      </c>
      <c r="N9" s="6" t="n">
        <v>15220416</v>
      </c>
      <c r="O9" s="6" t="n">
        <v>527767997</v>
      </c>
      <c r="P9" s="6" t="n">
        <v>101339351</v>
      </c>
      <c r="Q9" s="6" t="n">
        <v>3758648</v>
      </c>
      <c r="R9" s="6" t="n">
        <v>677563676</v>
      </c>
      <c r="S9" s="6" t="n">
        <v>1346729316</v>
      </c>
      <c r="T9" s="6" t="n">
        <v>1580781998</v>
      </c>
      <c r="U9" s="6" t="n">
        <v>1785059373.2257</v>
      </c>
      <c r="V9" s="6" t="n">
        <v>1786137093.5755</v>
      </c>
      <c r="W9" s="6" t="n">
        <v>1820844410.4926</v>
      </c>
      <c r="X9" s="6" t="n">
        <v>1737796437.1912</v>
      </c>
      <c r="Y9" s="6" t="n">
        <v>1674685637.8225</v>
      </c>
      <c r="Z9" s="6" t="n">
        <v>1886000696.0013</v>
      </c>
      <c r="AA9" s="6" t="n">
        <v>1925814966.3037</v>
      </c>
      <c r="AB9" s="6" t="n">
        <v>2329221894.3024</v>
      </c>
      <c r="AC9" s="6" t="n">
        <v>2261565782.6405</v>
      </c>
      <c r="AD9" s="6" t="n">
        <v>2321100790.17</v>
      </c>
      <c r="AE9" s="6" t="n">
        <v>2328499402.9938</v>
      </c>
      <c r="AF9" s="6" t="n">
        <v>2112124483.615</v>
      </c>
      <c r="AG9" s="6" t="n">
        <v>3707266810.1221</v>
      </c>
      <c r="AH9" s="6" t="n">
        <v>1543152856.8135</v>
      </c>
      <c r="AI9" s="6" t="n">
        <v>2924739638.5857</v>
      </c>
      <c r="AJ9" s="6" t="n">
        <v>2517048390.0236</v>
      </c>
      <c r="AK9" s="6" t="n">
        <v>2210084115.8194</v>
      </c>
      <c r="AL9" s="6"/>
      <c r="AM9" s="6"/>
    </row>
    <row r="10">
      <c r="A10" t="str">
        <f>M10</f>
      </c>
      <c r="M10" t="s">
        <v>80</v>
      </c>
      <c r="N10" s="6" t="n">
        <v>1013764994</v>
      </c>
      <c r="O10" s="6" t="n">
        <v>487938615</v>
      </c>
      <c r="P10" s="6" t="n">
        <v>493741458</v>
      </c>
      <c r="Q10" s="6" t="n">
        <v>1508036605</v>
      </c>
      <c r="R10" s="6" t="n">
        <v>19937500</v>
      </c>
      <c r="S10" s="6" t="n">
        <v>4936401</v>
      </c>
      <c r="T10" s="6" t="n">
        <v>4140268</v>
      </c>
      <c r="U10" s="6" t="n">
        <v>5571685</v>
      </c>
      <c r="V10" s="6" t="n">
        <v>149199</v>
      </c>
      <c r="W10" s="6" t="n">
        <v>-2600008.6993</v>
      </c>
      <c r="X10" s="6" t="n">
        <v>-302665.1043</v>
      </c>
      <c r="Y10" s="6" t="n">
        <v>-80408.3198</v>
      </c>
      <c r="Z10" s="6" t="n">
        <v>460774.7096</v>
      </c>
      <c r="AA10" s="6" t="n">
        <v>-1620976.02</v>
      </c>
      <c r="AB10" s="6" t="n">
        <v>-3240481.09</v>
      </c>
      <c r="AC10" s="6" t="n">
        <v>-693845.553</v>
      </c>
      <c r="AD10" s="6" t="n">
        <v>-72407.2891</v>
      </c>
      <c r="AE10" s="6" t="n">
        <v>-3742459.1408</v>
      </c>
      <c r="AF10" s="6" t="n">
        <v>-376693</v>
      </c>
      <c r="AG10" s="6" t="n">
        <v>-6124535.1719</v>
      </c>
      <c r="AH10" s="6" t="n">
        <v>0</v>
      </c>
      <c r="AI10" s="6" t="n">
        <v>0</v>
      </c>
      <c r="AJ10" s="6" t="n">
        <v>0</v>
      </c>
      <c r="AK10" s="6"/>
      <c r="AL10" s="6"/>
      <c r="AM10" s="6"/>
    </row>
    <row r="11">
      <c r="A11" t="str">
        <f>M11</f>
      </c>
      <c r="M11"/>
      <c r="N11" s="6" t="n">
        <v>6238371129.275</v>
      </c>
      <c r="O11" s="6" t="n">
        <v>6292463328.3983</v>
      </c>
      <c r="P11" s="6" t="n">
        <v>8814658434.3593</v>
      </c>
      <c r="Q11" s="6" t="n">
        <v>9728576806.8497</v>
      </c>
      <c r="R11" s="6" t="n">
        <v>11158765400.1602</v>
      </c>
      <c r="S11" s="6" t="n">
        <v>10158687537.8808</v>
      </c>
      <c r="T11" s="6" t="n">
        <v>10075002639.6074</v>
      </c>
      <c r="U11" s="6" t="n">
        <v>12229030906.7112</v>
      </c>
      <c r="V11" s="6" t="n">
        <v>12137177714.5815</v>
      </c>
      <c r="W11" s="6" t="n">
        <v>11140907765.1106</v>
      </c>
      <c r="X11" s="6" t="n">
        <v>9580966862.6784</v>
      </c>
      <c r="Y11" s="6" t="n">
        <v>9578498139.6947</v>
      </c>
      <c r="Z11" s="6" t="n">
        <v>9101080290.4931</v>
      </c>
      <c r="AA11" s="6" t="n">
        <v>7536683345.0392</v>
      </c>
      <c r="AB11" s="6" t="n">
        <v>7103137950.7714</v>
      </c>
      <c r="AC11" s="6" t="n">
        <v>7327820714.7292</v>
      </c>
      <c r="AD11" s="6" t="n">
        <v>9816774407.7447</v>
      </c>
      <c r="AE11" s="6" t="n">
        <v>12023889788.037</v>
      </c>
      <c r="AF11" s="6" t="n">
        <v>13433926323.4157</v>
      </c>
      <c r="AG11" s="6" t="n">
        <v>13381945475.2019</v>
      </c>
      <c r="AH11" s="6" t="n">
        <v>16284277402.9986</v>
      </c>
      <c r="AI11" s="6" t="n">
        <v>12505555391.4335</v>
      </c>
      <c r="AJ11" s="6" t="n">
        <v>12623676860.4419</v>
      </c>
      <c r="AK11" s="6" t="n">
        <v>11534691021.5379</v>
      </c>
      <c r="AL11" s="6"/>
      <c r="AM11" s="6"/>
    </row>
    <row r="12">
      <c r="A12" t="str">
        <f>M12</f>
      </c>
      <c r="M12" t="s">
        <v>309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AJ16/Sum(AJ$15:AJ$25)</f>
      </c>
      <c r="J16" s="5" t="str">
        <f>AK16/Sum(AK15:AK$25)</f>
      </c>
      <c r="M16" t="s">
        <v>72</v>
      </c>
      <c r="N16" s="6" t="n">
        <v>367101923.337584</v>
      </c>
      <c r="O16" s="6" t="n">
        <v>418382640.515259</v>
      </c>
      <c r="P16" s="6" t="n">
        <v>577219835.733889</v>
      </c>
      <c r="Q16" s="6" t="n">
        <v>287166829.967278</v>
      </c>
      <c r="R16" s="6" t="n">
        <v>277478154.320774</v>
      </c>
      <c r="S16" s="6" t="n">
        <v>368880656.823277</v>
      </c>
      <c r="T16" s="6" t="n">
        <v>486589192.938091</v>
      </c>
      <c r="U16" s="6" t="n">
        <v>319799210.972889</v>
      </c>
      <c r="V16" s="6" t="n">
        <v>779076994.107714</v>
      </c>
      <c r="W16" s="6" t="n">
        <v>1273055133.74983</v>
      </c>
      <c r="X16" s="6" t="n">
        <v>981980846.103</v>
      </c>
      <c r="Y16" s="6" t="n">
        <v>853475899.242694</v>
      </c>
      <c r="Z16" s="6" t="n">
        <v>827482431.970385</v>
      </c>
      <c r="AA16" s="6" t="n">
        <v>774164899.496613</v>
      </c>
      <c r="AB16" s="6" t="n">
        <v>296231660.172921</v>
      </c>
      <c r="AC16" s="6" t="n">
        <v>1373740839.41664</v>
      </c>
      <c r="AD16" s="6" t="n">
        <v>1042244118.51786</v>
      </c>
      <c r="AE16" s="6" t="n">
        <v>208900753.526552</v>
      </c>
      <c r="AF16" s="6" t="n">
        <v>1529448815.06259</v>
      </c>
      <c r="AG16" s="6" t="n">
        <v>284964101.516021</v>
      </c>
      <c r="AH16" s="6" t="n">
        <v>1120850809.7761</v>
      </c>
      <c r="AI16" s="6" t="n">
        <v>1473439671.3804</v>
      </c>
      <c r="AJ16" s="6" t="n">
        <v>1189368825.4702</v>
      </c>
      <c r="AK16" s="6" t="n">
        <v>82846893.7090682</v>
      </c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AJ17/Sum(AJ$15:AJ$25)</f>
      </c>
      <c r="J17" s="5" t="str">
        <f>AK17/Sum(AK15:AK$25)</f>
      </c>
      <c r="M17" t="s">
        <v>73</v>
      </c>
      <c r="N17" s="6" t="n">
        <v>112987587.137735</v>
      </c>
      <c r="O17" s="6" t="n">
        <v>159628194.506364</v>
      </c>
      <c r="P17" s="6" t="n">
        <v>551190923.146986</v>
      </c>
      <c r="Q17" s="6" t="n">
        <v>189891582.742489</v>
      </c>
      <c r="R17" s="6"/>
      <c r="S17" s="6"/>
      <c r="T17" s="6"/>
      <c r="U17" s="6"/>
      <c r="V17" s="6"/>
      <c r="W17" s="6"/>
      <c r="X17" s="6" t="n">
        <v>-9223.77699112039</v>
      </c>
      <c r="Y17" s="6"/>
      <c r="Z17" s="6"/>
      <c r="AA17" s="6"/>
      <c r="AB17" s="6"/>
      <c r="AC17" s="6"/>
      <c r="AD17" s="6"/>
      <c r="AE17" s="6" t="n">
        <v>-93930.9240839707</v>
      </c>
      <c r="AF17" s="6"/>
      <c r="AG17" s="6" t="n">
        <v>0</v>
      </c>
      <c r="AH17" s="6"/>
      <c r="AI17" s="6"/>
      <c r="AJ17" s="6"/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AJ18/Sum(AJ$15:AJ$25)</f>
      </c>
      <c r="J18" s="5" t="str">
        <f>AK18/Sum(AK15:AK$25)</f>
      </c>
      <c r="M18" t="s">
        <v>74</v>
      </c>
      <c r="N18" s="6"/>
      <c r="O18" s="6"/>
      <c r="P18" s="6" t="n">
        <v>107705150.7437</v>
      </c>
      <c r="Q18" s="6"/>
      <c r="R18" s="6" t="n">
        <v>11451731.4817191</v>
      </c>
      <c r="S18" s="6" t="n">
        <v>244814088.767178</v>
      </c>
      <c r="T18" s="6" t="n">
        <v>234074411.179905</v>
      </c>
      <c r="U18" s="6" t="n">
        <v>416613866.087524</v>
      </c>
      <c r="V18" s="6" t="n">
        <v>483562470.715726</v>
      </c>
      <c r="W18" s="6" t="n">
        <v>860166471.195938</v>
      </c>
      <c r="X18" s="6" t="n">
        <v>3628716.41941182</v>
      </c>
      <c r="Y18" s="6" t="n">
        <v>-10503054.7356886</v>
      </c>
      <c r="Z18" s="6" t="n">
        <v>444600741.603533</v>
      </c>
      <c r="AA18" s="6" t="n">
        <v>237011655.09418</v>
      </c>
      <c r="AB18" s="6" t="n">
        <v>-8254450.62764519</v>
      </c>
      <c r="AC18" s="6" t="n">
        <v>110377116.851156</v>
      </c>
      <c r="AD18" s="6" t="n">
        <v>416603673.536674</v>
      </c>
      <c r="AE18" s="6" t="n">
        <v>578914609.451357</v>
      </c>
      <c r="AF18" s="6" t="n">
        <v>1523237223.97014</v>
      </c>
      <c r="AG18" s="6" t="n">
        <v>2055549463.01332</v>
      </c>
      <c r="AH18" s="6" t="n">
        <v>2049056284.87983</v>
      </c>
      <c r="AI18" s="6" t="n">
        <v>1810181640.97325</v>
      </c>
      <c r="AJ18" s="6" t="n">
        <v>1267113243.3921</v>
      </c>
      <c r="AK18" s="6" t="n">
        <v>2182425659.69138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AJ19/Sum(AJ$15:AJ$25)</f>
      </c>
      <c r="J19" s="5" t="str">
        <f>AK19/Sum(AK15:AK$25)</f>
      </c>
      <c r="M19" t="s">
        <v>75</v>
      </c>
      <c r="N19" s="6"/>
      <c r="O19" s="6"/>
      <c r="P19" s="6"/>
      <c r="Q19" s="6"/>
      <c r="R19" s="6" t="n">
        <v>166608431.850949</v>
      </c>
      <c r="S19" s="6" t="n">
        <v>210607263.636338</v>
      </c>
      <c r="T19" s="6" t="n">
        <v>276019904.545843</v>
      </c>
      <c r="U19" s="6" t="n">
        <v>219925533.991237</v>
      </c>
      <c r="V19" s="6" t="n">
        <v>228333297.892043</v>
      </c>
      <c r="W19" s="6" t="n">
        <v>73597105.1031324</v>
      </c>
      <c r="X19" s="6" t="n">
        <v>225640272.148545</v>
      </c>
      <c r="Y19" s="6" t="n">
        <v>330431228.653318</v>
      </c>
      <c r="Z19" s="6" t="n">
        <v>332182101.278331</v>
      </c>
      <c r="AA19" s="6" t="n">
        <v>106475921.086467</v>
      </c>
      <c r="AB19" s="6" t="n">
        <v>632820412.161126</v>
      </c>
      <c r="AC19" s="6" t="n">
        <v>100824090.085522</v>
      </c>
      <c r="AD19" s="6" t="n">
        <v>992401115.630953</v>
      </c>
      <c r="AE19" s="6" t="n">
        <v>765219553.590667</v>
      </c>
      <c r="AF19" s="6" t="n">
        <v>184756717.273889</v>
      </c>
      <c r="AG19" s="6" t="n">
        <v>867539628.180363</v>
      </c>
      <c r="AH19" s="6" t="n">
        <v>1441948028.4351</v>
      </c>
      <c r="AI19" s="6" t="n">
        <v>1157018668.52927</v>
      </c>
      <c r="AJ19" s="6" t="n">
        <v>980912151.5704</v>
      </c>
      <c r="AK19" s="6" t="n">
        <v>91718840.596092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AJ20/Sum(AJ$15:AJ$25)</f>
      </c>
      <c r="J20" s="5" t="str">
        <f>AK20/Sum(AK15:AK$25)</f>
      </c>
      <c r="M20" t="s">
        <v>76</v>
      </c>
      <c r="N20" s="6"/>
      <c r="O20" s="6"/>
      <c r="P20" s="6"/>
      <c r="Q20" s="6"/>
      <c r="R20" s="6" t="n">
        <v>125938677.920935</v>
      </c>
      <c r="S20" s="6" t="n">
        <v>1179171123.71598</v>
      </c>
      <c r="T20" s="6" t="n">
        <v>561342340.816675</v>
      </c>
      <c r="U20" s="6" t="n">
        <v>504305492.457362</v>
      </c>
      <c r="V20" s="6" t="n">
        <v>330981912.717297</v>
      </c>
      <c r="W20" s="6" t="n">
        <v>309647054.517686</v>
      </c>
      <c r="X20" s="6" t="n">
        <v>486848707.185757</v>
      </c>
      <c r="Y20" s="6" t="n">
        <v>326551243.470586</v>
      </c>
      <c r="Z20" s="6" t="n">
        <v>392100865.928555</v>
      </c>
      <c r="AA20" s="6" t="n">
        <v>396624729.437392</v>
      </c>
      <c r="AB20" s="6" t="n">
        <v>40193157.3301845</v>
      </c>
      <c r="AC20" s="6" t="n">
        <v>320101497.039504</v>
      </c>
      <c r="AD20" s="6" t="n">
        <v>1045636744.75761</v>
      </c>
      <c r="AE20" s="6" t="n">
        <v>1001993601.55525</v>
      </c>
      <c r="AF20" s="6" t="n">
        <v>1451942604.07829</v>
      </c>
      <c r="AG20" s="6" t="n">
        <v>1087516283.08063</v>
      </c>
      <c r="AH20" s="6" t="n">
        <v>41033814.7667225</v>
      </c>
      <c r="AI20" s="6" t="n">
        <v>466465647.229366</v>
      </c>
      <c r="AJ20" s="6" t="n">
        <v>283583798.2964</v>
      </c>
      <c r="AK20" s="6" t="n">
        <v>372956196.988357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AJ21/Sum(AJ$15:AJ$25)</f>
      </c>
      <c r="J21" s="5" t="str">
        <f>AK21/Sum(AK15:AK$25)</f>
      </c>
      <c r="M21" t="s">
        <v>77</v>
      </c>
      <c r="N21" s="6" t="n">
        <v>1804626613.91437</v>
      </c>
      <c r="O21" s="6" t="n">
        <v>2281329819.16017</v>
      </c>
      <c r="P21" s="6" t="n">
        <v>3344016639.33325</v>
      </c>
      <c r="Q21" s="6" t="n">
        <v>3069620635.5094</v>
      </c>
      <c r="R21" s="6" t="n">
        <v>2031876881.33596</v>
      </c>
      <c r="S21" s="6" t="n">
        <v>2351166194.01181</v>
      </c>
      <c r="T21" s="6" t="n">
        <v>2529862563.49606</v>
      </c>
      <c r="U21" s="6" t="n">
        <v>3384932775.75619</v>
      </c>
      <c r="V21" s="6" t="n">
        <v>4601578261.54684</v>
      </c>
      <c r="W21" s="6" t="n">
        <v>3670421964.21273</v>
      </c>
      <c r="X21" s="6" t="n">
        <v>4886460369.31122</v>
      </c>
      <c r="Y21" s="6" t="n">
        <v>3483353870.67752</v>
      </c>
      <c r="Z21" s="6" t="n">
        <v>3860428226.75338</v>
      </c>
      <c r="AA21" s="6" t="n">
        <v>2861332951.41673</v>
      </c>
      <c r="AB21" s="6" t="n">
        <v>2506324608.31554</v>
      </c>
      <c r="AC21" s="6" t="n">
        <v>2116241367.48086</v>
      </c>
      <c r="AD21" s="6" t="n">
        <v>1601856702.53254</v>
      </c>
      <c r="AE21" s="6" t="n">
        <v>1335988988.66829</v>
      </c>
      <c r="AF21" s="6" t="n">
        <v>1684336178.99471</v>
      </c>
      <c r="AG21" s="6" t="n">
        <v>2218784550.53857</v>
      </c>
      <c r="AH21" s="6" t="n">
        <v>1425536906.2671</v>
      </c>
      <c r="AI21" s="6" t="n">
        <v>1561002770.95123</v>
      </c>
      <c r="AJ21" s="6" t="n">
        <v>1021941736.6932</v>
      </c>
      <c r="AK21" s="6" t="n">
        <v>1318235378.6939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AJ22/Sum(AJ$15:AJ$25)</f>
      </c>
      <c r="J22" s="5" t="str">
        <f>AK22/Sum(AK15:AK$25)</f>
      </c>
      <c r="M22" t="s">
        <v>78</v>
      </c>
      <c r="N22" s="6"/>
      <c r="O22" s="6"/>
      <c r="P22" s="6"/>
      <c r="Q22" s="6"/>
      <c r="R22" s="6" t="n">
        <v>714473571.025093</v>
      </c>
      <c r="S22" s="6" t="n">
        <v>450252036.342454</v>
      </c>
      <c r="T22" s="6" t="n">
        <v>618052284.298824</v>
      </c>
      <c r="U22" s="6" t="n">
        <v>498354274.255803</v>
      </c>
      <c r="V22" s="6" t="n">
        <v>618234576.505042</v>
      </c>
      <c r="W22" s="6" t="n">
        <v>353592609.576186</v>
      </c>
      <c r="X22" s="6" t="n">
        <v>438585717.143033</v>
      </c>
      <c r="Y22" s="6" t="n">
        <v>368098574.750421</v>
      </c>
      <c r="Z22" s="6" t="n">
        <v>52335401.7526403</v>
      </c>
      <c r="AA22" s="6" t="n">
        <v>51337318.3893976</v>
      </c>
      <c r="AB22" s="6" t="n">
        <v>353027034.841665</v>
      </c>
      <c r="AC22" s="6" t="n">
        <v>371288883.324199</v>
      </c>
      <c r="AD22" s="6" t="n">
        <v>61992196.8592482</v>
      </c>
      <c r="AE22" s="6" t="n">
        <v>428756936.405906</v>
      </c>
      <c r="AF22" s="6" t="n">
        <v>622121907.924595</v>
      </c>
      <c r="AG22" s="6" t="n">
        <v>274405325.914909</v>
      </c>
      <c r="AH22" s="6" t="n">
        <v>592974556.017671</v>
      </c>
      <c r="AI22" s="6" t="n">
        <v>525719026.808939</v>
      </c>
      <c r="AJ22" s="6" t="n">
        <v>596305484.4285</v>
      </c>
      <c r="AK22" s="6" t="n">
        <v>271044538.570271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AJ23/Sum(AJ$15:AJ$25)</f>
      </c>
      <c r="J23" s="5" t="str">
        <f>AK23/Sum(AK15:AK$25)</f>
      </c>
      <c r="M23" t="s">
        <v>79</v>
      </c>
      <c r="N23" s="6" t="n">
        <v>24592083.5011875</v>
      </c>
      <c r="O23" s="6" t="n">
        <v>832541950.385921</v>
      </c>
      <c r="P23" s="6" t="n">
        <v>157376550.393158</v>
      </c>
      <c r="Q23" s="6" t="n">
        <v>5727571.91270445</v>
      </c>
      <c r="R23" s="6" t="n">
        <v>1007861961.9183</v>
      </c>
      <c r="S23" s="6" t="n">
        <v>1944212114.9271</v>
      </c>
      <c r="T23" s="6" t="n">
        <v>2210146296.27979</v>
      </c>
      <c r="U23" s="6" t="n">
        <v>2429139040.98366</v>
      </c>
      <c r="V23" s="6" t="n">
        <v>2380948916.06896</v>
      </c>
      <c r="W23" s="6" t="n">
        <v>2402797199.56409</v>
      </c>
      <c r="X23" s="6" t="n">
        <v>2273433464.05079</v>
      </c>
      <c r="Y23" s="6" t="n">
        <v>2147588210.53459</v>
      </c>
      <c r="Z23" s="6" t="n">
        <v>2375040676.02128</v>
      </c>
      <c r="AA23" s="6" t="n">
        <v>2381595586.75057</v>
      </c>
      <c r="AB23" s="6" t="n">
        <v>2825808412.43021</v>
      </c>
      <c r="AC23" s="6" t="n">
        <v>2712629575.76953</v>
      </c>
      <c r="AD23" s="6" t="n">
        <v>2761158347.50119</v>
      </c>
      <c r="AE23" s="6" t="n">
        <v>2721372899.90957</v>
      </c>
      <c r="AF23" s="6" t="n">
        <v>2411859232.80934</v>
      </c>
      <c r="AG23" s="6" t="n">
        <v>4152046509.07385</v>
      </c>
      <c r="AH23" s="6" t="n">
        <v>1705540103.25237</v>
      </c>
      <c r="AI23" s="6" t="n">
        <v>3127387813.92306</v>
      </c>
      <c r="AJ23" s="6" t="n">
        <v>2517048390.0236</v>
      </c>
      <c r="AK23" s="6" t="n">
        <v>2107974648.08428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AJ24/Sum(AJ$15:AJ$25)</f>
      </c>
      <c r="J24" s="5" t="str">
        <f>AK24/Sum(AK15:AK$25)</f>
      </c>
      <c r="M24" t="s">
        <v>80</v>
      </c>
      <c r="N24" s="6" t="n">
        <v>1637970564.20986</v>
      </c>
      <c r="O24" s="6" t="n">
        <v>769712010.78853</v>
      </c>
      <c r="P24" s="6" t="n">
        <v>766763618.272318</v>
      </c>
      <c r="Q24" s="6" t="n">
        <v>2298003990.29868</v>
      </c>
      <c r="R24" s="6" t="n">
        <v>29656619.1156712</v>
      </c>
      <c r="S24" s="6" t="n">
        <v>7126458.53499656</v>
      </c>
      <c r="T24" s="6" t="n">
        <v>5788652.70314505</v>
      </c>
      <c r="U24" s="6" t="n">
        <v>7582043.35416904</v>
      </c>
      <c r="V24" s="6" t="n">
        <v>198884.620114719</v>
      </c>
      <c r="W24" s="6" t="n">
        <v>-3430987.06595706</v>
      </c>
      <c r="X24" s="6" t="n">
        <v>-395954.878137627</v>
      </c>
      <c r="Y24" s="6" t="n">
        <v>-103114.253643392</v>
      </c>
      <c r="Z24" s="6" t="n">
        <v>580253.591688568</v>
      </c>
      <c r="AA24" s="6" t="n">
        <v>-2004610.72481441</v>
      </c>
      <c r="AB24" s="6" t="n">
        <v>-3931346.66424108</v>
      </c>
      <c r="AC24" s="6" t="n">
        <v>-832231.360472059</v>
      </c>
      <c r="AD24" s="6" t="n">
        <v>-86134.9888661035</v>
      </c>
      <c r="AE24" s="6" t="n">
        <v>-4373901.43699302</v>
      </c>
      <c r="AF24" s="6" t="n">
        <v>-430150.067873678</v>
      </c>
      <c r="AG24" s="6" t="n">
        <v>-6859326.87951043</v>
      </c>
      <c r="AH24" s="6" t="n">
        <v>0</v>
      </c>
      <c r="AI24" s="6" t="n">
        <v>0</v>
      </c>
      <c r="AJ24" s="6" t="n">
        <v>0</v>
      </c>
      <c r="AK24" s="6"/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AJ25/Sum(AJ$15:AJ$25)</f>
      </c>
      <c r="J25" s="5" t="str">
        <f>AK25/Sum(AK15:AK$25)</f>
      </c>
      <c r="M25"/>
      <c r="N25" s="6" t="n">
        <v>10079523695.1821</v>
      </c>
      <c r="O25" s="6" t="n">
        <v>9926217053.58274</v>
      </c>
      <c r="P25" s="6" t="n">
        <v>13688863443.5149</v>
      </c>
      <c r="Q25" s="6" t="n">
        <v>14824778289.8266</v>
      </c>
      <c r="R25" s="6" t="n">
        <v>16598432866.3916</v>
      </c>
      <c r="S25" s="6" t="n">
        <v>14665637072.1693</v>
      </c>
      <c r="T25" s="6" t="n">
        <v>14086211632.6665</v>
      </c>
      <c r="U25" s="6" t="n">
        <v>16641472465.5391</v>
      </c>
      <c r="V25" s="6" t="n">
        <v>16179049316.8813</v>
      </c>
      <c r="W25" s="6" t="n">
        <v>14701608673.6195</v>
      </c>
      <c r="X25" s="6" t="n">
        <v>12534086396.6671</v>
      </c>
      <c r="Y25" s="6" t="n">
        <v>12283302140.3245</v>
      </c>
      <c r="Z25" s="6" t="n">
        <v>11460990407.6312</v>
      </c>
      <c r="AA25" s="6" t="n">
        <v>9320382335.4498</v>
      </c>
      <c r="AB25" s="6" t="n">
        <v>8617516014.70057</v>
      </c>
      <c r="AC25" s="6" t="n">
        <v>8789336728.24797</v>
      </c>
      <c r="AD25" s="6" t="n">
        <v>11677936915.2234</v>
      </c>
      <c r="AE25" s="6" t="n">
        <v>14052607348.1456</v>
      </c>
      <c r="AF25" s="6" t="n">
        <v>15340354930.4799</v>
      </c>
      <c r="AG25" s="6" t="n">
        <v>14987445695.3636</v>
      </c>
      <c r="AH25" s="6" t="n">
        <v>17997885329.8115</v>
      </c>
      <c r="AI25" s="6" t="n">
        <v>13372035247.6985</v>
      </c>
      <c r="AJ25" s="6" t="n">
        <v>12623676860.4419</v>
      </c>
      <c r="AK25" s="6" t="n">
        <v>11001769603.63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Sum(I$15:I$25)</f>
      </c>
      <c r="J26" s="5" t="str">
        <f>Sum(J$15:J$25)</f>
      </c>
      <c r="M26" t="s">
        <v>309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82</v>
      </c>
      <c r="N2" s="7" t="n">
        <v>196263432</v>
      </c>
      <c r="O2" s="7" t="n">
        <v>331896930</v>
      </c>
      <c r="P2" s="7" t="n">
        <v>314882702</v>
      </c>
      <c r="Q2" s="7" t="n">
        <v>465299869.5801</v>
      </c>
      <c r="R2" s="7" t="n">
        <v>454129362</v>
      </c>
      <c r="S2" s="7" t="n">
        <v>991827979.5938</v>
      </c>
      <c r="T2" s="7" t="n">
        <v>895250637.3071</v>
      </c>
      <c r="U2" s="7" t="n">
        <v>1059113946.3024</v>
      </c>
      <c r="V2" s="7" t="n">
        <v>1338782226.9272</v>
      </c>
      <c r="W2" s="7" t="n">
        <v>1170973745.6478</v>
      </c>
      <c r="X2" s="7" t="n">
        <v>1218003384.7141</v>
      </c>
      <c r="Y2" s="7" t="n">
        <v>1175956748.3221</v>
      </c>
      <c r="Z2" s="7" t="n">
        <v>977972546.655</v>
      </c>
      <c r="AA2" s="7" t="n">
        <v>749460986.96</v>
      </c>
      <c r="AB2" s="7" t="n">
        <v>619445316.9008</v>
      </c>
      <c r="AC2" s="7" t="n">
        <v>664351566.2657</v>
      </c>
      <c r="AD2" s="7" t="n">
        <v>599686877.799</v>
      </c>
      <c r="AE2" s="7" t="n">
        <v>738326545.0207</v>
      </c>
      <c r="AF2" s="7" t="n">
        <v>882531556.9003</v>
      </c>
      <c r="AG2" s="7" t="n">
        <v>759444011.4204</v>
      </c>
      <c r="AH2" s="7" t="n">
        <v>815456262.8909</v>
      </c>
      <c r="AI2" s="7" t="n">
        <v>666494945.4918</v>
      </c>
      <c r="AJ2" s="7" t="n">
        <v>723887533.9983</v>
      </c>
      <c r="AK2" s="7" t="n">
        <v>141627736.9812</v>
      </c>
      <c r="AL2" s="7"/>
      <c r="AM2" s="7"/>
    </row>
    <row r="3">
      <c r="A3" t="str">
        <f>M3</f>
      </c>
      <c r="M3" t="s">
        <v>83</v>
      </c>
      <c r="N3" s="7" t="n">
        <v>294336329</v>
      </c>
      <c r="O3" s="7" t="n">
        <v>325601759</v>
      </c>
      <c r="P3" s="7" t="n">
        <v>1091903778.5625</v>
      </c>
      <c r="Q3" s="7" t="n">
        <v>1315460307</v>
      </c>
      <c r="R3" s="7" t="n">
        <v>1216249000</v>
      </c>
      <c r="S3" s="7" t="n">
        <v>1073382273.7031</v>
      </c>
      <c r="T3" s="7" t="n">
        <v>606857786.625</v>
      </c>
      <c r="U3" s="7" t="n">
        <v>874930949.3687</v>
      </c>
      <c r="V3" s="7" t="n">
        <v>598526269.3017</v>
      </c>
      <c r="W3" s="7" t="n">
        <v>436463504.1961</v>
      </c>
      <c r="X3" s="7" t="n">
        <v>742903995.2851</v>
      </c>
      <c r="Y3" s="7" t="n">
        <v>881349462.015</v>
      </c>
      <c r="Z3" s="7" t="n">
        <v>1101121190.405</v>
      </c>
      <c r="AA3" s="7" t="n">
        <v>998866181.7738</v>
      </c>
      <c r="AB3" s="7" t="n">
        <v>679548443.9419</v>
      </c>
      <c r="AC3" s="7" t="n">
        <v>615328806.632</v>
      </c>
      <c r="AD3" s="7" t="n">
        <v>2065165885.9818</v>
      </c>
      <c r="AE3" s="7" t="n">
        <v>1684985515.7993</v>
      </c>
      <c r="AF3" s="7" t="n">
        <v>2778066825.824</v>
      </c>
      <c r="AG3" s="7" t="n">
        <v>2503793597.12</v>
      </c>
      <c r="AH3" s="7" t="n">
        <v>1491611854.0351</v>
      </c>
      <c r="AI3" s="7" t="n">
        <v>1814080239.398</v>
      </c>
      <c r="AJ3" s="7" t="n">
        <v>1273626107.9995</v>
      </c>
      <c r="AK3" s="7" t="n">
        <v>1087874619.5281</v>
      </c>
      <c r="AL3" s="7"/>
      <c r="AM3" s="7"/>
    </row>
    <row r="4">
      <c r="A4" t="str">
        <f>M4</f>
      </c>
      <c r="M4" t="s">
        <v>84</v>
      </c>
      <c r="N4" s="7" t="n">
        <v>183603397</v>
      </c>
      <c r="O4" s="7" t="n">
        <v>695747982</v>
      </c>
      <c r="P4" s="7" t="n">
        <v>282214598.2734</v>
      </c>
      <c r="Q4" s="7" t="n">
        <v>1006769889.3008</v>
      </c>
      <c r="R4" s="7" t="n">
        <v>1201046796</v>
      </c>
      <c r="S4" s="7" t="n">
        <v>1578768207</v>
      </c>
      <c r="T4" s="7" t="n">
        <v>1391034289</v>
      </c>
      <c r="U4" s="7" t="n">
        <v>1136341989.5759</v>
      </c>
      <c r="V4" s="7" t="n">
        <v>1593667526.0376</v>
      </c>
      <c r="W4" s="7" t="n">
        <v>385376136.4994</v>
      </c>
      <c r="X4" s="7" t="n">
        <v>1134178952.4335</v>
      </c>
      <c r="Y4" s="7" t="n">
        <v>1112599999.143</v>
      </c>
      <c r="Z4" s="7" t="n">
        <v>1323645201.0231</v>
      </c>
      <c r="AA4" s="7" t="n">
        <v>1286227356.4951</v>
      </c>
      <c r="AB4" s="7" t="n">
        <v>1286011873.4177</v>
      </c>
      <c r="AC4" s="7" t="n">
        <v>1012341914.1274</v>
      </c>
      <c r="AD4" s="7" t="n">
        <v>273846652.3947</v>
      </c>
      <c r="AE4" s="7" t="n">
        <v>941041565.9813</v>
      </c>
      <c r="AF4" s="7" t="n">
        <v>1512117954.8325</v>
      </c>
      <c r="AG4" s="7" t="n">
        <v>2994476652.3364</v>
      </c>
      <c r="AH4" s="7" t="n">
        <v>659612283.142</v>
      </c>
      <c r="AI4" s="7" t="n">
        <v>1577088381.6556</v>
      </c>
      <c r="AJ4" s="7" t="n">
        <v>1503699709.4323</v>
      </c>
      <c r="AK4" s="7" t="n">
        <v>1116327658.1715</v>
      </c>
      <c r="AL4" s="7"/>
      <c r="AM4" s="7"/>
    </row>
    <row r="5">
      <c r="A5" t="str">
        <f>M5</f>
      </c>
      <c r="M5" t="s">
        <v>85</v>
      </c>
      <c r="N5" s="7" t="n">
        <v>361696304</v>
      </c>
      <c r="O5" s="7" t="n">
        <v>478522002</v>
      </c>
      <c r="P5" s="7" t="n">
        <v>545974333</v>
      </c>
      <c r="Q5" s="7" t="n">
        <v>404384734</v>
      </c>
      <c r="R5" s="7" t="n">
        <v>483362616</v>
      </c>
      <c r="S5" s="7" t="n">
        <v>143883138</v>
      </c>
      <c r="T5" s="7" t="n">
        <v>163098535</v>
      </c>
      <c r="U5" s="7" t="n">
        <v>72816198.8203</v>
      </c>
      <c r="V5" s="7" t="n">
        <v>361508881.418</v>
      </c>
      <c r="W5" s="7" t="n">
        <v>189911849.0176</v>
      </c>
      <c r="X5" s="7" t="n">
        <v>474729726.1854</v>
      </c>
      <c r="Y5" s="7" t="n">
        <v>414773007.9726</v>
      </c>
      <c r="Z5" s="7" t="n">
        <v>615103243.846</v>
      </c>
      <c r="AA5" s="7" t="n">
        <v>552202922.14</v>
      </c>
      <c r="AB5" s="7" t="n">
        <v>1053763696.92</v>
      </c>
      <c r="AC5" s="7" t="n">
        <v>730543962.7554</v>
      </c>
      <c r="AD5" s="7" t="n">
        <v>656057384.6236</v>
      </c>
      <c r="AE5" s="7" t="n">
        <v>771913297.3846</v>
      </c>
      <c r="AF5" s="7" t="n">
        <v>727342792.4067</v>
      </c>
      <c r="AG5" s="7" t="n">
        <v>717317271.8494</v>
      </c>
      <c r="AH5" s="7" t="n">
        <v>735869237.1834</v>
      </c>
      <c r="AI5" s="7" t="n">
        <v>653426928.3164</v>
      </c>
      <c r="AJ5" s="7" t="n">
        <v>1027089280.2831</v>
      </c>
      <c r="AK5" s="7" t="n">
        <v>316545590.4179</v>
      </c>
      <c r="AL5" s="7"/>
      <c r="AM5" s="7"/>
    </row>
    <row r="6">
      <c r="A6" t="str">
        <f>M6</f>
      </c>
      <c r="M6" t="s">
        <v>86</v>
      </c>
      <c r="N6" s="7" t="n">
        <v>281042451</v>
      </c>
      <c r="O6" s="7" t="n">
        <v>280381397</v>
      </c>
      <c r="P6" s="7" t="n">
        <v>348855505</v>
      </c>
      <c r="Q6" s="7" t="n">
        <v>175162355</v>
      </c>
      <c r="R6" s="7" t="n">
        <v>220115450</v>
      </c>
      <c r="S6" s="7" t="n">
        <v>154357328</v>
      </c>
      <c r="T6" s="7" t="n">
        <v>421934999</v>
      </c>
      <c r="U6" s="7" t="n">
        <v>217812568.238</v>
      </c>
      <c r="V6" s="7" t="n">
        <v>462674349.0078</v>
      </c>
      <c r="W6" s="7" t="n">
        <v>172576262.1468</v>
      </c>
      <c r="X6" s="7" t="n">
        <v>349136748.789</v>
      </c>
      <c r="Y6" s="7" t="n">
        <v>317466476.7275</v>
      </c>
      <c r="Z6" s="7" t="n">
        <v>334543306.6851</v>
      </c>
      <c r="AA6" s="7" t="n">
        <v>173190059.94</v>
      </c>
      <c r="AB6" s="7" t="n">
        <v>555392329.67</v>
      </c>
      <c r="AC6" s="7" t="n">
        <v>197515638.7</v>
      </c>
      <c r="AD6" s="7" t="n">
        <v>995739376.4862</v>
      </c>
      <c r="AE6" s="7" t="n">
        <v>758382508.5989</v>
      </c>
      <c r="AF6" s="7" t="n">
        <v>556059823.4909</v>
      </c>
      <c r="AG6" s="7" t="n">
        <v>1540326663.4515</v>
      </c>
      <c r="AH6" s="7" t="n">
        <v>2399696915.17</v>
      </c>
      <c r="AI6" s="7" t="n">
        <v>1749753901.7881</v>
      </c>
      <c r="AJ6" s="7" t="n">
        <v>1672750360.2051</v>
      </c>
      <c r="AK6" s="7" t="n">
        <v>2045264846.4038</v>
      </c>
      <c r="AL6" s="7"/>
      <c r="AM6" s="7"/>
    </row>
    <row r="7">
      <c r="A7" t="str">
        <f>M7</f>
      </c>
      <c r="M7" t="s">
        <v>87</v>
      </c>
      <c r="N7" s="7" t="n">
        <v>1677509152</v>
      </c>
      <c r="O7" s="7" t="n">
        <v>1249205774</v>
      </c>
      <c r="P7" s="7" t="n">
        <v>1885985007</v>
      </c>
      <c r="Q7" s="7" t="n">
        <v>1932910798.25</v>
      </c>
      <c r="R7" s="7" t="n">
        <v>2347909116</v>
      </c>
      <c r="S7" s="7" t="n">
        <v>1956221018</v>
      </c>
      <c r="T7" s="7" t="n">
        <v>2523356070.5</v>
      </c>
      <c r="U7" s="7" t="n">
        <v>2734511091.5447</v>
      </c>
      <c r="V7" s="7" t="n">
        <v>3552881537.6913</v>
      </c>
      <c r="W7" s="7" t="n">
        <v>3679936652.7801</v>
      </c>
      <c r="X7" s="7" t="n">
        <v>2982444224.8423</v>
      </c>
      <c r="Y7" s="7" t="n">
        <v>1958523098.9324</v>
      </c>
      <c r="Z7" s="7" t="n">
        <v>3268020374.961</v>
      </c>
      <c r="AA7" s="7" t="n">
        <v>3321041097.01</v>
      </c>
      <c r="AB7" s="7" t="n">
        <v>2485286480.3</v>
      </c>
      <c r="AC7" s="7" t="n">
        <v>3824839258.9675</v>
      </c>
      <c r="AD7" s="7" t="n">
        <v>3527944963.4114</v>
      </c>
      <c r="AE7" s="7" t="n">
        <v>4462222898.8479</v>
      </c>
      <c r="AF7" s="7" t="n">
        <v>6241020808.5142</v>
      </c>
      <c r="AG7" s="7" t="n">
        <v>5334703479.3155</v>
      </c>
      <c r="AH7" s="7" t="n">
        <v>8680472224.381</v>
      </c>
      <c r="AI7" s="7" t="n">
        <v>6132730020.7532</v>
      </c>
      <c r="AJ7" s="7" t="n">
        <v>5058661429.5676</v>
      </c>
      <c r="AK7" s="7" t="n">
        <v>4835366982.6555</v>
      </c>
      <c r="AL7" s="7"/>
      <c r="AM7" s="7"/>
    </row>
    <row r="8">
      <c r="A8" t="str">
        <f>M8</f>
      </c>
      <c r="M8" t="s">
        <v>88</v>
      </c>
      <c r="N8" s="7" t="n">
        <v>154753059</v>
      </c>
      <c r="O8" s="7" t="n">
        <v>181609024</v>
      </c>
      <c r="P8" s="7" t="n">
        <v>201070310</v>
      </c>
      <c r="Q8" s="7" t="n">
        <v>335080437</v>
      </c>
      <c r="R8" s="7" t="n">
        <v>784462751.1016</v>
      </c>
      <c r="S8" s="7" t="n">
        <v>871209052.5195</v>
      </c>
      <c r="T8" s="7" t="n">
        <v>673142048.9876</v>
      </c>
      <c r="U8" s="7" t="n">
        <v>1188530239.3364</v>
      </c>
      <c r="V8" s="7" t="n">
        <v>1273051384.8403</v>
      </c>
      <c r="W8" s="7" t="n">
        <v>1240667825.5328</v>
      </c>
      <c r="X8" s="7" t="n">
        <v>602685403.8439</v>
      </c>
      <c r="Y8" s="7" t="n">
        <v>440939963.5552</v>
      </c>
      <c r="Z8" s="7" t="n">
        <v>379841357.4655</v>
      </c>
      <c r="AA8" s="7" t="n">
        <v>377514729.4265</v>
      </c>
      <c r="AB8" s="7" t="n">
        <v>274118472.8718</v>
      </c>
      <c r="AC8" s="7" t="n">
        <v>274929691.6488</v>
      </c>
      <c r="AD8" s="7" t="n">
        <v>336064991.5274</v>
      </c>
      <c r="AE8" s="7" t="n">
        <v>369054948.1073</v>
      </c>
      <c r="AF8" s="7" t="n">
        <v>338216731.4194</v>
      </c>
      <c r="AG8" s="7" t="n">
        <v>591322850.0247</v>
      </c>
      <c r="AH8" s="7" t="n">
        <v>319956209.836</v>
      </c>
      <c r="AI8" s="7" t="n">
        <v>299630724.802</v>
      </c>
      <c r="AJ8" s="7" t="n">
        <v>449297694.7926</v>
      </c>
      <c r="AK8" s="7" t="n">
        <v>172568841.9513</v>
      </c>
      <c r="AL8" s="7"/>
      <c r="AM8" s="7"/>
    </row>
    <row r="9">
      <c r="A9" t="str">
        <f>M9</f>
      </c>
      <c r="M9" t="s">
        <v>89</v>
      </c>
      <c r="N9" s="7" t="n">
        <v>252409387</v>
      </c>
      <c r="O9" s="7" t="n">
        <v>178726570</v>
      </c>
      <c r="P9" s="7" t="n">
        <v>312881558</v>
      </c>
      <c r="Q9" s="7" t="n">
        <v>259196694</v>
      </c>
      <c r="R9" s="7" t="n">
        <v>380395970</v>
      </c>
      <c r="S9" s="7" t="n">
        <v>214900911</v>
      </c>
      <c r="T9" s="7" t="n">
        <v>300244550</v>
      </c>
      <c r="U9" s="7" t="n">
        <v>360058032.1441</v>
      </c>
      <c r="V9" s="7" t="n">
        <v>482222564.932</v>
      </c>
      <c r="W9" s="7" t="n">
        <v>363328360.7828</v>
      </c>
      <c r="X9" s="7" t="n">
        <v>440736920.2797</v>
      </c>
      <c r="Y9" s="7" t="n">
        <v>467786807.683</v>
      </c>
      <c r="Z9" s="7" t="n">
        <v>230869266.4039</v>
      </c>
      <c r="AA9" s="7" t="n">
        <v>168776885.69</v>
      </c>
      <c r="AB9" s="7" t="n">
        <v>137491495.6063</v>
      </c>
      <c r="AC9" s="7" t="n">
        <v>498324650.9743</v>
      </c>
      <c r="AD9" s="7" t="n">
        <v>196826945.5101</v>
      </c>
      <c r="AE9" s="7" t="n">
        <v>189426568.3623</v>
      </c>
      <c r="AF9" s="7" t="n">
        <v>159252187.1609</v>
      </c>
      <c r="AG9" s="7" t="n">
        <v>271349725.4267</v>
      </c>
      <c r="AH9" s="7" t="n">
        <v>536368595.3712</v>
      </c>
      <c r="AI9" s="7" t="n">
        <v>657393238.719</v>
      </c>
      <c r="AJ9" s="7" t="n">
        <v>349836741.5932</v>
      </c>
      <c r="AK9" s="7" t="n">
        <v>1184494554.2659</v>
      </c>
      <c r="AL9" s="7"/>
      <c r="AM9" s="7"/>
    </row>
    <row r="10">
      <c r="A10" t="str">
        <f>M10</f>
      </c>
      <c r="M10" t="s">
        <v>90</v>
      </c>
      <c r="N10" s="7" t="n">
        <v>259607187</v>
      </c>
      <c r="O10" s="7" t="n">
        <v>254573120</v>
      </c>
      <c r="P10" s="7" t="n">
        <v>282728244</v>
      </c>
      <c r="Q10" s="7" t="n">
        <v>267883176</v>
      </c>
      <c r="R10" s="7" t="n">
        <v>383238485</v>
      </c>
      <c r="S10" s="7" t="n">
        <v>560448213</v>
      </c>
      <c r="T10" s="7" t="n">
        <v>506559090.7824</v>
      </c>
      <c r="U10" s="7" t="n">
        <v>465036778.4925</v>
      </c>
      <c r="V10" s="7" t="n">
        <v>803996648.4887</v>
      </c>
      <c r="W10" s="7" t="n">
        <v>748517973.6138</v>
      </c>
      <c r="X10" s="7" t="n">
        <v>485881702.4526</v>
      </c>
      <c r="Y10" s="7" t="n">
        <v>476782357.7626</v>
      </c>
      <c r="Z10" s="7" t="n">
        <v>596304727.5618</v>
      </c>
      <c r="AA10" s="7" t="n">
        <v>584797302.1844</v>
      </c>
      <c r="AB10" s="7" t="n">
        <v>464059311.9794</v>
      </c>
      <c r="AC10" s="7" t="n">
        <v>522000232.8912</v>
      </c>
      <c r="AD10" s="7" t="n">
        <v>629084034.5396</v>
      </c>
      <c r="AE10" s="7" t="n">
        <v>454772220.5762</v>
      </c>
      <c r="AF10" s="7" t="n">
        <v>902714155.7047</v>
      </c>
      <c r="AG10" s="7" t="n">
        <v>660570283.6386</v>
      </c>
      <c r="AH10" s="7" t="n">
        <v>511703058.3823</v>
      </c>
      <c r="AI10" s="7" t="n">
        <v>370716536.5153</v>
      </c>
      <c r="AJ10" s="7" t="n">
        <v>519969539.8337</v>
      </c>
      <c r="AK10" s="7" t="n">
        <v>373107992.3298</v>
      </c>
      <c r="AL10" s="7"/>
      <c r="AM10" s="7"/>
    </row>
    <row r="11">
      <c r="A11" t="str">
        <f>M11</f>
      </c>
      <c r="M11" t="s">
        <v>91</v>
      </c>
      <c r="N11" s="7" t="n">
        <v>4222671102.275</v>
      </c>
      <c r="O11" s="7" t="n">
        <v>4465556873.3983</v>
      </c>
      <c r="P11" s="7" t="n">
        <v>6190149655.5234</v>
      </c>
      <c r="Q11" s="7" t="n">
        <v>6313005100.919</v>
      </c>
      <c r="R11" s="7" t="n">
        <v>5817713735.0586</v>
      </c>
      <c r="S11" s="7" t="n">
        <v>6454023100.3613</v>
      </c>
      <c r="T11" s="7" t="n">
        <v>6537273899.0561</v>
      </c>
      <c r="U11" s="7" t="n">
        <v>7838326879.0486</v>
      </c>
      <c r="V11" s="7" t="n">
        <v>7994991970.7644</v>
      </c>
      <c r="W11" s="7" t="n">
        <v>8972205789.9634</v>
      </c>
      <c r="X11" s="7" t="n">
        <v>7668229849.1989</v>
      </c>
      <c r="Y11" s="7" t="n">
        <v>7660388358.0521</v>
      </c>
      <c r="Z11" s="7" t="n">
        <v>6245483354.3782</v>
      </c>
      <c r="AA11" s="7" t="n">
        <v>4500737583.1449</v>
      </c>
      <c r="AB11" s="7" t="n">
        <v>4577869682.5844</v>
      </c>
      <c r="AC11" s="7" t="n">
        <v>4625728489.0834</v>
      </c>
      <c r="AD11" s="7" t="n">
        <v>6862620704.2616</v>
      </c>
      <c r="AE11" s="7" t="n">
        <v>7238830098.1298</v>
      </c>
      <c r="AF11" s="7" t="n">
        <v>7160680251.9792</v>
      </c>
      <c r="AG11" s="7" t="n">
        <v>7344394130.2314</v>
      </c>
      <c r="AH11" s="7" t="n">
        <v>7320181209.6185</v>
      </c>
      <c r="AI11" s="7" t="n">
        <v>7556247581.7626</v>
      </c>
      <c r="AJ11" s="7" t="n">
        <v>7397840950.116</v>
      </c>
      <c r="AK11" s="7" t="n">
        <v>6740177906.8425</v>
      </c>
      <c r="AL11" s="7"/>
      <c r="AM11" s="7"/>
    </row>
    <row r="12">
      <c r="A12" t="str">
        <f>M12</f>
      </c>
      <c r="M12" t="s">
        <v>92</v>
      </c>
      <c r="N12" s="7" t="n">
        <v>797510436</v>
      </c>
      <c r="O12" s="7" t="n">
        <v>678952053</v>
      </c>
      <c r="P12" s="7" t="n">
        <v>902374489</v>
      </c>
      <c r="Q12" s="7" t="n">
        <v>1092682817</v>
      </c>
      <c r="R12" s="7" t="n">
        <v>804869308</v>
      </c>
      <c r="S12" s="7" t="n">
        <v>839614997</v>
      </c>
      <c r="T12" s="7" t="n">
        <v>1007043553</v>
      </c>
      <c r="U12" s="7" t="n">
        <v>1999185507.4686</v>
      </c>
      <c r="V12" s="7" t="n">
        <v>743744442.5049</v>
      </c>
      <c r="W12" s="7" t="n">
        <v>555582840.6872</v>
      </c>
      <c r="X12" s="7" t="n">
        <v>587964685.0985</v>
      </c>
      <c r="Y12" s="7" t="n">
        <v>519555769.8436</v>
      </c>
      <c r="Z12" s="7" t="n">
        <v>607029608.5702</v>
      </c>
      <c r="AA12" s="7" t="n">
        <v>327797492.78</v>
      </c>
      <c r="AB12" s="7" t="n">
        <v>445116166.26</v>
      </c>
      <c r="AC12" s="7" t="n">
        <v>284952518.2789</v>
      </c>
      <c r="AD12" s="7" t="n">
        <v>333011296.3129</v>
      </c>
      <c r="AE12" s="7" t="n">
        <v>435756434.7345</v>
      </c>
      <c r="AF12" s="7" t="n">
        <v>414103293.3136</v>
      </c>
      <c r="AG12" s="7" t="n">
        <v>426916135.5471</v>
      </c>
      <c r="AH12" s="7" t="n">
        <v>392707930.1496</v>
      </c>
      <c r="AI12" s="7" t="n">
        <v>493374598.5554</v>
      </c>
      <c r="AJ12" s="7" t="n">
        <v>503291142.4949</v>
      </c>
      <c r="AK12" s="7" t="n">
        <v>259867607.7405</v>
      </c>
      <c r="AL12" s="7"/>
      <c r="AM12" s="7"/>
    </row>
    <row r="13">
      <c r="A13" t="str">
        <f>M13</f>
      </c>
      <c r="M13"/>
      <c r="N13" s="7"/>
      <c r="O13" s="7"/>
      <c r="P13" s="7"/>
      <c r="Q13" s="7"/>
      <c r="R13" s="7"/>
      <c r="S13" s="7"/>
      <c r="T13" s="7"/>
      <c r="U13" s="7"/>
      <c r="V13" s="7" t="n">
        <v>0</v>
      </c>
      <c r="W13" s="7" t="n">
        <v>0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 t="n">
        <v>0</v>
      </c>
      <c r="AI13" s="7"/>
      <c r="AJ13" s="7"/>
      <c r="AK13" s="7"/>
      <c r="AL13" s="7"/>
      <c r="AM13" s="7"/>
    </row>
    <row r="14">
      <c r="A14" t="str">
        <f>M14</f>
      </c>
      <c r="M14" t="s">
        <v>309</v>
      </c>
      <c r="N14" s="7" t="str">
        <f>Sum(N2:N13)</f>
      </c>
      <c r="O14" s="7" t="str">
        <f>Sum(O2:O13)</f>
      </c>
      <c r="P14" s="7" t="str">
        <f>Sum(P2:P13)</f>
      </c>
      <c r="Q14" s="7" t="str">
        <f>Sum(Q2:Q13)</f>
      </c>
      <c r="R14" s="7" t="str">
        <f>Sum(R2:R13)</f>
      </c>
      <c r="S14" s="7" t="str">
        <f>Sum(S2:S13)</f>
      </c>
      <c r="T14" s="7" t="str">
        <f>Sum(T2:T13)</f>
      </c>
      <c r="U14" s="7" t="str">
        <f>Sum(U2:U13)</f>
      </c>
      <c r="V14" s="7" t="str">
        <f>Sum(V2:V13)</f>
      </c>
      <c r="W14" s="7" t="str">
        <f>Sum(W2:W13)</f>
      </c>
      <c r="X14" s="7" t="str">
        <f>Sum(X2:X13)</f>
      </c>
      <c r="Y14" s="7" t="str">
        <f>Sum(Y2:Y13)</f>
      </c>
      <c r="Z14" s="7" t="str">
        <f>Sum(Z2:Z13)</f>
      </c>
      <c r="AA14" s="7" t="str">
        <f>Sum(AA2:AA13)</f>
      </c>
      <c r="AB14" s="7" t="str">
        <f>Sum(AB2:AB13)</f>
      </c>
      <c r="AC14" s="7" t="str">
        <f>Sum(AC2:AC13)</f>
      </c>
      <c r="AD14" s="7" t="str">
        <f>Sum(AD2:AD13)</f>
      </c>
      <c r="AE14" s="7" t="str">
        <f>Sum(AE2:AE13)</f>
      </c>
      <c r="AF14" s="7" t="str">
        <f>Sum(AF2:AF13)</f>
      </c>
      <c r="AG14" s="7" t="str">
        <f>Sum(AG2:AG13)</f>
      </c>
      <c r="AH14" s="7" t="str">
        <f>Sum(AH2:AH13)</f>
      </c>
      <c r="AI14" s="7" t="str">
        <f>Sum(AI2:AI13)</f>
      </c>
      <c r="AJ14" s="7" t="str">
        <f>Sum(AJ2:AJ13)</f>
      </c>
      <c r="AK14" s="7" t="str">
        <f>Sum(AK2:AK13)</f>
      </c>
      <c r="AL14" s="7"/>
      <c r="AM14" s="7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81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AJ18/Sum(AJ$17:AJ$29)</f>
      </c>
      <c r="J18" s="5" t="str">
        <f>AK18/Sum(AK17:AK$29)</f>
      </c>
      <c r="M18" t="s">
        <v>82</v>
      </c>
      <c r="N18" s="7" t="n">
        <v>317108724.753228</v>
      </c>
      <c r="O18" s="7" t="n">
        <v>523559819.845044</v>
      </c>
      <c r="P18" s="7" t="n">
        <v>489002079.94461</v>
      </c>
      <c r="Q18" s="7" t="n">
        <v>709041778.850273</v>
      </c>
      <c r="R18" s="7" t="n">
        <v>675508038.524227</v>
      </c>
      <c r="S18" s="7" t="n">
        <v>1431857130.41234</v>
      </c>
      <c r="T18" s="7" t="n">
        <v>1251681055.82539</v>
      </c>
      <c r="U18" s="7" t="n">
        <v>1441260203.66727</v>
      </c>
      <c r="V18" s="7" t="n">
        <v>1784617823.30146</v>
      </c>
      <c r="W18" s="7" t="n">
        <v>1545223974.43307</v>
      </c>
      <c r="X18" s="7" t="n">
        <v>1593425786.17078</v>
      </c>
      <c r="Y18" s="7" t="n">
        <v>1508026815.1573</v>
      </c>
      <c r="Z18" s="7" t="n">
        <v>1231560827.76766</v>
      </c>
      <c r="AA18" s="7" t="n">
        <v>926835137.443926</v>
      </c>
      <c r="AB18" s="7" t="n">
        <v>751510103.790705</v>
      </c>
      <c r="AC18" s="7" t="n">
        <v>796854869.840244</v>
      </c>
      <c r="AD18" s="7" t="n">
        <v>713381528.081062</v>
      </c>
      <c r="AE18" s="7" t="n">
        <v>862899878.058738</v>
      </c>
      <c r="AF18" s="7" t="n">
        <v>1007772932.07287</v>
      </c>
      <c r="AG18" s="7" t="n">
        <v>850558381.135579</v>
      </c>
      <c r="AH18" s="7" t="n">
        <v>901267397.243214</v>
      </c>
      <c r="AI18" s="7" t="n">
        <v>712674777.294126</v>
      </c>
      <c r="AJ18" s="7" t="n">
        <v>723887533.9983</v>
      </c>
      <c r="AK18" s="7" t="n">
        <v>135084306.01576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AJ19/Sum(AJ$17:AJ$29)</f>
      </c>
      <c r="J19" s="5" t="str">
        <f>AK19/Sum(AK17:AK$29)</f>
      </c>
      <c r="M19" t="s">
        <v>83</v>
      </c>
      <c r="N19" s="7" t="n">
        <v>475568051.504045</v>
      </c>
      <c r="O19" s="7" t="n">
        <v>513629331.501407</v>
      </c>
      <c r="P19" s="7" t="n">
        <v>1695689269.13121</v>
      </c>
      <c r="Q19" s="7" t="n">
        <v>2004548844.8641</v>
      </c>
      <c r="R19" s="7" t="n">
        <v>1809145246.03466</v>
      </c>
      <c r="S19" s="7" t="n">
        <v>1549593370.90837</v>
      </c>
      <c r="T19" s="7" t="n">
        <v>848468980.020479</v>
      </c>
      <c r="U19" s="7" t="n">
        <v>1190620860.65845</v>
      </c>
      <c r="V19" s="7" t="n">
        <v>797844956.727249</v>
      </c>
      <c r="W19" s="7" t="n">
        <v>575959856.619821</v>
      </c>
      <c r="X19" s="7" t="n">
        <v>971887597.023744</v>
      </c>
      <c r="Y19" s="7" t="n">
        <v>1130227471.49458</v>
      </c>
      <c r="Z19" s="7" t="n">
        <v>1386641914.81245</v>
      </c>
      <c r="AA19" s="7" t="n">
        <v>1235266799.71378</v>
      </c>
      <c r="AB19" s="7" t="n">
        <v>824427124.887559</v>
      </c>
      <c r="AC19" s="7" t="n">
        <v>738054640.066272</v>
      </c>
      <c r="AD19" s="7" t="n">
        <v>2456700738.37496</v>
      </c>
      <c r="AE19" s="7" t="n">
        <v>1969282840.93211</v>
      </c>
      <c r="AF19" s="7" t="n">
        <v>3172306450.30783</v>
      </c>
      <c r="AG19" s="7" t="n">
        <v>2804186479.37054</v>
      </c>
      <c r="AH19" s="7" t="n">
        <v>1648575398.28988</v>
      </c>
      <c r="AI19" s="7" t="n">
        <v>1939773496.18558</v>
      </c>
      <c r="AJ19" s="7" t="n">
        <v>1273626107.9995</v>
      </c>
      <c r="AK19" s="7" t="n">
        <v>1037613049.13472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AJ20/Sum(AJ$17:AJ$29)</f>
      </c>
      <c r="J20" s="5" t="str">
        <f>AK20/Sum(AK17:AK$29)</f>
      </c>
      <c r="M20" t="s">
        <v>84</v>
      </c>
      <c r="N20" s="7" t="n">
        <v>296653525.772599</v>
      </c>
      <c r="O20" s="7" t="n">
        <v>1097526536.66749</v>
      </c>
      <c r="P20" s="7" t="n">
        <v>438269630.785959</v>
      </c>
      <c r="Q20" s="7" t="n">
        <v>1534154552.51884</v>
      </c>
      <c r="R20" s="7" t="n">
        <v>1786532281.8342</v>
      </c>
      <c r="S20" s="7" t="n">
        <v>2279196151.92452</v>
      </c>
      <c r="T20" s="7" t="n">
        <v>1944853424.26802</v>
      </c>
      <c r="U20" s="7" t="n">
        <v>1546353433.49941</v>
      </c>
      <c r="V20" s="7" t="n">
        <v>2124383946.97788</v>
      </c>
      <c r="W20" s="7" t="n">
        <v>508544659.952071</v>
      </c>
      <c r="X20" s="7" t="n">
        <v>1483764340.57604</v>
      </c>
      <c r="Y20" s="7" t="n">
        <v>1426779203.95084</v>
      </c>
      <c r="Z20" s="7" t="n">
        <v>1666866401.33035</v>
      </c>
      <c r="AA20" s="7" t="n">
        <v>1590637444.0874</v>
      </c>
      <c r="AB20" s="7" t="n">
        <v>1560187622.86161</v>
      </c>
      <c r="AC20" s="7" t="n">
        <v>1214251045.94874</v>
      </c>
      <c r="AD20" s="7" t="n">
        <v>325765246.126819</v>
      </c>
      <c r="AE20" s="7" t="n">
        <v>1099817767.63925</v>
      </c>
      <c r="AF20" s="7" t="n">
        <v>1726704878.78513</v>
      </c>
      <c r="AG20" s="7" t="n">
        <v>3353739282.23607</v>
      </c>
      <c r="AH20" s="7" t="n">
        <v>729023827.114295</v>
      </c>
      <c r="AI20" s="7" t="n">
        <v>1686361042.60357</v>
      </c>
      <c r="AJ20" s="7" t="n">
        <v>1503699709.4323</v>
      </c>
      <c r="AK20" s="7" t="n">
        <v>1064751511.2828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AJ21/Sum(AJ$17:AJ$29)</f>
      </c>
      <c r="J21" s="5" t="str">
        <f>AK21/Sum(AK17:AK$29)</f>
      </c>
      <c r="M21" t="s">
        <v>85</v>
      </c>
      <c r="N21" s="7" t="n">
        <v>584403587.263245</v>
      </c>
      <c r="O21" s="7" t="n">
        <v>754857519.04668</v>
      </c>
      <c r="P21" s="7" t="n">
        <v>847879488.894157</v>
      </c>
      <c r="Q21" s="7" t="n">
        <v>616216960.030537</v>
      </c>
      <c r="R21" s="7" t="n">
        <v>718991899.559446</v>
      </c>
      <c r="S21" s="7" t="n">
        <v>207717569.306502</v>
      </c>
      <c r="T21" s="7" t="n">
        <v>228033734.89512</v>
      </c>
      <c r="U21" s="7" t="n">
        <v>99089517.1463044</v>
      </c>
      <c r="V21" s="7" t="n">
        <v>481897040.522497</v>
      </c>
      <c r="W21" s="7" t="n">
        <v>250608814.43466</v>
      </c>
      <c r="X21" s="7" t="n">
        <v>621054585.446139</v>
      </c>
      <c r="Y21" s="7" t="n">
        <v>531897809.267733</v>
      </c>
      <c r="Z21" s="7" t="n">
        <v>774599514.827474</v>
      </c>
      <c r="AA21" s="7" t="n">
        <v>682892212.06104</v>
      </c>
      <c r="AB21" s="7" t="n">
        <v>1278424493.06957</v>
      </c>
      <c r="AC21" s="7" t="n">
        <v>876249178.768717</v>
      </c>
      <c r="AD21" s="7" t="n">
        <v>780439320.715831</v>
      </c>
      <c r="AE21" s="7" t="n">
        <v>902153518.219252</v>
      </c>
      <c r="AF21" s="7" t="n">
        <v>830561097.554699</v>
      </c>
      <c r="AG21" s="7" t="n">
        <v>803377481.855045</v>
      </c>
      <c r="AH21" s="7" t="n">
        <v>813305363.253264</v>
      </c>
      <c r="AI21" s="7" t="n">
        <v>698701308.638213</v>
      </c>
      <c r="AJ21" s="7" t="n">
        <v>1027089280.2831</v>
      </c>
      <c r="AK21" s="7" t="n">
        <v>301920671.157989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AJ22/Sum(AJ$17:AJ$29)</f>
      </c>
      <c r="J22" s="5" t="str">
        <f>AK22/Sum(AK17:AK$29)</f>
      </c>
      <c r="M22" t="s">
        <v>86</v>
      </c>
      <c r="N22" s="7" t="n">
        <v>454088733.34148</v>
      </c>
      <c r="O22" s="7" t="n">
        <v>442295244.192893</v>
      </c>
      <c r="P22" s="7" t="n">
        <v>541760682.50687</v>
      </c>
      <c r="Q22" s="7" t="n">
        <v>266919111.51594</v>
      </c>
      <c r="R22" s="7" t="n">
        <v>327417181.799352</v>
      </c>
      <c r="S22" s="7" t="n">
        <v>222838682.992906</v>
      </c>
      <c r="T22" s="7" t="n">
        <v>589921998.409971</v>
      </c>
      <c r="U22" s="7" t="n">
        <v>296403033.456381</v>
      </c>
      <c r="V22" s="7" t="n">
        <v>616752204.366258</v>
      </c>
      <c r="W22" s="7" t="n">
        <v>227732670.077719</v>
      </c>
      <c r="X22" s="7" t="n">
        <v>456750371.470279</v>
      </c>
      <c r="Y22" s="7" t="n">
        <v>407113578.370697</v>
      </c>
      <c r="Z22" s="7" t="n">
        <v>421290386.028164</v>
      </c>
      <c r="AA22" s="7" t="n">
        <v>214178770.878408</v>
      </c>
      <c r="AB22" s="7" t="n">
        <v>673801118.399131</v>
      </c>
      <c r="AC22" s="7" t="n">
        <v>236909652.298094</v>
      </c>
      <c r="AD22" s="7" t="n">
        <v>1184521629.9802</v>
      </c>
      <c r="AE22" s="7" t="n">
        <v>886339761.99992</v>
      </c>
      <c r="AF22" s="7" t="n">
        <v>634971105.957467</v>
      </c>
      <c r="AG22" s="7" t="n">
        <v>1725127505.89066</v>
      </c>
      <c r="AH22" s="7" t="n">
        <v>2652218998.52794</v>
      </c>
      <c r="AI22" s="7" t="n">
        <v>1870990141.3524</v>
      </c>
      <c r="AJ22" s="7" t="n">
        <v>1672750360.2051</v>
      </c>
      <c r="AK22" s="7" t="n">
        <v>1950770296.01597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AJ23/Sum(AJ$17:AJ$29)</f>
      </c>
      <c r="J23" s="5" t="str">
        <f>AK23/Sum(AK17:AK$29)</f>
      </c>
      <c r="M23" t="s">
        <v>87</v>
      </c>
      <c r="N23" s="7" t="n">
        <v>2710401945.6492</v>
      </c>
      <c r="O23" s="7" t="n">
        <v>1970593551.39208</v>
      </c>
      <c r="P23" s="7" t="n">
        <v>2928870291.41204</v>
      </c>
      <c r="Q23" s="7" t="n">
        <v>2945443573.8116</v>
      </c>
      <c r="R23" s="7" t="n">
        <v>3492466275.68273</v>
      </c>
      <c r="S23" s="7" t="n">
        <v>2824107678.8668</v>
      </c>
      <c r="T23" s="7" t="n">
        <v>3527991892.91546</v>
      </c>
      <c r="U23" s="7" t="n">
        <v>3721169026.70341</v>
      </c>
      <c r="V23" s="7" t="n">
        <v>4736047124.55401</v>
      </c>
      <c r="W23" s="7" t="n">
        <v>4856066467.25032</v>
      </c>
      <c r="X23" s="7" t="n">
        <v>3901716196.62235</v>
      </c>
      <c r="Y23" s="7" t="n">
        <v>2511576514.62029</v>
      </c>
      <c r="Z23" s="7" t="n">
        <v>4115418057.40317</v>
      </c>
      <c r="AA23" s="7" t="n">
        <v>4107028431.31242</v>
      </c>
      <c r="AB23" s="7" t="n">
        <v>3015145727.63974</v>
      </c>
      <c r="AC23" s="7" t="n">
        <v>4587694143.62373</v>
      </c>
      <c r="AD23" s="7" t="n">
        <v>4196808137.97608</v>
      </c>
      <c r="AE23" s="7" t="n">
        <v>5215106542.29398</v>
      </c>
      <c r="AF23" s="7" t="n">
        <v>7126693419.79654</v>
      </c>
      <c r="AG23" s="7" t="n">
        <v>5974735052.18432</v>
      </c>
      <c r="AH23" s="7" t="n">
        <v>9593925467.90284</v>
      </c>
      <c r="AI23" s="7" t="n">
        <v>6557652134.21121</v>
      </c>
      <c r="AJ23" s="7" t="n">
        <v>5058661429.5676</v>
      </c>
      <c r="AK23" s="7" t="n">
        <v>4611965192.03187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AJ24/Sum(AJ$17:AJ$29)</f>
      </c>
      <c r="J24" s="5" t="str">
        <f>AK24/Sum(AK17:AK$29)</f>
      </c>
      <c r="M24" t="s">
        <v>88</v>
      </c>
      <c r="N24" s="7" t="n">
        <v>250039167.720001</v>
      </c>
      <c r="O24" s="7" t="n">
        <v>286484083.741522</v>
      </c>
      <c r="P24" s="7" t="n">
        <v>312255322.952315</v>
      </c>
      <c r="Q24" s="7" t="n">
        <v>510608415.435</v>
      </c>
      <c r="R24" s="7" t="n">
        <v>1166872126.38755</v>
      </c>
      <c r="S24" s="7" t="n">
        <v>1257725048.69314</v>
      </c>
      <c r="T24" s="7" t="n">
        <v>941143312.817593</v>
      </c>
      <c r="U24" s="7" t="n">
        <v>1617372088.04688</v>
      </c>
      <c r="V24" s="7" t="n">
        <v>1696997574.11565</v>
      </c>
      <c r="W24" s="7" t="n">
        <v>1637192700.04679</v>
      </c>
      <c r="X24" s="7" t="n">
        <v>788449749.389685</v>
      </c>
      <c r="Y24" s="7" t="n">
        <v>565453865.428722</v>
      </c>
      <c r="Z24" s="7" t="n">
        <v>478334221.365038</v>
      </c>
      <c r="AA24" s="7" t="n">
        <v>466860746.887404</v>
      </c>
      <c r="AB24" s="7" t="n">
        <v>332560108.823659</v>
      </c>
      <c r="AC24" s="7" t="n">
        <v>329763749.764992</v>
      </c>
      <c r="AD24" s="7" t="n">
        <v>399779561.744424</v>
      </c>
      <c r="AE24" s="7" t="n">
        <v>431323337.710734</v>
      </c>
      <c r="AF24" s="7" t="n">
        <v>386213574.385689</v>
      </c>
      <c r="AG24" s="7" t="n">
        <v>662266866.921238</v>
      </c>
      <c r="AH24" s="7" t="n">
        <v>353625465.390872</v>
      </c>
      <c r="AI24" s="7" t="n">
        <v>320391417.088954</v>
      </c>
      <c r="AJ24" s="7" t="n">
        <v>449297694.7926</v>
      </c>
      <c r="AK24" s="7" t="n">
        <v>164595881.79418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AJ25/Sum(AJ$17:AJ$29)</f>
      </c>
      <c r="J25" s="5" t="str">
        <f>AK25/Sum(AK17:AK$29)</f>
      </c>
      <c r="M25" t="s">
        <v>89</v>
      </c>
      <c r="N25" s="7" t="n">
        <v>407825431.419716</v>
      </c>
      <c r="O25" s="7" t="n">
        <v>281937078.449995</v>
      </c>
      <c r="P25" s="7" t="n">
        <v>485894371.670852</v>
      </c>
      <c r="Q25" s="7" t="n">
        <v>394973858.797166</v>
      </c>
      <c r="R25" s="7" t="n">
        <v>565831142.090347</v>
      </c>
      <c r="S25" s="7" t="n">
        <v>310242711.516849</v>
      </c>
      <c r="T25" s="7" t="n">
        <v>419782348.862941</v>
      </c>
      <c r="U25" s="7" t="n">
        <v>489973070.935158</v>
      </c>
      <c r="V25" s="7" t="n">
        <v>642810284.500877</v>
      </c>
      <c r="W25" s="7" t="n">
        <v>479450282.945893</v>
      </c>
      <c r="X25" s="7" t="n">
        <v>576584254.612736</v>
      </c>
      <c r="Y25" s="7" t="n">
        <v>599881799.028182</v>
      </c>
      <c r="Z25" s="7" t="n">
        <v>290733667.126959</v>
      </c>
      <c r="AA25" s="7" t="n">
        <v>208721135.279317</v>
      </c>
      <c r="AB25" s="7" t="n">
        <v>166804470.571172</v>
      </c>
      <c r="AC25" s="7" t="n">
        <v>597714290.224911</v>
      </c>
      <c r="AD25" s="7" t="n">
        <v>234143371.072038</v>
      </c>
      <c r="AE25" s="7" t="n">
        <v>221387357.454866</v>
      </c>
      <c r="AF25" s="7" t="n">
        <v>181851903.582739</v>
      </c>
      <c r="AG25" s="7" t="n">
        <v>303904935.33401</v>
      </c>
      <c r="AH25" s="7" t="n">
        <v>592811104.545868</v>
      </c>
      <c r="AI25" s="7" t="n">
        <v>702942435.149333</v>
      </c>
      <c r="AJ25" s="7" t="n">
        <v>349836741.5932</v>
      </c>
      <c r="AK25" s="7" t="n">
        <v>1129768986.30878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AJ26/Sum(AJ$17:AJ$29)</f>
      </c>
      <c r="J26" s="5" t="str">
        <f>AK26/Sum(AK17:AK$29)</f>
      </c>
      <c r="M26" t="s">
        <v>90</v>
      </c>
      <c r="N26" s="7" t="n">
        <v>419455133.171944</v>
      </c>
      <c r="O26" s="7" t="n">
        <v>401583277.207748</v>
      </c>
      <c r="P26" s="7" t="n">
        <v>439067305.053445</v>
      </c>
      <c r="Q26" s="7" t="n">
        <v>408210653.070908</v>
      </c>
      <c r="R26" s="7" t="n">
        <v>570059324.394326</v>
      </c>
      <c r="S26" s="7" t="n">
        <v>809093700.239794</v>
      </c>
      <c r="T26" s="7" t="n">
        <v>708237884.63941</v>
      </c>
      <c r="U26" s="7" t="n">
        <v>632829927.717241</v>
      </c>
      <c r="V26" s="7" t="n">
        <v>1071740212.79085</v>
      </c>
      <c r="W26" s="7" t="n">
        <v>987748805.146983</v>
      </c>
      <c r="X26" s="7" t="n">
        <v>635643909.888035</v>
      </c>
      <c r="Y26" s="7" t="n">
        <v>611417538.549626</v>
      </c>
      <c r="Z26" s="7" t="n">
        <v>750926543.275298</v>
      </c>
      <c r="AA26" s="7" t="n">
        <v>723200670.05148</v>
      </c>
      <c r="AB26" s="7" t="n">
        <v>562996042.097016</v>
      </c>
      <c r="AC26" s="7" t="n">
        <v>626111909.354235</v>
      </c>
      <c r="AD26" s="7" t="n">
        <v>748352092.509315</v>
      </c>
      <c r="AE26" s="7" t="n">
        <v>531503162.558922</v>
      </c>
      <c r="AF26" s="7" t="n">
        <v>1030819673.70486</v>
      </c>
      <c r="AG26" s="7" t="n">
        <v>739822268.170993</v>
      </c>
      <c r="AH26" s="7" t="n">
        <v>565549992.779085</v>
      </c>
      <c r="AI26" s="7" t="n">
        <v>396402593.72911</v>
      </c>
      <c r="AJ26" s="7" t="n">
        <v>519969539.8337</v>
      </c>
      <c r="AK26" s="7" t="n">
        <v>355869798.438529</v>
      </c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5" t="str">
        <f>AJ27/AI27-1</f>
      </c>
      <c r="G27" s="5" t="str">
        <f>AJ27/AC27-1</f>
      </c>
      <c r="H27" s="5" t="str">
        <f>AK27/AJ27</f>
      </c>
      <c r="I27" s="5" t="str">
        <f>AJ27/Sum(AJ$17:AJ$29)</f>
      </c>
      <c r="J27" s="5" t="str">
        <f>AK27/Sum(AK17:AK$29)</f>
      </c>
      <c r="M27" t="s">
        <v>91</v>
      </c>
      <c r="N27" s="7" t="n">
        <v>6822696590.23763</v>
      </c>
      <c r="O27" s="7" t="n">
        <v>7044313884.26585</v>
      </c>
      <c r="P27" s="7" t="n">
        <v>9613090962.10484</v>
      </c>
      <c r="Q27" s="7" t="n">
        <v>9619999186.08595</v>
      </c>
      <c r="R27" s="7" t="n">
        <v>8653728921.11057</v>
      </c>
      <c r="S27" s="7" t="n">
        <v>9317380822.31057</v>
      </c>
      <c r="T27" s="7" t="n">
        <v>9139990026.48396</v>
      </c>
      <c r="U27" s="7" t="n">
        <v>10666528028.9706</v>
      </c>
      <c r="V27" s="7" t="n">
        <v>10657450391.2607</v>
      </c>
      <c r="W27" s="7" t="n">
        <v>11839776546.4236</v>
      </c>
      <c r="X27" s="7" t="n">
        <v>10031790822.0477</v>
      </c>
      <c r="Y27" s="7" t="n">
        <v>9823550972.3842</v>
      </c>
      <c r="Z27" s="7" t="n">
        <v>7864937186.66784</v>
      </c>
      <c r="AA27" s="7" t="n">
        <v>5565922455.00803</v>
      </c>
      <c r="AB27" s="7" t="n">
        <v>5553864443.61524</v>
      </c>
      <c r="AC27" s="7" t="n">
        <v>5548318782.18328</v>
      </c>
      <c r="AD27" s="7" t="n">
        <v>8163705136.61261</v>
      </c>
      <c r="AE27" s="7" t="n">
        <v>8460193732.82725</v>
      </c>
      <c r="AF27" s="7" t="n">
        <v>8176863112.4299</v>
      </c>
      <c r="AG27" s="7" t="n">
        <v>8225538535.94514</v>
      </c>
      <c r="AH27" s="7" t="n">
        <v>8090489908.99003</v>
      </c>
      <c r="AI27" s="7" t="n">
        <v>8079801803.35545</v>
      </c>
      <c r="AJ27" s="7" t="n">
        <v>7397840950.116</v>
      </c>
      <c r="AK27" s="7" t="n">
        <v>6428770764.65212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5" t="str">
        <f>AJ28/AI28-1</f>
      </c>
      <c r="G28" s="5" t="str">
        <f>AJ28/AC28-1</f>
      </c>
      <c r="H28" s="5" t="str">
        <f>AK28/AJ28</f>
      </c>
      <c r="I28" s="5" t="str">
        <f>AJ28/Sum(AJ$17:AJ$29)</f>
      </c>
      <c r="J28" s="5" t="str">
        <f>AK28/Sum(AK17:AK$29)</f>
      </c>
      <c r="M28" t="s">
        <v>92</v>
      </c>
      <c r="N28" s="7" t="n">
        <v>1288561576.44971</v>
      </c>
      <c r="O28" s="7" t="n">
        <v>1071031342.62827</v>
      </c>
      <c r="P28" s="7" t="n">
        <v>1401356756.6819</v>
      </c>
      <c r="Q28" s="7" t="n">
        <v>1665071965.27687</v>
      </c>
      <c r="R28" s="7" t="n">
        <v>1197226457.94357</v>
      </c>
      <c r="S28" s="7" t="n">
        <v>1212114141.75667</v>
      </c>
      <c r="T28" s="7" t="n">
        <v>1407982619.78651</v>
      </c>
      <c r="U28" s="7" t="n">
        <v>2720525512.59688</v>
      </c>
      <c r="V28" s="7" t="n">
        <v>991423071.937618</v>
      </c>
      <c r="W28" s="7" t="n">
        <v>733150447.142223</v>
      </c>
      <c r="X28" s="7" t="n">
        <v>769191697.126231</v>
      </c>
      <c r="Y28" s="7" t="n">
        <v>666269430.412109</v>
      </c>
      <c r="Z28" s="7" t="n">
        <v>764432385.926599</v>
      </c>
      <c r="AA28" s="7" t="n">
        <v>405376983.673122</v>
      </c>
      <c r="AB28" s="7" t="n">
        <v>540014246.904934</v>
      </c>
      <c r="AC28" s="7" t="n">
        <v>341785604.781686</v>
      </c>
      <c r="AD28" s="7" t="n">
        <v>396146916.377212</v>
      </c>
      <c r="AE28" s="7" t="n">
        <v>509278959.197069</v>
      </c>
      <c r="AF28" s="7" t="n">
        <v>472869311.947816</v>
      </c>
      <c r="AG28" s="7" t="n">
        <v>478135440.758108</v>
      </c>
      <c r="AH28" s="7" t="n">
        <v>434032909.1691</v>
      </c>
      <c r="AI28" s="7" t="n">
        <v>527559337.886043</v>
      </c>
      <c r="AJ28" s="7" t="n">
        <v>503291142.4949</v>
      </c>
      <c r="AK28" s="7" t="n">
        <v>247861303.130622</v>
      </c>
      <c r="AL28" s="7"/>
      <c r="AM28" s="7"/>
    </row>
    <row r="29">
      <c r="A29" t="str">
        <f>M29</f>
      </c>
      <c r="B29" s="7" t="str">
        <f>AC29</f>
      </c>
      <c r="C29" s="7" t="str">
        <f>AI29</f>
      </c>
      <c r="D29" s="7" t="str">
        <f>AJ29</f>
      </c>
      <c r="E29" s="7" t="str">
        <f>AK29</f>
      </c>
      <c r="F29" s="5" t="str">
        <f>AJ29/AI29-1</f>
      </c>
      <c r="G29" s="5" t="str">
        <f>AJ29/AC29-1</f>
      </c>
      <c r="H29" s="5" t="str">
        <f>AK29/AJ29</f>
      </c>
      <c r="I29" s="5" t="str">
        <f>AJ29/Sum(AJ$17:AJ$29)</f>
      </c>
      <c r="J29" s="5" t="str">
        <f>AK29/Sum(AK17:AK$29)</f>
      </c>
      <c r="M29"/>
      <c r="N29" s="7"/>
      <c r="O29" s="7"/>
      <c r="P29" s="7"/>
      <c r="Q29" s="7"/>
      <c r="R29" s="7"/>
      <c r="S29" s="7"/>
      <c r="T29" s="7"/>
      <c r="U29" s="7"/>
      <c r="V29" s="7" t="n">
        <v>0</v>
      </c>
      <c r="W29" s="7" t="n">
        <v>0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 t="n">
        <v>0</v>
      </c>
      <c r="AI29" s="7"/>
      <c r="AJ29" s="7"/>
      <c r="AK29" s="7"/>
      <c r="AL29" s="7"/>
      <c r="AM29" s="7"/>
    </row>
    <row r="30">
      <c r="A30" t="str">
        <f>M30</f>
      </c>
      <c r="B30" s="7" t="str">
        <f>AC30</f>
      </c>
      <c r="C30" s="7" t="str">
        <f>AI30</f>
      </c>
      <c r="D30" s="7" t="str">
        <f>AJ30</f>
      </c>
      <c r="E30" s="7" t="str">
        <f>AK30</f>
      </c>
      <c r="F30" s="5" t="str">
        <f>AJ30/AI30-1</f>
      </c>
      <c r="G30" s="5" t="str">
        <f>AJ30/AC30-1</f>
      </c>
      <c r="H30" s="5" t="str">
        <f>AK30/AJ30</f>
      </c>
      <c r="I30" s="5" t="str">
        <f>Sum(I$17:I$29)</f>
      </c>
      <c r="J30" s="5" t="str">
        <f>Sum(J$17:J$29)</f>
      </c>
      <c r="M30" t="s">
        <v>309</v>
      </c>
      <c r="N30" s="7" t="str">
        <f>Sum(N18:N29)</f>
      </c>
      <c r="O30" s="7" t="str">
        <f>Sum(O18:O29)</f>
      </c>
      <c r="P30" s="7" t="str">
        <f>Sum(P18:P29)</f>
      </c>
      <c r="Q30" s="7" t="str">
        <f>Sum(Q18:Q29)</f>
      </c>
      <c r="R30" s="7" t="str">
        <f>Sum(R18:R29)</f>
      </c>
      <c r="S30" s="7" t="str">
        <f>Sum(S18:S29)</f>
      </c>
      <c r="T30" s="7" t="str">
        <f>Sum(T18:T29)</f>
      </c>
      <c r="U30" s="7" t="str">
        <f>Sum(U18:U29)</f>
      </c>
      <c r="V30" s="7" t="str">
        <f>Sum(V18:V29)</f>
      </c>
      <c r="W30" s="7" t="str">
        <f>Sum(W18:W29)</f>
      </c>
      <c r="X30" s="7" t="str">
        <f>Sum(X18:X29)</f>
      </c>
      <c r="Y30" s="7" t="str">
        <f>Sum(Y18:Y29)</f>
      </c>
      <c r="Z30" s="7" t="str">
        <f>Sum(Z18:Z29)</f>
      </c>
      <c r="AA30" s="7" t="str">
        <f>Sum(AA18:AA29)</f>
      </c>
      <c r="AB30" s="7" t="str">
        <f>Sum(AB18:AB29)</f>
      </c>
      <c r="AC30" s="7" t="str">
        <f>Sum(AC18:AC29)</f>
      </c>
      <c r="AD30" s="7" t="str">
        <f>Sum(AD18:AD29)</f>
      </c>
      <c r="AE30" s="7" t="str">
        <f>Sum(AE18:AE29)</f>
      </c>
      <c r="AF30" s="7" t="str">
        <f>Sum(AF18:AF29)</f>
      </c>
      <c r="AG30" s="7" t="str">
        <f>Sum(AG18:AG29)</f>
      </c>
      <c r="AH30" s="7" t="str">
        <f>Sum(AH18:AH29)</f>
      </c>
      <c r="AI30" s="7" t="str">
        <f>Sum(AI18:AI29)</f>
      </c>
      <c r="AJ30" s="7" t="str">
        <f>Sum(AJ18:AJ29)</f>
      </c>
      <c r="AK30" s="7" t="str">
        <f>Sum(AK18:AK29)</f>
      </c>
      <c r="AL30" s="7"/>
      <c r="AM3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370</v>
      </c>
      <c r="O2" s="8" t="n">
        <v>61008.3509492341</v>
      </c>
      <c r="P2" s="8"/>
      <c r="Q2" s="8"/>
      <c r="R2" s="8" t="n">
        <v>2980420.54256471</v>
      </c>
      <c r="S2" s="8"/>
      <c r="T2" s="8"/>
      <c r="U2" s="8"/>
      <c r="V2" s="8"/>
      <c r="W2" s="8"/>
      <c r="X2" s="8" t="n">
        <v>4156.98308447088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>
      <c r="M3" t="s">
        <v>96</v>
      </c>
      <c r="N3" t="n">
        <v>897</v>
      </c>
      <c r="O3" s="8"/>
      <c r="P3" s="8"/>
      <c r="Q3" s="8"/>
      <c r="R3" s="8" t="n">
        <v>185437.410906506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>
      <c r="M4" t="s">
        <v>97</v>
      </c>
      <c r="N4" t="n">
        <v>366</v>
      </c>
      <c r="O4" s="8"/>
      <c r="P4" s="8" t="n">
        <v>264818.974844048</v>
      </c>
      <c r="Q4" s="8"/>
      <c r="R4" s="8" t="n">
        <v>2407.66457036494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>
      <c r="M5" t="s">
        <v>98</v>
      </c>
      <c r="N5" t="n">
        <v>333</v>
      </c>
      <c r="O5" s="8" t="n">
        <v>1090559.6173124</v>
      </c>
      <c r="P5" s="8"/>
      <c r="Q5" s="8" t="n">
        <v>1270312.08076959</v>
      </c>
      <c r="R5" s="8" t="n">
        <v>108096.520017707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>
      <c r="M6" t="s">
        <v>99</v>
      </c>
      <c r="N6" t="n">
        <v>367</v>
      </c>
      <c r="O6" s="8" t="n">
        <v>483281.015186457</v>
      </c>
      <c r="P6" s="8" t="n">
        <v>329869.399658011</v>
      </c>
      <c r="Q6" s="8" t="n">
        <v>222267178.340129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>
      <c r="M7" t="s">
        <v>100</v>
      </c>
      <c r="N7" t="n">
        <v>359</v>
      </c>
      <c r="O7" s="8" t="n">
        <v>103578808.129908</v>
      </c>
      <c r="P7" s="8" t="n">
        <v>7049197.95320196</v>
      </c>
      <c r="Q7" s="8" t="n">
        <v>305417673.369655</v>
      </c>
      <c r="R7" s="8" t="n">
        <v>315876866.13357</v>
      </c>
      <c r="S7" s="8" t="n">
        <v>-55648.0891654609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>
      <c r="M8" t="s">
        <v>101</v>
      </c>
      <c r="N8" t="n">
        <v>688</v>
      </c>
      <c r="O8" s="8"/>
      <c r="P8" s="8"/>
      <c r="Q8" s="8"/>
      <c r="R8" s="8"/>
      <c r="S8" s="8"/>
      <c r="T8" s="8"/>
      <c r="U8" s="8"/>
      <c r="V8" s="8"/>
      <c r="W8" s="8"/>
      <c r="X8" s="8"/>
      <c r="Y8" s="8" t="n">
        <v>9748.91294028042</v>
      </c>
      <c r="Z8" s="8"/>
      <c r="AA8" s="8" t="n">
        <v>2167.25529958649</v>
      </c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>
      <c r="M9" t="s">
        <v>102</v>
      </c>
      <c r="N9" t="n">
        <v>398</v>
      </c>
      <c r="O9" s="8" t="n">
        <v>197765.358091747</v>
      </c>
      <c r="P9" s="8"/>
      <c r="Q9" s="8" t="n">
        <v>236150.197557366</v>
      </c>
      <c r="R9" s="8" t="n">
        <v>3688185.54362853</v>
      </c>
      <c r="S9" s="8"/>
      <c r="T9" s="8"/>
      <c r="U9" s="8"/>
      <c r="V9" s="8"/>
      <c r="W9" s="8"/>
      <c r="X9" s="8"/>
      <c r="Y9" s="8"/>
      <c r="Z9" s="8" t="n">
        <v>-4945.20184906122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>
      <c r="M10" t="s">
        <v>103</v>
      </c>
      <c r="N10" t="n">
        <v>176</v>
      </c>
      <c r="O10" s="8"/>
      <c r="P10" s="8" t="n">
        <v>166581.585962957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M11" t="s">
        <v>104</v>
      </c>
      <c r="N11" t="n">
        <v>401</v>
      </c>
      <c r="O11" s="8"/>
      <c r="P11" s="8" t="n">
        <v>1044187.330534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M12" t="s">
        <v>105</v>
      </c>
      <c r="N12" t="n">
        <v>173</v>
      </c>
      <c r="O12" s="8"/>
      <c r="P12" s="8" t="n">
        <v>1762395.32003673</v>
      </c>
      <c r="Q12" s="8" t="n">
        <v>5893896.71177917</v>
      </c>
      <c r="R12" s="8" t="n">
        <v>6754180.27560969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>
      <c r="M13" t="s">
        <v>106</v>
      </c>
      <c r="N13" t="n">
        <v>349</v>
      </c>
      <c r="O13" s="8"/>
      <c r="P13" s="8" t="n">
        <v>3859291.51261393</v>
      </c>
      <c r="Q13" s="8" t="n">
        <v>28017718.2904343</v>
      </c>
      <c r="R13" s="8" t="n">
        <v>13087743.074615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M14" t="s">
        <v>107</v>
      </c>
      <c r="N14" t="n">
        <v>311</v>
      </c>
      <c r="O14" s="8"/>
      <c r="P14" s="8"/>
      <c r="Q14" s="8"/>
      <c r="R14" s="8" t="n">
        <v>69803.986480555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M15" t="s">
        <v>108</v>
      </c>
      <c r="N15" t="n">
        <v>309</v>
      </c>
      <c r="O15" s="8"/>
      <c r="P15" s="8" t="n">
        <v>115537.580673285</v>
      </c>
      <c r="Q15" s="8" t="n">
        <v>202941.576025861</v>
      </c>
      <c r="R15" s="8" t="n">
        <v>844524.920175557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>
      <c r="M16" t="s">
        <v>109</v>
      </c>
      <c r="N16" t="n">
        <v>362</v>
      </c>
      <c r="O16" s="8"/>
      <c r="P16" s="8"/>
      <c r="Q16" s="8" t="n">
        <v>89444.6205447314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>
      <c r="M17" t="s">
        <v>110</v>
      </c>
      <c r="N17" t="n">
        <v>319</v>
      </c>
      <c r="O17" s="8" t="n">
        <v>394351.233247162</v>
      </c>
      <c r="P17" s="8" t="n">
        <v>2536884.53893328</v>
      </c>
      <c r="Q17" s="8" t="n">
        <v>2593797.71191511</v>
      </c>
      <c r="R17" s="8" t="n">
        <v>4916056.37855626</v>
      </c>
      <c r="S17" s="8"/>
      <c r="T17" s="8"/>
      <c r="U17" s="8" t="n">
        <v>-314447.503446839</v>
      </c>
      <c r="V17" s="8"/>
      <c r="W17" s="8"/>
      <c r="X17" s="8"/>
      <c r="Y17" s="8"/>
      <c r="Z17" s="8"/>
      <c r="AA17" s="8" t="n">
        <v>0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>
      <c r="M18" t="s">
        <v>111</v>
      </c>
      <c r="N18" t="n">
        <v>369</v>
      </c>
      <c r="O18" s="8" t="n">
        <v>485749.850702504</v>
      </c>
      <c r="P18" s="8" t="n">
        <v>27535325.6760237</v>
      </c>
      <c r="Q18" s="8" t="n">
        <v>49979439.7417007</v>
      </c>
      <c r="R18" s="8" t="n">
        <v>28659402.0660737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>
      <c r="M19" t="s">
        <v>112</v>
      </c>
      <c r="N19" t="n">
        <v>352</v>
      </c>
      <c r="O19" s="8"/>
      <c r="P19" s="8" t="n">
        <v>27596443.4503282</v>
      </c>
      <c r="Q19" s="8" t="n">
        <v>2429495.47896469</v>
      </c>
      <c r="R19" s="8" t="n">
        <v>70819705.799786</v>
      </c>
      <c r="S19" s="8" t="n">
        <v>4266.0907146706</v>
      </c>
      <c r="T19" s="8" t="n">
        <v>131475.077741997</v>
      </c>
      <c r="U19" s="8"/>
      <c r="V19" s="8" t="n">
        <v>2980897.24229575</v>
      </c>
      <c r="W19" s="8" t="n">
        <v>-0.373244416062584</v>
      </c>
      <c r="X19" s="8" t="n">
        <v>411.492737337931</v>
      </c>
      <c r="Y19" s="8"/>
      <c r="Z19" s="8" t="n">
        <v>13386.7950040584</v>
      </c>
      <c r="AA19" s="8"/>
      <c r="AB19" s="8"/>
      <c r="AC19" s="8" t="n">
        <v>138159.938257904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>
      <c r="M20" t="s">
        <v>113</v>
      </c>
      <c r="N20" t="n">
        <v>2041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 t="n">
        <v>56268042.1861398</v>
      </c>
      <c r="AE20" s="8" t="n">
        <v>80120266.9329623</v>
      </c>
      <c r="AF20" s="8" t="n">
        <v>109945923.121842</v>
      </c>
      <c r="AG20" s="8" t="n">
        <v>269689671.356489</v>
      </c>
      <c r="AH20" s="8" t="n">
        <v>343045058.351067</v>
      </c>
      <c r="AI20" s="8" t="n">
        <v>108840286.224434</v>
      </c>
      <c r="AJ20" s="8" t="n">
        <v>647344800.111098</v>
      </c>
      <c r="AK20" s="8" t="n">
        <v>359957274.244</v>
      </c>
      <c r="AL20" s="8" t="n">
        <v>394524860.93312</v>
      </c>
      <c r="AM20" s="8"/>
    </row>
    <row r="21">
      <c r="M21" t="s">
        <v>114</v>
      </c>
      <c r="N21" t="n">
        <v>2042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 t="n">
        <v>286011040.27435</v>
      </c>
      <c r="AE21" s="8" t="n">
        <v>413111172.403376</v>
      </c>
      <c r="AF21" s="8" t="n">
        <v>316810086.028691</v>
      </c>
      <c r="AG21" s="8" t="n">
        <v>39238357.3294102</v>
      </c>
      <c r="AH21" s="8" t="n">
        <v>1003698943.85239</v>
      </c>
      <c r="AI21" s="8" t="n">
        <v>490563639.625193</v>
      </c>
      <c r="AJ21" s="8" t="n">
        <v>353850517.888489</v>
      </c>
      <c r="AK21" s="8" t="n">
        <v>224061391.0101</v>
      </c>
      <c r="AL21" s="8" t="n">
        <v>410329364.111138</v>
      </c>
      <c r="AM21" s="8"/>
    </row>
    <row r="22">
      <c r="M22" t="s">
        <v>115</v>
      </c>
      <c r="N22" t="n">
        <v>2043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 t="n">
        <v>15065832.9112509</v>
      </c>
      <c r="AF22" s="8" t="n">
        <v>0</v>
      </c>
      <c r="AG22" s="8" t="n">
        <v>-61254.416569673</v>
      </c>
      <c r="AH22" s="8"/>
      <c r="AI22" s="8"/>
      <c r="AJ22" s="8"/>
      <c r="AK22" s="8"/>
      <c r="AL22" s="8"/>
      <c r="AM22" s="8"/>
    </row>
    <row r="23">
      <c r="M23" t="s">
        <v>116</v>
      </c>
      <c r="N23" t="n">
        <v>2044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n">
        <v>69777.7821089429</v>
      </c>
      <c r="AF23" s="8" t="n">
        <v>0</v>
      </c>
      <c r="AG23" s="8" t="n">
        <v>827251.333529671</v>
      </c>
      <c r="AH23" s="8" t="n">
        <v>501308.131586479</v>
      </c>
      <c r="AI23" s="8" t="n">
        <v>-3049.91761532073</v>
      </c>
      <c r="AJ23" s="8" t="n">
        <v>-4952.51253158013</v>
      </c>
      <c r="AK23" s="8" t="n">
        <v>-121</v>
      </c>
      <c r="AL23" s="8"/>
      <c r="AM23" s="8"/>
    </row>
    <row r="24">
      <c r="M24" t="s">
        <v>117</v>
      </c>
      <c r="N24" t="n">
        <v>910</v>
      </c>
      <c r="O24" s="8"/>
      <c r="P24" s="8" t="n">
        <v>101368.681003595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>
      <c r="M25" t="s">
        <v>118</v>
      </c>
      <c r="N25" t="n">
        <v>10</v>
      </c>
      <c r="O25" s="8"/>
      <c r="P25" s="8"/>
      <c r="Q25" s="8"/>
      <c r="R25" s="8"/>
      <c r="S25" s="8"/>
      <c r="T25" s="8"/>
      <c r="U25" s="8"/>
      <c r="V25" s="8" t="n">
        <v>50968429.7327529</v>
      </c>
      <c r="W25" s="8" t="n">
        <v>267414.974265511</v>
      </c>
      <c r="X25" s="8"/>
      <c r="Y25" s="8"/>
      <c r="Z25" s="8"/>
      <c r="AA25" s="8" t="n">
        <v>7262920.81971423</v>
      </c>
      <c r="AB25" s="8" t="n">
        <v>0</v>
      </c>
      <c r="AC25" s="8" t="n">
        <v>2560507.32077313</v>
      </c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M26" t="s">
        <v>119</v>
      </c>
      <c r="N26" t="n">
        <v>360</v>
      </c>
      <c r="O26" s="8"/>
      <c r="P26" s="8"/>
      <c r="Q26" s="8" t="n">
        <v>3014940.30631478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>
      <c r="M27" t="s">
        <v>120</v>
      </c>
      <c r="N27" t="n">
        <v>313</v>
      </c>
      <c r="O27" s="8" t="n">
        <v>9882583.76627224</v>
      </c>
      <c r="P27" s="8" t="n">
        <v>21849140.535558</v>
      </c>
      <c r="Q27" s="8" t="n">
        <v>36057492.3297425</v>
      </c>
      <c r="R27" s="8" t="n">
        <v>64249411.3625847</v>
      </c>
      <c r="S27" s="8" t="n">
        <v>4626069.63708851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>
      <c r="M28" t="s">
        <v>121</v>
      </c>
      <c r="N28" t="n">
        <v>318</v>
      </c>
      <c r="O28" s="8" t="n">
        <v>15693825.1014553</v>
      </c>
      <c r="P28" s="8" t="n">
        <v>7277574.05116233</v>
      </c>
      <c r="Q28" s="8" t="n">
        <v>7457015.84286211</v>
      </c>
      <c r="R28" s="8" t="n">
        <v>20350882.3066631</v>
      </c>
      <c r="S28" s="8" t="n">
        <v>285948.563708554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>
      <c r="M29" t="s">
        <v>122</v>
      </c>
      <c r="N29" t="n">
        <v>307</v>
      </c>
      <c r="O29" s="8"/>
      <c r="P29" s="8" t="n">
        <v>2518237.18166369</v>
      </c>
      <c r="Q29" s="8" t="n">
        <v>1247511.43630057</v>
      </c>
      <c r="R29" s="8" t="n">
        <v>541806.815602237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>
      <c r="M30" t="s">
        <v>123</v>
      </c>
      <c r="N30" t="n">
        <v>304</v>
      </c>
      <c r="O30" s="8"/>
      <c r="P30" s="8" t="n">
        <v>61832.3714487693</v>
      </c>
      <c r="Q30" s="8" t="n">
        <v>1449337.98285301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>
      <c r="M31" t="s">
        <v>124</v>
      </c>
      <c r="N31" t="n">
        <v>330</v>
      </c>
      <c r="O31" s="8" t="n">
        <v>49111.7305927837</v>
      </c>
      <c r="P31" s="8"/>
      <c r="Q31" s="8"/>
      <c r="R31" s="8" t="n">
        <v>10857.3481416773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M32" t="s">
        <v>125</v>
      </c>
      <c r="N32" t="n">
        <v>364</v>
      </c>
      <c r="O32" s="8" t="n">
        <v>3754106.76165737</v>
      </c>
      <c r="P32" s="8" t="n">
        <v>3448055.842085</v>
      </c>
      <c r="Q32" s="8" t="n">
        <v>8130443.94990109</v>
      </c>
      <c r="R32" s="8" t="n">
        <v>8889448.07660455</v>
      </c>
      <c r="S32" s="8"/>
      <c r="T32" s="8"/>
      <c r="U32" s="8"/>
      <c r="V32" s="8"/>
      <c r="W32" s="8"/>
      <c r="X32" s="8"/>
      <c r="Y32" s="8" t="n">
        <v>-36.9181861479755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>
      <c r="M33" t="s">
        <v>126</v>
      </c>
      <c r="N33" t="n">
        <v>348</v>
      </c>
      <c r="O33" s="8"/>
      <c r="P33" s="8" t="n">
        <v>527453.143849471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>
      <c r="M34" t="s">
        <v>127</v>
      </c>
      <c r="N34" t="n">
        <v>303</v>
      </c>
      <c r="O34" s="8" t="n">
        <v>4221094.75502196</v>
      </c>
      <c r="P34" s="8" t="n">
        <v>22015414.5134787</v>
      </c>
      <c r="Q34" s="8" t="n">
        <v>9071121.94841766</v>
      </c>
      <c r="R34" s="8" t="n">
        <v>12760690.7956593</v>
      </c>
      <c r="S34" s="8" t="n">
        <v>21014234.8053057</v>
      </c>
      <c r="T34" s="8" t="n">
        <v>2700777.67499101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>
      <c r="M35" t="s">
        <v>128</v>
      </c>
      <c r="N35" t="n">
        <v>365</v>
      </c>
      <c r="O35" s="8" t="n">
        <v>95166.4999314042</v>
      </c>
      <c r="P35" s="8"/>
      <c r="Q35" s="8" t="n">
        <v>5812.75114068563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>
      <c r="M36" t="s">
        <v>129</v>
      </c>
      <c r="N36" t="n">
        <v>331</v>
      </c>
      <c r="O36" s="8"/>
      <c r="P36" s="8" t="n">
        <v>556682.217772839</v>
      </c>
      <c r="Q36" s="8" t="n">
        <v>382596.42927465</v>
      </c>
      <c r="R36" s="8" t="n">
        <v>474084.392288213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>
      <c r="M37" t="s">
        <v>130</v>
      </c>
      <c r="N37" t="n">
        <v>332</v>
      </c>
      <c r="O37" s="8"/>
      <c r="P37" s="8" t="n">
        <v>357533.616258696</v>
      </c>
      <c r="Q37" s="8"/>
      <c r="R37" s="8" t="n">
        <v>292924.395589944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>
      <c r="M38" t="s">
        <v>131</v>
      </c>
      <c r="N38" t="n">
        <v>361</v>
      </c>
      <c r="O38" s="8" t="n">
        <v>694608.811315966</v>
      </c>
      <c r="P38" s="8" t="n">
        <v>520188.861620689</v>
      </c>
      <c r="Q38" s="8" t="n">
        <v>549377.195706372</v>
      </c>
      <c r="R38" s="8" t="n">
        <v>312577.338605131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>
      <c r="M39" t="s">
        <v>132</v>
      </c>
      <c r="N39" t="n">
        <v>320</v>
      </c>
      <c r="O39" s="8" t="n">
        <v>498821.106805137</v>
      </c>
      <c r="P39" s="8" t="n">
        <v>1809565.04147105</v>
      </c>
      <c r="Q39" s="8" t="n">
        <v>4300541.33578329</v>
      </c>
      <c r="R39" s="8" t="n">
        <v>2760507.81315192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>
      <c r="M40" t="s">
        <v>133</v>
      </c>
      <c r="N40" t="n">
        <v>1878</v>
      </c>
      <c r="O40" s="8"/>
      <c r="P40" s="8"/>
      <c r="Q40" s="8"/>
      <c r="R40" s="8"/>
      <c r="S40" s="8"/>
      <c r="T40" s="8"/>
      <c r="U40" s="8"/>
      <c r="V40" s="8" t="n">
        <v>1360.81694391715</v>
      </c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>
      <c r="M41" t="s">
        <v>134</v>
      </c>
      <c r="N41" t="n">
        <v>2192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n">
        <v>17409.545170502</v>
      </c>
      <c r="AG41" s="8"/>
      <c r="AH41" s="8"/>
      <c r="AI41" s="8"/>
      <c r="AJ41" s="8"/>
      <c r="AK41" s="8"/>
      <c r="AL41" s="8"/>
      <c r="AM41" s="8"/>
    </row>
    <row r="42">
      <c r="M42" t="s">
        <v>135</v>
      </c>
      <c r="N42" t="n">
        <v>2190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 t="n">
        <v>82618.2145439459</v>
      </c>
      <c r="AJ42" s="8"/>
      <c r="AK42" s="8"/>
      <c r="AL42" s="8"/>
      <c r="AM42" s="8"/>
    </row>
    <row r="43">
      <c r="M43" t="s">
        <v>136</v>
      </c>
      <c r="N43" t="n">
        <v>872</v>
      </c>
      <c r="O43" s="8"/>
      <c r="P43" s="8"/>
      <c r="Q43" s="8" t="n">
        <v>13016377.3121959</v>
      </c>
      <c r="R43" s="8" t="n">
        <v>93627.6750204825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>
      <c r="M44" t="s">
        <v>137</v>
      </c>
      <c r="N44" t="n">
        <v>1527</v>
      </c>
      <c r="O44" s="8"/>
      <c r="P44" s="8" t="n">
        <v>55953.1141487319</v>
      </c>
      <c r="Q44" s="8" t="n">
        <v>3121104.15709745</v>
      </c>
      <c r="R44" s="8" t="n">
        <v>-63086.907096904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>
      <c r="M45" t="s">
        <v>138</v>
      </c>
      <c r="N45" t="n">
        <v>1553</v>
      </c>
      <c r="O45" s="8" t="n">
        <v>-1120547.56703611</v>
      </c>
      <c r="P45" s="8" t="n">
        <v>9126844.19224217</v>
      </c>
      <c r="Q45" s="8" t="n">
        <v>11676843.3320555</v>
      </c>
      <c r="R45" s="8" t="n">
        <v>19687185.1864286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>
      <c r="M46" t="s">
        <v>139</v>
      </c>
      <c r="N46" t="n">
        <v>874</v>
      </c>
      <c r="O46" s="8" t="n">
        <v>766230.892962134</v>
      </c>
      <c r="P46" s="8" t="n">
        <v>861693.73266187</v>
      </c>
      <c r="Q46" s="8" t="n">
        <v>210472531.678317</v>
      </c>
      <c r="R46" s="8" t="n">
        <v>42413147.828325</v>
      </c>
      <c r="S46" s="8"/>
      <c r="T46" s="8"/>
      <c r="U46" s="8"/>
      <c r="V46" s="8"/>
      <c r="W46" s="8"/>
      <c r="X46" s="8" t="n">
        <v>-57669.158316355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>
      <c r="M47" t="s">
        <v>140</v>
      </c>
      <c r="N47" t="n">
        <v>876</v>
      </c>
      <c r="O47" s="8"/>
      <c r="P47" s="8"/>
      <c r="Q47" s="8"/>
      <c r="R47" s="8" t="n">
        <v>18069706.9850275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>
      <c r="M48" t="s">
        <v>141</v>
      </c>
      <c r="N48" t="n">
        <v>840</v>
      </c>
      <c r="O48" s="8" t="n">
        <v>124605.101438198</v>
      </c>
      <c r="P48" s="8"/>
      <c r="Q48" s="8" t="n">
        <v>49927.8517694478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>
      <c r="M49" t="s">
        <v>142</v>
      </c>
      <c r="N49" t="n">
        <v>1530</v>
      </c>
      <c r="O49" s="8" t="n">
        <v>81878.7360021025</v>
      </c>
      <c r="P49" s="8" t="n">
        <v>452781.685959864</v>
      </c>
      <c r="Q49" s="8" t="n">
        <v>645623.806632135</v>
      </c>
      <c r="R49" s="8" t="n">
        <v>60777906.487259</v>
      </c>
      <c r="S49" s="8"/>
      <c r="T49" s="8"/>
      <c r="U49" s="8"/>
      <c r="V49" s="8"/>
      <c r="W49" s="8"/>
      <c r="X49" s="8"/>
      <c r="Y49" s="8"/>
      <c r="Z49" s="8" t="n">
        <v>-147448.384861254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>
      <c r="M50" t="s">
        <v>143</v>
      </c>
      <c r="N50" t="n">
        <v>1531</v>
      </c>
      <c r="O50" s="8" t="n">
        <v>70350416.4633068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>
      <c r="M51" t="s">
        <v>144</v>
      </c>
      <c r="N51" t="n">
        <v>859</v>
      </c>
      <c r="O51" s="8" t="n">
        <v>31746909.3952069</v>
      </c>
      <c r="P51" s="8" t="n">
        <v>134045682.993399</v>
      </c>
      <c r="Q51" s="8" t="n">
        <v>100441640.656417</v>
      </c>
      <c r="R51" s="8" t="n">
        <v>7862118.93816653</v>
      </c>
      <c r="S51" s="8"/>
      <c r="T51" s="8"/>
      <c r="U51" s="8"/>
      <c r="V51" s="8"/>
      <c r="W51" s="8"/>
      <c r="X51" s="8"/>
      <c r="Y51" s="8" t="n">
        <v>-93.7999272434389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>
      <c r="M52" t="s">
        <v>145</v>
      </c>
      <c r="N52" t="n">
        <v>1362</v>
      </c>
      <c r="O52" s="8"/>
      <c r="P52" s="8"/>
      <c r="Q52" s="8"/>
      <c r="R52" s="8"/>
      <c r="S52" s="8" t="n">
        <v>379497.626168926</v>
      </c>
      <c r="T52" s="8" t="n">
        <v>38245.3004748052</v>
      </c>
      <c r="U52" s="8" t="n">
        <v>101196.995618071</v>
      </c>
      <c r="V52" s="8"/>
      <c r="W52" s="8"/>
      <c r="X52" s="8" t="n">
        <v>70570080.0694558</v>
      </c>
      <c r="Y52" s="8" t="n">
        <v>67887782.2750678</v>
      </c>
      <c r="Z52" s="8" t="n">
        <v>1346400.72779538</v>
      </c>
      <c r="AA52" s="8" t="n">
        <v>195744011.541152</v>
      </c>
      <c r="AB52" s="8" t="n">
        <v>136107569.022585</v>
      </c>
      <c r="AC52" s="8" t="n">
        <v>124506114.90239</v>
      </c>
      <c r="AD52" s="8" t="n">
        <v>156582387.814134</v>
      </c>
      <c r="AE52" s="8" t="n">
        <v>164787021.268647</v>
      </c>
      <c r="AF52" s="8" t="n">
        <v>202467432.463612</v>
      </c>
      <c r="AG52" s="8" t="n">
        <v>305130886.151562</v>
      </c>
      <c r="AH52" s="8" t="n">
        <v>223549101.863466</v>
      </c>
      <c r="AI52" s="8" t="n">
        <v>197113194.186335</v>
      </c>
      <c r="AJ52" s="8" t="n">
        <v>116370319.663291</v>
      </c>
      <c r="AK52" s="8" t="n">
        <v>62396348.6718</v>
      </c>
      <c r="AL52" s="8" t="n">
        <v>32045546.3854952</v>
      </c>
      <c r="AM52" s="8"/>
    </row>
    <row r="53">
      <c r="M53" t="s">
        <v>146</v>
      </c>
      <c r="N53" t="n">
        <v>2040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 t="n">
        <v>28188.2172738432</v>
      </c>
      <c r="AE53" s="8"/>
      <c r="AF53" s="8"/>
      <c r="AG53" s="8"/>
      <c r="AH53" s="8"/>
      <c r="AI53" s="8"/>
      <c r="AJ53" s="8"/>
      <c r="AK53" s="8"/>
      <c r="AL53" s="8"/>
      <c r="AM53" s="8"/>
    </row>
    <row r="54">
      <c r="M54" t="s">
        <v>147</v>
      </c>
      <c r="N54" t="n">
        <v>1913</v>
      </c>
      <c r="O54" s="8" t="n">
        <v>20584908.1732949</v>
      </c>
      <c r="P54" s="8" t="n">
        <v>40680157.1586209</v>
      </c>
      <c r="Q54" s="8" t="n">
        <v>43303922.8987122</v>
      </c>
      <c r="R54" s="8" t="n">
        <v>34801488.4828481</v>
      </c>
      <c r="S54" s="8"/>
      <c r="T54" s="8"/>
      <c r="U54" s="8"/>
      <c r="V54" s="8"/>
      <c r="W54" s="8"/>
      <c r="X54" s="8"/>
      <c r="Y54" s="8" t="n">
        <v>-7849.36629652208</v>
      </c>
      <c r="Z54" s="8" t="n">
        <v>-99479.5704229163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>
      <c r="M55" t="s">
        <v>148</v>
      </c>
      <c r="N55" t="n">
        <v>864</v>
      </c>
      <c r="O55" s="8" t="n">
        <v>16157300.4976917</v>
      </c>
      <c r="P55" s="8" t="n">
        <v>1647998.25533552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>
      <c r="M56" t="s">
        <v>149</v>
      </c>
      <c r="N56" t="n">
        <v>1842</v>
      </c>
      <c r="O56" s="8"/>
      <c r="P56" s="8"/>
      <c r="Q56" s="8"/>
      <c r="R56" s="8"/>
      <c r="S56" s="8" t="n">
        <v>691279393.614177</v>
      </c>
      <c r="T56" s="8" t="n">
        <v>14751786.3902435</v>
      </c>
      <c r="U56" s="8" t="n">
        <v>81602286.2299977</v>
      </c>
      <c r="V56" s="8" t="n">
        <v>274096813.002643</v>
      </c>
      <c r="W56" s="8" t="n">
        <v>234668289.442743</v>
      </c>
      <c r="X56" s="8" t="n">
        <v>299239977.471792</v>
      </c>
      <c r="Y56" s="8" t="n">
        <v>253939387.157874</v>
      </c>
      <c r="Z56" s="8" t="n">
        <v>163010037.096888</v>
      </c>
      <c r="AA56" s="8" t="n">
        <v>372176891.589618</v>
      </c>
      <c r="AB56" s="8" t="n">
        <v>345132508.34298</v>
      </c>
      <c r="AC56" s="8" t="n">
        <v>414843247.819625</v>
      </c>
      <c r="AD56" s="8" t="n">
        <v>47375356.3982127</v>
      </c>
      <c r="AE56" s="8" t="n">
        <v>-5761359.17590932</v>
      </c>
      <c r="AF56" s="8" t="n">
        <v>-132633.928202967</v>
      </c>
      <c r="AG56" s="8" t="n">
        <v>-830545.544141492</v>
      </c>
      <c r="AH56" s="8" t="n">
        <v>-3085280.94723731</v>
      </c>
      <c r="AI56" s="8" t="n">
        <v>-1895675.8973563</v>
      </c>
      <c r="AJ56" s="8" t="n">
        <v>6920863.24462216</v>
      </c>
      <c r="AK56" s="8" t="n">
        <v>0</v>
      </c>
      <c r="AL56" s="8" t="n">
        <v>441298.665205236</v>
      </c>
      <c r="AM56" s="8"/>
    </row>
    <row r="57">
      <c r="M57" t="s">
        <v>150</v>
      </c>
      <c r="N57" t="n">
        <v>487</v>
      </c>
      <c r="O57" s="8" t="n">
        <v>18572349.9761122</v>
      </c>
      <c r="P57" s="8" t="n">
        <v>-95090.3219871881</v>
      </c>
      <c r="Q57" s="8" t="n">
        <v>-194120.730052285</v>
      </c>
      <c r="R57" s="8" t="n">
        <v>918874.516411428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>
      <c r="M58" t="s">
        <v>151</v>
      </c>
      <c r="N58" t="n">
        <v>1330</v>
      </c>
      <c r="O58" s="8"/>
      <c r="P58" s="8"/>
      <c r="Q58" s="8"/>
      <c r="R58" s="8"/>
      <c r="S58" s="8" t="n">
        <v>32232.1895732905</v>
      </c>
      <c r="T58" s="8" t="n">
        <v>165956.77039792</v>
      </c>
      <c r="U58" s="8" t="n">
        <v>331155.214107739</v>
      </c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>
      <c r="M59" t="s">
        <v>152</v>
      </c>
      <c r="N59" t="n">
        <v>12</v>
      </c>
      <c r="O59" s="8"/>
      <c r="P59" s="8"/>
      <c r="Q59" s="8"/>
      <c r="R59" s="8"/>
      <c r="S59" s="8"/>
      <c r="T59" s="8"/>
      <c r="U59" s="8" t="n">
        <v>438236.905480321</v>
      </c>
      <c r="V59" s="8" t="n">
        <v>4159641.13166974</v>
      </c>
      <c r="W59" s="8" t="n">
        <v>1967364.1938295</v>
      </c>
      <c r="X59" s="8" t="n">
        <v>102522.828942881</v>
      </c>
      <c r="Y59" s="8" t="n">
        <v>627260.639438918</v>
      </c>
      <c r="Z59" s="8" t="n">
        <v>1018726.25136689</v>
      </c>
      <c r="AA59" s="8" t="n">
        <v>1296508.77611963</v>
      </c>
      <c r="AB59" s="8" t="n">
        <v>4945347.68471005</v>
      </c>
      <c r="AC59" s="8" t="n">
        <v>10406077.5662074</v>
      </c>
      <c r="AD59" s="8" t="n">
        <v>-27027.3075972635</v>
      </c>
      <c r="AE59" s="8" t="n">
        <v>-48719.6594826151</v>
      </c>
      <c r="AF59" s="8" t="n">
        <v>106149.055899809</v>
      </c>
      <c r="AG59" s="8"/>
      <c r="AH59" s="8" t="n">
        <v>0</v>
      </c>
      <c r="AI59" s="8"/>
      <c r="AJ59" s="8"/>
      <c r="AK59" s="8"/>
      <c r="AL59" s="8"/>
      <c r="AM59" s="8"/>
    </row>
    <row r="60">
      <c r="M60" t="s">
        <v>153</v>
      </c>
      <c r="N60" t="n">
        <v>399</v>
      </c>
      <c r="O60" s="8" t="n">
        <v>-27650631.4022596</v>
      </c>
      <c r="P60" s="8" t="n">
        <v>210745757.555065</v>
      </c>
      <c r="Q60" s="8" t="n">
        <v>24975368.1370361</v>
      </c>
      <c r="R60" s="8" t="n">
        <v>44415419.5908972</v>
      </c>
      <c r="S60" s="8"/>
      <c r="T60" s="8"/>
      <c r="U60" s="8"/>
      <c r="V60" s="8"/>
      <c r="W60" s="8" t="n">
        <v>0</v>
      </c>
      <c r="X60" s="8" t="n">
        <v>-343165.642118634</v>
      </c>
      <c r="Y60" s="8" t="n">
        <v>80834.0818260094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>
      <c r="M61" t="s">
        <v>154</v>
      </c>
      <c r="N61" t="n">
        <v>1935</v>
      </c>
      <c r="O61" s="8" t="n">
        <v>53581230.9171173</v>
      </c>
      <c r="P61" s="8" t="n">
        <v>23899927.0713389</v>
      </c>
      <c r="Q61" s="8" t="n">
        <v>15677138.9111498</v>
      </c>
      <c r="R61" s="8" t="n">
        <v>28617720.516078</v>
      </c>
      <c r="S61" s="8" t="n">
        <v>14708864.9677422</v>
      </c>
      <c r="T61" s="8" t="n">
        <v>22355912.7324762</v>
      </c>
      <c r="U61" s="8" t="n">
        <v>19891427.1443324</v>
      </c>
      <c r="V61" s="8" t="n">
        <v>15607357.8588327</v>
      </c>
      <c r="W61" s="8" t="n">
        <v>3275117.94186961</v>
      </c>
      <c r="X61" s="8" t="n">
        <v>167488.867107736</v>
      </c>
      <c r="Y61" s="8" t="n">
        <v>-1002038.171293</v>
      </c>
      <c r="Z61" s="8" t="n">
        <v>-486406.428192513</v>
      </c>
      <c r="AA61" s="8" t="n">
        <v>48614.5583119343</v>
      </c>
      <c r="AB61" s="8" t="n">
        <v>-52167.4330701992</v>
      </c>
      <c r="AC61" s="8" t="n">
        <v>-86.0279027153141</v>
      </c>
      <c r="AD61" s="8"/>
      <c r="AE61" s="8" t="n">
        <v>0</v>
      </c>
      <c r="AF61" s="8"/>
      <c r="AG61" s="8" t="n">
        <v>-53173.3051937107</v>
      </c>
      <c r="AH61" s="8"/>
      <c r="AI61" s="8"/>
      <c r="AJ61" s="8"/>
      <c r="AK61" s="8"/>
      <c r="AL61" s="8"/>
      <c r="AM61" s="8"/>
    </row>
    <row r="62">
      <c r="M62" t="s">
        <v>72</v>
      </c>
      <c r="N62" t="n">
        <v>81</v>
      </c>
      <c r="O62" s="8" t="n">
        <v>367101923.337584</v>
      </c>
      <c r="P62" s="8" t="n">
        <v>418382640.515259</v>
      </c>
      <c r="Q62" s="8" t="n">
        <v>577219835.733889</v>
      </c>
      <c r="R62" s="8" t="n">
        <v>287166829.967278</v>
      </c>
      <c r="S62" s="8" t="n">
        <v>277478154.320774</v>
      </c>
      <c r="T62" s="8" t="n">
        <v>368880656.823277</v>
      </c>
      <c r="U62" s="8" t="n">
        <v>486589192.938091</v>
      </c>
      <c r="V62" s="8" t="n">
        <v>319799210.972889</v>
      </c>
      <c r="W62" s="8" t="n">
        <v>779076994.107714</v>
      </c>
      <c r="X62" s="8" t="n">
        <v>1273055133.74983</v>
      </c>
      <c r="Y62" s="8" t="n">
        <v>981980846.103</v>
      </c>
      <c r="Z62" s="8" t="n">
        <v>853475899.242694</v>
      </c>
      <c r="AA62" s="8" t="n">
        <v>827482431.970385</v>
      </c>
      <c r="AB62" s="8" t="n">
        <v>774164899.496613</v>
      </c>
      <c r="AC62" s="8" t="n">
        <v>296231660.172921</v>
      </c>
      <c r="AD62" s="8" t="n">
        <v>1373740839.41664</v>
      </c>
      <c r="AE62" s="8" t="n">
        <v>1042244118.51786</v>
      </c>
      <c r="AF62" s="8" t="n">
        <v>208900753.526552</v>
      </c>
      <c r="AG62" s="8" t="n">
        <v>1529448815.06259</v>
      </c>
      <c r="AH62" s="8" t="n">
        <v>284964101.516021</v>
      </c>
      <c r="AI62" s="8" t="n">
        <v>1120850809.7761</v>
      </c>
      <c r="AJ62" s="8" t="n">
        <v>1473439671.3804</v>
      </c>
      <c r="AK62" s="8" t="n">
        <v>1189368825.4702</v>
      </c>
      <c r="AL62" s="8" t="n">
        <v>82846893.7090682</v>
      </c>
      <c r="AM62" s="8"/>
    </row>
    <row r="63">
      <c r="M63" t="s">
        <v>155</v>
      </c>
      <c r="N63" t="n">
        <v>80</v>
      </c>
      <c r="O63" s="8"/>
      <c r="P63" s="8"/>
      <c r="Q63" s="8"/>
      <c r="R63" s="8"/>
      <c r="S63" s="8" t="n">
        <v>1087347.38926925</v>
      </c>
      <c r="T63" s="8" t="n">
        <v>45958222.0793466</v>
      </c>
      <c r="U63" s="8" t="n">
        <v>51471725.2581263</v>
      </c>
      <c r="V63" s="8" t="n">
        <v>450850569.975727</v>
      </c>
      <c r="W63" s="8" t="n">
        <v>98203019.3744338</v>
      </c>
      <c r="X63" s="8" t="n">
        <v>113108324.227293</v>
      </c>
      <c r="Y63" s="8" t="n">
        <v>92872831.0241525</v>
      </c>
      <c r="Z63" s="8" t="n">
        <v>34205779.2586804</v>
      </c>
      <c r="AA63" s="8" t="n">
        <v>40010225.7472055</v>
      </c>
      <c r="AB63" s="8" t="n">
        <v>14932426.6088079</v>
      </c>
      <c r="AC63" s="8" t="n">
        <v>19911241.879077</v>
      </c>
      <c r="AD63" s="8" t="n">
        <v>9567033.70309967</v>
      </c>
      <c r="AE63" s="8" t="n">
        <v>10652441.1296164</v>
      </c>
      <c r="AF63" s="8" t="n">
        <v>13661875.5855029</v>
      </c>
      <c r="AG63" s="8" t="n">
        <v>-1937505.68256556</v>
      </c>
      <c r="AH63" s="8" t="n">
        <v>-2992339.66712291</v>
      </c>
      <c r="AI63" s="8" t="n">
        <v>-4047941.60186678</v>
      </c>
      <c r="AJ63" s="8" t="n">
        <v>-5513053.36520546</v>
      </c>
      <c r="AK63" s="8"/>
      <c r="AL63" s="8"/>
      <c r="AM63" s="8"/>
    </row>
    <row r="64">
      <c r="M64" t="s">
        <v>156</v>
      </c>
      <c r="N64" t="n">
        <v>1141</v>
      </c>
      <c r="O64" s="8"/>
      <c r="P64" s="8"/>
      <c r="Q64" s="8" t="n">
        <v>61652.7438646058</v>
      </c>
      <c r="R64" s="8" t="n">
        <v>209418.054795008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>
      <c r="M65" t="s">
        <v>157</v>
      </c>
      <c r="N65" t="n">
        <v>939</v>
      </c>
      <c r="O65" s="8" t="n">
        <v>29124133.5829378</v>
      </c>
      <c r="P65" s="8" t="n">
        <v>18897092.4080177</v>
      </c>
      <c r="Q65" s="8" t="n">
        <v>10138902.4361433</v>
      </c>
      <c r="R65" s="8" t="n">
        <v>12125257.8288749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>
      <c r="M66" t="s">
        <v>158</v>
      </c>
      <c r="N66" t="n">
        <v>158</v>
      </c>
      <c r="O66" s="8" t="n">
        <v>3201381.66893184</v>
      </c>
      <c r="P66" s="8" t="n">
        <v>255918153.153873</v>
      </c>
      <c r="Q66" s="8" t="n">
        <v>165217373.978651</v>
      </c>
      <c r="R66" s="8" t="n">
        <v>88848597.9937583</v>
      </c>
      <c r="S66" s="8"/>
      <c r="T66" s="8"/>
      <c r="U66" s="8"/>
      <c r="V66" s="8"/>
      <c r="W66" s="8"/>
      <c r="X66" s="8"/>
      <c r="Y66" s="8" t="n">
        <v>-2067781.62100631</v>
      </c>
      <c r="Z66" s="8"/>
      <c r="AA66" s="8"/>
      <c r="AB66" s="8"/>
      <c r="AC66" s="8"/>
      <c r="AD66" s="8"/>
      <c r="AE66" s="8" t="n">
        <v>0</v>
      </c>
      <c r="AF66" s="8"/>
      <c r="AG66" s="8"/>
      <c r="AH66" s="8"/>
      <c r="AI66" s="8"/>
      <c r="AJ66" s="8"/>
      <c r="AK66" s="8"/>
      <c r="AL66" s="8"/>
      <c r="AM66" s="8"/>
    </row>
    <row r="67">
      <c r="M67" t="s">
        <v>159</v>
      </c>
      <c r="N67" t="n">
        <v>1826</v>
      </c>
      <c r="O67" s="8"/>
      <c r="P67" s="8" t="n">
        <v>15617.0236840272</v>
      </c>
      <c r="Q67" s="8" t="n">
        <v>393892.702797853</v>
      </c>
      <c r="R67" s="8" t="n">
        <v>185856.466448816</v>
      </c>
      <c r="S67" s="8" t="n">
        <v>421917.561664385</v>
      </c>
      <c r="T67" s="8" t="n">
        <v>7073352.25297685</v>
      </c>
      <c r="U67" s="8"/>
      <c r="V67" s="8" t="n">
        <v>2863.83925847365</v>
      </c>
      <c r="W67" s="8" t="n">
        <v>89168.0098166907</v>
      </c>
      <c r="X67" s="8" t="n">
        <v>17730.2261452472</v>
      </c>
      <c r="Y67" s="8" t="n">
        <v>-9114.27872375222</v>
      </c>
      <c r="Z67" s="8"/>
      <c r="AA67" s="8" t="n">
        <v>-11425.61655668</v>
      </c>
      <c r="AB67" s="8" t="n">
        <v>0</v>
      </c>
      <c r="AC67" s="8" t="n">
        <v>0</v>
      </c>
      <c r="AD67" s="8"/>
      <c r="AE67" s="8"/>
      <c r="AF67" s="8"/>
      <c r="AG67" s="8"/>
      <c r="AH67" s="8" t="n">
        <v>0</v>
      </c>
      <c r="AI67" s="8"/>
      <c r="AJ67" s="8"/>
      <c r="AK67" s="8"/>
      <c r="AL67" s="8"/>
      <c r="AM67" s="8"/>
    </row>
    <row r="68">
      <c r="M68" t="s">
        <v>160</v>
      </c>
      <c r="N68" t="n">
        <v>623</v>
      </c>
      <c r="O68" s="8"/>
      <c r="P68" s="8"/>
      <c r="Q68" s="8"/>
      <c r="R68" s="8"/>
      <c r="S68" s="8"/>
      <c r="T68" s="8"/>
      <c r="U68" s="8"/>
      <c r="V68" s="8" t="n">
        <v>1447007.34689827</v>
      </c>
      <c r="W68" s="8" t="n">
        <v>732567.71105933</v>
      </c>
      <c r="X68" s="8" t="n">
        <v>-687.844624755144</v>
      </c>
      <c r="Y68" s="8" t="n">
        <v>6326.5892349968</v>
      </c>
      <c r="Z68" s="8" t="n">
        <v>123298.550249085</v>
      </c>
      <c r="AA68" s="8" t="n">
        <v>147791.447971801</v>
      </c>
      <c r="AB68" s="8" t="n">
        <v>715946.614579094</v>
      </c>
      <c r="AC68" s="8" t="n">
        <v>0</v>
      </c>
      <c r="AD68" s="8" t="n">
        <v>-720269.463476452</v>
      </c>
      <c r="AE68" s="8"/>
      <c r="AF68" s="8"/>
      <c r="AG68" s="8"/>
      <c r="AH68" s="8"/>
      <c r="AI68" s="8"/>
      <c r="AJ68" s="8"/>
      <c r="AK68" s="8"/>
      <c r="AL68" s="8" t="n">
        <v>6232.11861123038</v>
      </c>
      <c r="AM68" s="8"/>
    </row>
    <row r="69">
      <c r="M69" t="s">
        <v>73</v>
      </c>
      <c r="N69" t="n">
        <v>865</v>
      </c>
      <c r="O69" s="8" t="n">
        <v>112987587.137735</v>
      </c>
      <c r="P69" s="8" t="n">
        <v>159628194.506364</v>
      </c>
      <c r="Q69" s="8" t="n">
        <v>551190923.146986</v>
      </c>
      <c r="R69" s="8" t="n">
        <v>189891582.742489</v>
      </c>
      <c r="S69" s="8"/>
      <c r="T69" s="8"/>
      <c r="U69" s="8"/>
      <c r="V69" s="8"/>
      <c r="W69" s="8"/>
      <c r="X69" s="8"/>
      <c r="Y69" s="8" t="n">
        <v>-9223.77699112039</v>
      </c>
      <c r="Z69" s="8"/>
      <c r="AA69" s="8"/>
      <c r="AB69" s="8"/>
      <c r="AC69" s="8"/>
      <c r="AD69" s="8"/>
      <c r="AE69" s="8"/>
      <c r="AF69" s="8" t="n">
        <v>-93930.9240839707</v>
      </c>
      <c r="AG69" s="8"/>
      <c r="AH69" s="8" t="n">
        <v>0</v>
      </c>
      <c r="AI69" s="8"/>
      <c r="AJ69" s="8"/>
      <c r="AK69" s="8"/>
      <c r="AL69" s="8"/>
      <c r="AM69" s="8"/>
    </row>
    <row r="70">
      <c r="M70" t="s">
        <v>161</v>
      </c>
      <c r="N70" t="n">
        <v>161</v>
      </c>
      <c r="O70" s="8" t="n">
        <v>18766056.620319</v>
      </c>
      <c r="P70" s="8" t="n">
        <v>6919573.50167025</v>
      </c>
      <c r="Q70" s="8" t="n">
        <v>2227776.08705524</v>
      </c>
      <c r="R70" s="8" t="n">
        <v>112590.31926961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>
      <c r="M71" t="s">
        <v>162</v>
      </c>
      <c r="N71" t="n">
        <v>1972</v>
      </c>
      <c r="O71" s="8"/>
      <c r="P71" s="8"/>
      <c r="Q71" s="8"/>
      <c r="R71" s="8"/>
      <c r="S71" s="8" t="n">
        <v>144948.910663107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>
      <c r="M72" t="s">
        <v>163</v>
      </c>
      <c r="N72" t="n">
        <v>402</v>
      </c>
      <c r="O72" s="8"/>
      <c r="P72" s="8"/>
      <c r="Q72" s="8"/>
      <c r="R72" s="8" t="n">
        <v>-7371400.3266061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>
      <c r="M73" t="s">
        <v>164</v>
      </c>
      <c r="N73" t="n">
        <v>715</v>
      </c>
      <c r="O73" s="8"/>
      <c r="P73" s="8"/>
      <c r="Q73" s="8" t="n">
        <v>19966208.48827</v>
      </c>
      <c r="R73" s="8" t="n">
        <v>305788.638819704</v>
      </c>
      <c r="S73" s="8"/>
      <c r="T73" s="8"/>
      <c r="U73" s="8"/>
      <c r="V73" s="8"/>
      <c r="W73" s="8"/>
      <c r="X73" s="8" t="n">
        <v>-110839.57037519</v>
      </c>
      <c r="Y73" s="8" t="n">
        <v>-291082.797278196</v>
      </c>
      <c r="Z73" s="8" t="n">
        <v>-144011.190529639</v>
      </c>
      <c r="AA73" s="8"/>
      <c r="AB73" s="8"/>
      <c r="AC73" s="8"/>
      <c r="AD73" s="8"/>
      <c r="AE73" s="8"/>
      <c r="AF73" s="8" t="n">
        <v>24048.8316593261</v>
      </c>
      <c r="AG73" s="8"/>
      <c r="AH73" s="8" t="n">
        <v>0</v>
      </c>
      <c r="AI73" s="8" t="n">
        <v>0</v>
      </c>
      <c r="AJ73" s="8"/>
      <c r="AK73" s="8"/>
      <c r="AL73" s="8"/>
      <c r="AM73" s="8"/>
    </row>
    <row r="74">
      <c r="M74" t="s">
        <v>165</v>
      </c>
      <c r="N74" t="n">
        <v>363</v>
      </c>
      <c r="O74" s="8" t="n">
        <v>7028425.71649589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>
      <c r="M75" t="s">
        <v>166</v>
      </c>
      <c r="N75" t="n">
        <v>1344</v>
      </c>
      <c r="O75" s="8"/>
      <c r="P75" s="8"/>
      <c r="Q75" s="8"/>
      <c r="R75" s="8"/>
      <c r="S75" s="8"/>
      <c r="T75" s="8" t="n">
        <v>227196.60303197</v>
      </c>
      <c r="U75" s="8" t="n">
        <v>659416.289213967</v>
      </c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>
      <c r="M76" t="s">
        <v>167</v>
      </c>
      <c r="N76" t="n">
        <v>1958</v>
      </c>
      <c r="O76" s="8"/>
      <c r="P76" s="8"/>
      <c r="Q76" s="8"/>
      <c r="R76" s="8"/>
      <c r="S76" s="8"/>
      <c r="T76" s="8"/>
      <c r="U76" s="8" t="n">
        <v>9535714.04228903</v>
      </c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>
      <c r="M77" t="s">
        <v>168</v>
      </c>
      <c r="N77" t="n">
        <v>2180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 t="n">
        <v>5148718</v>
      </c>
      <c r="AL77" s="8" t="n">
        <v>0</v>
      </c>
      <c r="AM77" s="8"/>
    </row>
    <row r="78">
      <c r="M78" t="s">
        <v>169</v>
      </c>
      <c r="N78" t="n">
        <v>1980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 t="n">
        <v>101499.579980634</v>
      </c>
      <c r="AB78" s="8"/>
      <c r="AC78" s="8" t="n">
        <v>3639.59537647641</v>
      </c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>
      <c r="M79" t="s">
        <v>170</v>
      </c>
      <c r="N79" t="n">
        <v>1915</v>
      </c>
      <c r="O79" s="8"/>
      <c r="P79" s="8"/>
      <c r="Q79" s="8" t="n">
        <v>29527126.5449605</v>
      </c>
      <c r="R79" s="8" t="n">
        <v>155273826.49545</v>
      </c>
      <c r="S79" s="8" t="n">
        <v>383085381.685336</v>
      </c>
      <c r="T79" s="8" t="n">
        <v>227591734.212347</v>
      </c>
      <c r="U79" s="8" t="n">
        <v>36121490.2229308</v>
      </c>
      <c r="V79" s="8" t="n">
        <v>17265565.0160396</v>
      </c>
      <c r="W79" s="8" t="n">
        <v>243608.632269418</v>
      </c>
      <c r="X79" s="8" t="n">
        <v>-13451.9715337815</v>
      </c>
      <c r="Y79" s="8" t="n">
        <v>-49559.9821210798</v>
      </c>
      <c r="Z79" s="8" t="n">
        <v>-519981.297317548</v>
      </c>
      <c r="AA79" s="8" t="n">
        <v>-131589.205646103</v>
      </c>
      <c r="AB79" s="8" t="n">
        <v>-161845.661342171</v>
      </c>
      <c r="AC79" s="8" t="n">
        <v>-115255.030390925</v>
      </c>
      <c r="AD79" s="8" t="n">
        <v>-179595.870587015</v>
      </c>
      <c r="AE79" s="8" t="n">
        <v>-6957.23422907686</v>
      </c>
      <c r="AF79" s="8"/>
      <c r="AG79" s="8" t="n">
        <v>0</v>
      </c>
      <c r="AH79" s="8" t="n">
        <v>0</v>
      </c>
      <c r="AI79" s="8"/>
      <c r="AJ79" s="8"/>
      <c r="AK79" s="8"/>
      <c r="AL79" s="8"/>
      <c r="AM79" s="8"/>
    </row>
    <row r="80">
      <c r="M80" t="s">
        <v>171</v>
      </c>
      <c r="N80" t="n">
        <v>1917</v>
      </c>
      <c r="O80" s="8"/>
      <c r="P80" s="8" t="n">
        <v>-946486.283880439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 t="n">
        <v>-469664.73369084</v>
      </c>
      <c r="AC80" s="8" t="n">
        <v>-1247211.32685756</v>
      </c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>
      <c r="M81" t="s">
        <v>172</v>
      </c>
      <c r="N81" t="n">
        <v>2070</v>
      </c>
      <c r="O81" s="8"/>
      <c r="P81" s="8"/>
      <c r="Q81" s="8" t="n">
        <v>2068684.05449943</v>
      </c>
      <c r="R81" s="8" t="n">
        <v>137090.592030577</v>
      </c>
      <c r="S81" s="8" t="n">
        <v>74284.7176745641</v>
      </c>
      <c r="T81" s="8" t="n">
        <v>2401609.11023961</v>
      </c>
      <c r="U81" s="8"/>
      <c r="V81" s="8"/>
      <c r="W81" s="8" t="n">
        <v>-211272.252367196</v>
      </c>
      <c r="X81" s="8" t="n">
        <v>-32990.1498683522</v>
      </c>
      <c r="Y81" s="8"/>
      <c r="Z81" s="8"/>
      <c r="AA81" s="8"/>
      <c r="AB81" s="8" t="n">
        <v>-71384.4153684418</v>
      </c>
      <c r="AC81" s="8"/>
      <c r="AD81" s="8"/>
      <c r="AE81" s="8" t="n">
        <v>-978.128502331473</v>
      </c>
      <c r="AF81" s="8"/>
      <c r="AG81" s="8"/>
      <c r="AH81" s="8"/>
      <c r="AI81" s="8"/>
      <c r="AJ81" s="8"/>
      <c r="AK81" s="8"/>
      <c r="AL81" s="8"/>
      <c r="AM81" s="8"/>
    </row>
    <row r="82">
      <c r="M82" t="s">
        <v>173</v>
      </c>
      <c r="N82" t="n">
        <v>2072</v>
      </c>
      <c r="O82" s="8" t="n">
        <v>-4362471.13437676</v>
      </c>
      <c r="P82" s="8"/>
      <c r="Q82" s="8" t="n">
        <v>-1475317.54839737</v>
      </c>
      <c r="R82" s="8"/>
      <c r="S82" s="8"/>
      <c r="T82" s="8" t="n">
        <v>-180755.674790463</v>
      </c>
      <c r="U82" s="8"/>
      <c r="V82" s="8"/>
      <c r="W82" s="8"/>
      <c r="X82" s="8"/>
      <c r="Y82" s="8"/>
      <c r="Z82" s="8"/>
      <c r="AA82" s="8" t="n">
        <v>-260526.212281642</v>
      </c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>
      <c r="M83" t="s">
        <v>174</v>
      </c>
      <c r="N83" t="n">
        <v>1408</v>
      </c>
      <c r="O83" s="8"/>
      <c r="P83" s="8"/>
      <c r="Q83" s="8"/>
      <c r="R83" s="8" t="n">
        <v>134097.773539313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>
      <c r="M84" t="s">
        <v>175</v>
      </c>
      <c r="N84" t="n">
        <v>1994</v>
      </c>
      <c r="O84" s="8"/>
      <c r="P84" s="8"/>
      <c r="Q84" s="8"/>
      <c r="R84" s="8"/>
      <c r="S84" s="8"/>
      <c r="T84" s="8"/>
      <c r="U84" s="8"/>
      <c r="V84" s="8"/>
      <c r="W84" s="8"/>
      <c r="X84" s="8" t="n">
        <v>212905.231190398</v>
      </c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>
      <c r="M85" t="s">
        <v>176</v>
      </c>
      <c r="N85" t="n">
        <v>1995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 t="n">
        <v>90017.1375213089</v>
      </c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>
      <c r="M86" t="s">
        <v>177</v>
      </c>
      <c r="N86" t="n">
        <v>2101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 t="n">
        <v>3075013.70891519</v>
      </c>
      <c r="AI86" s="8"/>
      <c r="AJ86" s="8" t="n">
        <v>0</v>
      </c>
      <c r="AK86" s="8"/>
      <c r="AL86" s="8"/>
      <c r="AM86" s="8"/>
    </row>
    <row r="87">
      <c r="M87" t="s">
        <v>178</v>
      </c>
      <c r="N87" t="n">
        <v>1746</v>
      </c>
      <c r="O87" s="8" t="n">
        <v>79258244.8321238</v>
      </c>
      <c r="P87" s="8" t="n">
        <v>70746861.97836</v>
      </c>
      <c r="Q87" s="8" t="n">
        <v>19128821.3537313</v>
      </c>
      <c r="R87" s="8" t="n">
        <v>12242524.8079967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 t="n">
        <v>0</v>
      </c>
      <c r="AI87" s="8"/>
      <c r="AJ87" s="8"/>
      <c r="AK87" s="8"/>
      <c r="AL87" s="8"/>
      <c r="AM87" s="8"/>
    </row>
    <row r="88">
      <c r="M88" t="s">
        <v>179</v>
      </c>
      <c r="N88" t="n">
        <v>1931</v>
      </c>
      <c r="O88" s="8"/>
      <c r="P88" s="8"/>
      <c r="Q88" s="8" t="n">
        <v>6327902.52223503</v>
      </c>
      <c r="R88" s="8" t="n">
        <v>51912227.2410143</v>
      </c>
      <c r="S88" s="8" t="n">
        <v>1234319.27181937</v>
      </c>
      <c r="T88" s="8" t="n">
        <v>258607.642127954</v>
      </c>
      <c r="U88" s="8"/>
      <c r="V88" s="8"/>
      <c r="W88" s="8"/>
      <c r="X88" s="8"/>
      <c r="Y88" s="8" t="n">
        <v>-128306.03792735</v>
      </c>
      <c r="Z88" s="8"/>
      <c r="AA88" s="8"/>
      <c r="AB88" s="8"/>
      <c r="AC88" s="8"/>
      <c r="AD88" s="8" t="n">
        <v>0</v>
      </c>
      <c r="AE88" s="8" t="n">
        <v>-492886.77566363</v>
      </c>
      <c r="AF88" s="8"/>
      <c r="AG88" s="8" t="n">
        <v>-78.7918933542268</v>
      </c>
      <c r="AH88" s="8"/>
      <c r="AI88" s="8"/>
      <c r="AJ88" s="8"/>
      <c r="AK88" s="8"/>
      <c r="AL88" s="8"/>
      <c r="AM88" s="8"/>
    </row>
    <row r="89">
      <c r="M89" t="s">
        <v>180</v>
      </c>
      <c r="N89" t="n">
        <v>1960</v>
      </c>
      <c r="O89" s="8"/>
      <c r="P89" s="8"/>
      <c r="Q89" s="8"/>
      <c r="R89" s="8"/>
      <c r="S89" s="8"/>
      <c r="T89" s="8"/>
      <c r="U89" s="8" t="n">
        <v>1330374.1810644</v>
      </c>
      <c r="V89" s="8"/>
      <c r="W89" s="8"/>
      <c r="X89" s="8" t="n">
        <v>0</v>
      </c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>
      <c r="M90" t="s">
        <v>181</v>
      </c>
      <c r="N90" t="n">
        <v>1950</v>
      </c>
      <c r="O90" s="8"/>
      <c r="P90" s="8"/>
      <c r="Q90" s="8"/>
      <c r="R90" s="8"/>
      <c r="S90" s="8"/>
      <c r="T90" s="8" t="n">
        <v>89437.2963541873</v>
      </c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>
      <c r="M91" t="s">
        <v>182</v>
      </c>
      <c r="N91" t="n">
        <v>1933</v>
      </c>
      <c r="O91" s="8" t="n">
        <v>2819686.44916452</v>
      </c>
      <c r="P91" s="8" t="n">
        <v>195238.035684577</v>
      </c>
      <c r="Q91" s="8" t="n">
        <v>-228959.965716229</v>
      </c>
      <c r="R91" s="8" t="n">
        <v>-170148.740884689</v>
      </c>
      <c r="S91" s="8" t="n">
        <v>66292.4912415358</v>
      </c>
      <c r="T91" s="8"/>
      <c r="U91" s="8"/>
      <c r="V91" s="8"/>
      <c r="W91" s="8"/>
      <c r="X91" s="8"/>
      <c r="Y91" s="8"/>
      <c r="Z91" s="8"/>
      <c r="AA91" s="8" t="n">
        <v>-23298.6241205546</v>
      </c>
      <c r="AB91" s="8" t="n">
        <v>-5889.80904383157</v>
      </c>
      <c r="AC91" s="8"/>
      <c r="AD91" s="8"/>
      <c r="AE91" s="8"/>
      <c r="AF91" s="8" t="n">
        <v>-1208751.37720379</v>
      </c>
      <c r="AG91" s="8"/>
      <c r="AH91" s="8"/>
      <c r="AI91" s="8"/>
      <c r="AJ91" s="8" t="n">
        <v>0</v>
      </c>
      <c r="AK91" s="8"/>
      <c r="AL91" s="8"/>
      <c r="AM91" s="8"/>
    </row>
    <row r="92">
      <c r="M92" t="s">
        <v>183</v>
      </c>
      <c r="N92" t="n">
        <v>2077</v>
      </c>
      <c r="O92" s="8" t="n">
        <v>150382775.335306</v>
      </c>
      <c r="P92" s="8" t="n">
        <v>79245685.7041361</v>
      </c>
      <c r="Q92" s="8" t="n">
        <v>32186069.6209153</v>
      </c>
      <c r="R92" s="8" t="n">
        <v>111551722.870518</v>
      </c>
      <c r="S92" s="8" t="n">
        <v>78112134.3729326</v>
      </c>
      <c r="T92" s="8" t="n">
        <v>68980579.2393968</v>
      </c>
      <c r="U92" s="8" t="n">
        <v>-81217.8461419082</v>
      </c>
      <c r="V92" s="8"/>
      <c r="W92" s="8"/>
      <c r="X92" s="8"/>
      <c r="Y92" s="8"/>
      <c r="Z92" s="8" t="n">
        <v>-6125.17351458041</v>
      </c>
      <c r="AA92" s="8" t="n">
        <v>-517.622671901238</v>
      </c>
      <c r="AB92" s="8" t="n">
        <v>-21972.0828685586</v>
      </c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>
      <c r="M93" t="s">
        <v>184</v>
      </c>
      <c r="N93" t="n">
        <v>2079</v>
      </c>
      <c r="O93" s="8"/>
      <c r="P93" s="8"/>
      <c r="Q93" s="8"/>
      <c r="R93" s="8" t="n">
        <v>4089767.23174371</v>
      </c>
      <c r="S93" s="8" t="n">
        <v>1682770.48974885</v>
      </c>
      <c r="T93" s="8" t="n">
        <v>373906.56888776</v>
      </c>
      <c r="U93" s="8"/>
      <c r="V93" s="8" t="n">
        <v>0</v>
      </c>
      <c r="W93" s="8"/>
      <c r="X93" s="8"/>
      <c r="Y93" s="8" t="n">
        <v>-1048564.95550181</v>
      </c>
      <c r="Z93" s="8"/>
      <c r="AA93" s="8"/>
      <c r="AB93" s="8"/>
      <c r="AC93" s="8"/>
      <c r="AD93" s="8" t="n">
        <v>0</v>
      </c>
      <c r="AE93" s="8"/>
      <c r="AF93" s="8"/>
      <c r="AG93" s="8"/>
      <c r="AH93" s="8"/>
      <c r="AI93" s="8"/>
      <c r="AJ93" s="8"/>
      <c r="AK93" s="8"/>
      <c r="AL93" s="8"/>
      <c r="AM93" s="8"/>
    </row>
    <row r="94">
      <c r="M94" t="s">
        <v>185</v>
      </c>
      <c r="N94" t="n">
        <v>1360</v>
      </c>
      <c r="O94" s="8"/>
      <c r="P94" s="8"/>
      <c r="Q94" s="8"/>
      <c r="R94" s="8"/>
      <c r="S94" s="8"/>
      <c r="T94" s="8" t="n">
        <v>6436208.24131857</v>
      </c>
      <c r="U94" s="8" t="n">
        <v>1059605.80638385</v>
      </c>
      <c r="V94" s="8" t="n">
        <v>79697495.676739</v>
      </c>
      <c r="W94" s="8" t="n">
        <v>225061147.806214</v>
      </c>
      <c r="X94" s="8" t="n">
        <v>520324.482325529</v>
      </c>
      <c r="Y94" s="8" t="n">
        <v>-71530.7793727241</v>
      </c>
      <c r="Z94" s="8" t="n">
        <v>-9131102.6148286</v>
      </c>
      <c r="AA94" s="8" t="n">
        <v>4285434.41888234</v>
      </c>
      <c r="AB94" s="8" t="n">
        <v>2447923.42808978</v>
      </c>
      <c r="AC94" s="8" t="n">
        <v>6818226.29293441</v>
      </c>
      <c r="AD94" s="8" t="n">
        <v>12959090.595359</v>
      </c>
      <c r="AE94" s="8" t="n">
        <v>11421018.2932489</v>
      </c>
      <c r="AF94" s="8" t="n">
        <v>17952145.6465312</v>
      </c>
      <c r="AG94" s="8" t="n">
        <v>5872166.64228743</v>
      </c>
      <c r="AH94" s="8" t="n">
        <v>2107247.35661937</v>
      </c>
      <c r="AI94" s="8" t="n">
        <v>1496731.59770287</v>
      </c>
      <c r="AJ94" s="8" t="n">
        <v>6103917.02971547</v>
      </c>
      <c r="AK94" s="8" t="n">
        <v>23650</v>
      </c>
      <c r="AL94" s="8" t="n">
        <v>98609.5780934961</v>
      </c>
      <c r="AM94" s="8"/>
    </row>
    <row r="95">
      <c r="M95" t="s">
        <v>186</v>
      </c>
      <c r="N95" t="n">
        <v>2080</v>
      </c>
      <c r="O95" s="8" t="n">
        <v>12812863.7058834</v>
      </c>
      <c r="P95" s="8" t="n">
        <v>28071100.0117856</v>
      </c>
      <c r="Q95" s="8" t="n">
        <v>63890606.4647946</v>
      </c>
      <c r="R95" s="8" t="n">
        <v>111837281.031593</v>
      </c>
      <c r="S95" s="8" t="n">
        <v>104933510.789617</v>
      </c>
      <c r="T95" s="8" t="n">
        <v>134401290.761278</v>
      </c>
      <c r="U95" s="8" t="n">
        <v>113482526.198861</v>
      </c>
      <c r="V95" s="8" t="n">
        <v>63646819.634176</v>
      </c>
      <c r="W95" s="8" t="n">
        <v>-2626699.5799458</v>
      </c>
      <c r="X95" s="8"/>
      <c r="Y95" s="8"/>
      <c r="Z95" s="8" t="n">
        <v>4140.81435655757</v>
      </c>
      <c r="AA95" s="8" t="n">
        <v>-1410025.77414347</v>
      </c>
      <c r="AB95" s="8"/>
      <c r="AC95" s="8"/>
      <c r="AD95" s="8" t="n">
        <v>0</v>
      </c>
      <c r="AE95" s="8" t="n">
        <v>0</v>
      </c>
      <c r="AF95" s="8"/>
      <c r="AG95" s="8"/>
      <c r="AH95" s="8"/>
      <c r="AI95" s="8"/>
      <c r="AJ95" s="8"/>
      <c r="AK95" s="8"/>
      <c r="AL95" s="8"/>
      <c r="AM95" s="8"/>
    </row>
    <row r="96">
      <c r="M96" t="s">
        <v>187</v>
      </c>
      <c r="N96" t="n">
        <v>510</v>
      </c>
      <c r="O96" s="8"/>
      <c r="P96" s="8"/>
      <c r="Q96" s="8"/>
      <c r="R96" s="8" t="n">
        <v>107616.51094197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>
      <c r="M97" t="s">
        <v>188</v>
      </c>
      <c r="N97" t="n">
        <v>1587</v>
      </c>
      <c r="O97" s="8"/>
      <c r="P97" s="8" t="n">
        <v>256614.516239944</v>
      </c>
      <c r="Q97" s="8" t="n">
        <v>194620.7850529</v>
      </c>
      <c r="R97" s="8" t="n">
        <v>1773062.09547349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>
      <c r="M98" t="s">
        <v>189</v>
      </c>
      <c r="N98" t="n">
        <v>1597</v>
      </c>
      <c r="O98" s="8" t="n">
        <v>2383641.30198306</v>
      </c>
      <c r="P98" s="8"/>
      <c r="Q98" s="8" t="n">
        <v>-415845.427918006</v>
      </c>
      <c r="R98" s="8" t="n">
        <v>885645.697663721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>
      <c r="M99" t="s">
        <v>190</v>
      </c>
      <c r="N99" t="n">
        <v>2178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 t="n">
        <v>71501.4955143687</v>
      </c>
      <c r="AM99" s="8"/>
    </row>
    <row r="100">
      <c r="M100" t="s">
        <v>191</v>
      </c>
      <c r="N100" t="n">
        <v>569</v>
      </c>
      <c r="O100" s="8"/>
      <c r="P100" s="8" t="n">
        <v>140676.25637315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>
      <c r="M101" t="s">
        <v>74</v>
      </c>
      <c r="N101" t="n">
        <v>667</v>
      </c>
      <c r="O101" s="8"/>
      <c r="P101" s="8"/>
      <c r="Q101" s="8" t="n">
        <v>107705150.7437</v>
      </c>
      <c r="R101" s="8"/>
      <c r="S101" s="8" t="n">
        <v>11451731.4817191</v>
      </c>
      <c r="T101" s="8" t="n">
        <v>244814088.767178</v>
      </c>
      <c r="U101" s="8" t="n">
        <v>234074411.179905</v>
      </c>
      <c r="V101" s="8" t="n">
        <v>416613866.087524</v>
      </c>
      <c r="W101" s="8" t="n">
        <v>483562470.715726</v>
      </c>
      <c r="X101" s="8" t="n">
        <v>860166471.195938</v>
      </c>
      <c r="Y101" s="8" t="n">
        <v>3628716.41941182</v>
      </c>
      <c r="Z101" s="8" t="n">
        <v>-10503054.7356886</v>
      </c>
      <c r="AA101" s="8" t="n">
        <v>444600741.603533</v>
      </c>
      <c r="AB101" s="8" t="n">
        <v>237011655.09418</v>
      </c>
      <c r="AC101" s="8" t="n">
        <v>-8254450.62764519</v>
      </c>
      <c r="AD101" s="8" t="n">
        <v>110377116.851156</v>
      </c>
      <c r="AE101" s="8" t="n">
        <v>416603673.536674</v>
      </c>
      <c r="AF101" s="8" t="n">
        <v>578914609.451357</v>
      </c>
      <c r="AG101" s="8" t="n">
        <v>1523237223.97014</v>
      </c>
      <c r="AH101" s="8" t="n">
        <v>2055549463.01332</v>
      </c>
      <c r="AI101" s="8" t="n">
        <v>2049056284.87983</v>
      </c>
      <c r="AJ101" s="8" t="n">
        <v>1810181640.97325</v>
      </c>
      <c r="AK101" s="8" t="n">
        <v>1267113243.3921</v>
      </c>
      <c r="AL101" s="8" t="n">
        <v>2182425659.69138</v>
      </c>
      <c r="AM101" s="8"/>
    </row>
    <row r="102">
      <c r="M102" t="s">
        <v>192</v>
      </c>
      <c r="N102" t="n">
        <v>1586</v>
      </c>
      <c r="O102" s="8"/>
      <c r="P102" s="8"/>
      <c r="Q102" s="8" t="n">
        <v>473011.653469643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>
      <c r="M103" t="s">
        <v>193</v>
      </c>
      <c r="N103" t="n">
        <v>828</v>
      </c>
      <c r="O103" s="8"/>
      <c r="P103" s="8"/>
      <c r="Q103" s="8" t="n">
        <v>2800735.06904836</v>
      </c>
      <c r="R103" s="8" t="n">
        <v>3350129.62805093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>
      <c r="M104" t="s">
        <v>194</v>
      </c>
      <c r="N104" t="n">
        <v>822</v>
      </c>
      <c r="O104" s="8" t="n">
        <v>37139004.503799</v>
      </c>
      <c r="P104" s="8" t="n">
        <v>82459396.2747637</v>
      </c>
      <c r="Q104" s="8" t="n">
        <v>283770182.13247</v>
      </c>
      <c r="R104" s="8" t="n">
        <v>41389559.713001</v>
      </c>
      <c r="S104" s="8"/>
      <c r="T104" s="8"/>
      <c r="U104" s="8"/>
      <c r="V104" s="8"/>
      <c r="W104" s="8"/>
      <c r="X104" s="8" t="n">
        <v>-1375.02944651292</v>
      </c>
      <c r="Y104" s="8"/>
      <c r="Z104" s="8"/>
      <c r="AA104" s="8"/>
      <c r="AB104" s="8"/>
      <c r="AC104" s="8"/>
      <c r="AD104" s="8"/>
      <c r="AE104" s="8"/>
      <c r="AF104" s="8"/>
      <c r="AG104" s="8" t="n">
        <v>0</v>
      </c>
      <c r="AH104" s="8"/>
      <c r="AI104" s="8"/>
      <c r="AJ104" s="8"/>
      <c r="AK104" s="8"/>
      <c r="AL104" s="8"/>
      <c r="AM104" s="8"/>
    </row>
    <row r="105">
      <c r="M105" t="s">
        <v>195</v>
      </c>
      <c r="N105" t="n">
        <v>829</v>
      </c>
      <c r="O105" s="8" t="n">
        <v>6118310.83114172</v>
      </c>
      <c r="P105" s="8" t="n">
        <v>14905501.042643</v>
      </c>
      <c r="Q105" s="8" t="n">
        <v>6210523.15215285</v>
      </c>
      <c r="R105" s="8" t="n">
        <v>91859807.6898953</v>
      </c>
      <c r="S105" s="8"/>
      <c r="T105" s="8"/>
      <c r="U105" s="8"/>
      <c r="V105" s="8"/>
      <c r="W105" s="8"/>
      <c r="X105" s="8"/>
      <c r="Y105" s="8" t="n">
        <v>-83483.2434743767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>
      <c r="M106" t="s">
        <v>196</v>
      </c>
      <c r="N106" t="n">
        <v>378</v>
      </c>
      <c r="O106" s="8"/>
      <c r="P106" s="8" t="n">
        <v>103545.59945652</v>
      </c>
      <c r="Q106" s="8" t="n">
        <v>3540498.11196081</v>
      </c>
      <c r="R106" s="8" t="n">
        <v>4497973.04510407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>
      <c r="M107" t="s">
        <v>197</v>
      </c>
      <c r="N107" t="n">
        <v>30</v>
      </c>
      <c r="O107" s="8"/>
      <c r="P107" s="8"/>
      <c r="Q107" s="8"/>
      <c r="R107" s="8"/>
      <c r="S107" s="8"/>
      <c r="T107" s="8"/>
      <c r="U107" s="8"/>
      <c r="V107" s="8" t="n">
        <v>7378167.28728447</v>
      </c>
      <c r="W107" s="8"/>
      <c r="X107" s="8"/>
      <c r="Y107" s="8" t="n">
        <v>3358598.04362892</v>
      </c>
      <c r="Z107" s="8" t="n">
        <v>1464334.30675043</v>
      </c>
      <c r="AA107" s="8" t="n">
        <v>2877657.28230094</v>
      </c>
      <c r="AB107" s="8" t="n">
        <v>0</v>
      </c>
      <c r="AC107" s="8"/>
      <c r="AD107" s="8" t="n">
        <v>-586713.535424192</v>
      </c>
      <c r="AE107" s="8" t="n">
        <v>-42181.3753065359</v>
      </c>
      <c r="AF107" s="8" t="n">
        <v>-35955.745040086</v>
      </c>
      <c r="AG107" s="8" t="n">
        <v>0</v>
      </c>
      <c r="AH107" s="8"/>
      <c r="AI107" s="8"/>
      <c r="AJ107" s="8"/>
      <c r="AK107" s="8" t="n">
        <v>0</v>
      </c>
      <c r="AL107" s="8"/>
      <c r="AM107" s="8"/>
    </row>
    <row r="108">
      <c r="M108" t="s">
        <v>198</v>
      </c>
      <c r="N108" t="n">
        <v>29</v>
      </c>
      <c r="O108" s="8"/>
      <c r="P108" s="8"/>
      <c r="Q108" s="8"/>
      <c r="R108" s="8"/>
      <c r="S108" s="8"/>
      <c r="T108" s="8"/>
      <c r="U108" s="8"/>
      <c r="V108" s="8" t="n">
        <v>115143.688470594</v>
      </c>
      <c r="W108" s="8"/>
      <c r="X108" s="8" t="n">
        <v>1374675.79210633</v>
      </c>
      <c r="Y108" s="8" t="n">
        <v>2701365.95208665</v>
      </c>
      <c r="Z108" s="8" t="n">
        <v>396256.31346432</v>
      </c>
      <c r="AA108" s="8" t="n">
        <v>34255.4785934641</v>
      </c>
      <c r="AB108" s="8" t="n">
        <v>0</v>
      </c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>
      <c r="M109" t="s">
        <v>199</v>
      </c>
      <c r="N109" t="n">
        <v>31</v>
      </c>
      <c r="O109" s="8"/>
      <c r="P109" s="8"/>
      <c r="Q109" s="8"/>
      <c r="R109" s="8"/>
      <c r="S109" s="8"/>
      <c r="T109" s="8"/>
      <c r="U109" s="8" t="n">
        <v>24589287.2466165</v>
      </c>
      <c r="V109" s="8" t="n">
        <v>143278.916949092</v>
      </c>
      <c r="W109" s="8" t="n">
        <v>2253905.86451371</v>
      </c>
      <c r="X109" s="8" t="n">
        <v>8097149.91022199</v>
      </c>
      <c r="Y109" s="8" t="n">
        <v>92477272.4406341</v>
      </c>
      <c r="Z109" s="8" t="n">
        <v>170750322.122079</v>
      </c>
      <c r="AA109" s="8" t="n">
        <v>12124430.5237617</v>
      </c>
      <c r="AB109" s="8" t="n">
        <v>-250053.956175784</v>
      </c>
      <c r="AC109" s="8" t="n">
        <v>0</v>
      </c>
      <c r="AD109" s="8" t="n">
        <v>0</v>
      </c>
      <c r="AE109" s="8"/>
      <c r="AF109" s="8"/>
      <c r="AG109" s="8"/>
      <c r="AH109" s="8" t="n">
        <v>0</v>
      </c>
      <c r="AI109" s="8"/>
      <c r="AJ109" s="8"/>
      <c r="AK109" s="8"/>
      <c r="AL109" s="8"/>
      <c r="AM109" s="8"/>
    </row>
    <row r="110">
      <c r="M110" t="s">
        <v>200</v>
      </c>
      <c r="N110" t="n">
        <v>1312</v>
      </c>
      <c r="O110" s="8"/>
      <c r="P110" s="8"/>
      <c r="Q110" s="8"/>
      <c r="R110" s="8"/>
      <c r="S110" s="8"/>
      <c r="T110" s="8"/>
      <c r="U110" s="8"/>
      <c r="V110" s="8" t="n">
        <v>18222277.2155414</v>
      </c>
      <c r="W110" s="8" t="n">
        <v>29687195.7412663</v>
      </c>
      <c r="X110" s="8" t="n">
        <v>23250467.2565815</v>
      </c>
      <c r="Y110" s="8" t="n">
        <v>26871100.9820882</v>
      </c>
      <c r="Z110" s="8" t="n">
        <v>36029719.1532352</v>
      </c>
      <c r="AA110" s="8" t="n">
        <v>59816986.4714005</v>
      </c>
      <c r="AB110" s="8" t="n">
        <v>49028765.6483499</v>
      </c>
      <c r="AC110" s="8" t="n">
        <v>39622161.9815267</v>
      </c>
      <c r="AD110" s="8" t="n">
        <v>26352043.9909534</v>
      </c>
      <c r="AE110" s="8" t="n">
        <v>5360933.09557267</v>
      </c>
      <c r="AF110" s="8" t="n">
        <v>1928198.38819838</v>
      </c>
      <c r="AG110" s="8" t="n">
        <v>-1081470.93968442</v>
      </c>
      <c r="AH110" s="8" t="n">
        <v>-1868352.97352465</v>
      </c>
      <c r="AI110" s="8" t="n">
        <v>-99967.0244436629</v>
      </c>
      <c r="AJ110" s="8" t="n">
        <v>-85594.3835480882</v>
      </c>
      <c r="AK110" s="8" t="n">
        <v>2299931.52</v>
      </c>
      <c r="AL110" s="8" t="n">
        <v>4770809.59843821</v>
      </c>
      <c r="AM110" s="8"/>
    </row>
    <row r="111">
      <c r="M111" t="s">
        <v>201</v>
      </c>
      <c r="N111" t="n">
        <v>686</v>
      </c>
      <c r="O111" s="8"/>
      <c r="P111" s="8"/>
      <c r="Q111" s="8"/>
      <c r="R111" s="8"/>
      <c r="S111" s="8"/>
      <c r="T111" s="8"/>
      <c r="U111" s="8"/>
      <c r="V111" s="8"/>
      <c r="W111" s="8" t="n">
        <v>1333.01577165208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>
      <c r="M112" t="s">
        <v>202</v>
      </c>
      <c r="N112" t="n">
        <v>169</v>
      </c>
      <c r="O112" s="8" t="n">
        <v>2826096.05027195</v>
      </c>
      <c r="P112" s="8" t="n">
        <v>4067673.08782733</v>
      </c>
      <c r="Q112" s="8" t="n">
        <v>21081925.9255576</v>
      </c>
      <c r="R112" s="8" t="n">
        <v>66851092.553686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>
      <c r="M113" t="s">
        <v>203</v>
      </c>
      <c r="N113" t="n">
        <v>1361</v>
      </c>
      <c r="O113" s="8"/>
      <c r="P113" s="8"/>
      <c r="Q113" s="8"/>
      <c r="R113" s="8"/>
      <c r="S113" s="8"/>
      <c r="T113" s="8" t="n">
        <v>1928706.80718838</v>
      </c>
      <c r="U113" s="8" t="n">
        <v>233412337.036468</v>
      </c>
      <c r="V113" s="8" t="n">
        <v>271194363.561401</v>
      </c>
      <c r="W113" s="8" t="n">
        <v>418287521.134948</v>
      </c>
      <c r="X113" s="8" t="n">
        <v>374440086.424005</v>
      </c>
      <c r="Y113" s="8" t="n">
        <v>418392510.541277</v>
      </c>
      <c r="Z113" s="8" t="n">
        <v>59367278.0546363</v>
      </c>
      <c r="AA113" s="8" t="n">
        <v>46981848.0804508</v>
      </c>
      <c r="AB113" s="8" t="n">
        <v>42057779.8844736</v>
      </c>
      <c r="AC113" s="8" t="n">
        <v>25552385.0662792</v>
      </c>
      <c r="AD113" s="8" t="n">
        <v>30169014.1523586</v>
      </c>
      <c r="AE113" s="8" t="n">
        <v>34216554.0659435</v>
      </c>
      <c r="AF113" s="8" t="n">
        <v>32632609.6145385</v>
      </c>
      <c r="AG113" s="8" t="n">
        <v>30605139.5603752</v>
      </c>
      <c r="AH113" s="8" t="n">
        <v>36468613.4258616</v>
      </c>
      <c r="AI113" s="8" t="n">
        <v>4982812.02782121</v>
      </c>
      <c r="AJ113" s="8" t="n">
        <v>-2418681.75838648</v>
      </c>
      <c r="AK113" s="8" t="n">
        <v>89688.7734</v>
      </c>
      <c r="AL113" s="8" t="n">
        <v>-408088.001757286</v>
      </c>
      <c r="AM113" s="8"/>
    </row>
    <row r="114">
      <c r="M114" t="s">
        <v>204</v>
      </c>
      <c r="N114" t="n">
        <v>1973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 t="n">
        <v>6091346.17653777</v>
      </c>
      <c r="AB114" s="8" t="n">
        <v>31036803.2570457</v>
      </c>
      <c r="AC114" s="8" t="n">
        <v>51968025.6693383</v>
      </c>
      <c r="AD114" s="8" t="n">
        <v>11618953.1062348</v>
      </c>
      <c r="AE114" s="8" t="n">
        <v>17838175.8339297</v>
      </c>
      <c r="AF114" s="8" t="n">
        <v>13366731.091247</v>
      </c>
      <c r="AG114" s="8" t="n">
        <v>-2221205.44016823</v>
      </c>
      <c r="AH114" s="8" t="n">
        <v>0</v>
      </c>
      <c r="AI114" s="8"/>
      <c r="AJ114" s="8" t="n">
        <v>-294396.461125981</v>
      </c>
      <c r="AK114" s="8"/>
      <c r="AL114" s="8" t="n">
        <v>-215693.247239765</v>
      </c>
      <c r="AM114" s="8"/>
    </row>
    <row r="115">
      <c r="M115" t="s">
        <v>205</v>
      </c>
      <c r="N115" t="n">
        <v>335</v>
      </c>
      <c r="O115" s="8"/>
      <c r="P115" s="8"/>
      <c r="Q115" s="8"/>
      <c r="R115" s="8" t="n">
        <v>40502.0991238795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>
      <c r="M116" t="s">
        <v>206</v>
      </c>
      <c r="N116" t="n">
        <v>1595</v>
      </c>
      <c r="O116" s="8"/>
      <c r="P116" s="8"/>
      <c r="Q116" s="8"/>
      <c r="R116" s="8" t="n">
        <v>1996811.84981552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>
      <c r="M117" t="s">
        <v>207</v>
      </c>
      <c r="N117" t="n">
        <v>492</v>
      </c>
      <c r="O117" s="8"/>
      <c r="P117" s="8"/>
      <c r="Q117" s="8"/>
      <c r="R117" s="8" t="n">
        <v>115976.288051478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>
      <c r="M118" t="s">
        <v>75</v>
      </c>
      <c r="N118" t="n">
        <v>1832</v>
      </c>
      <c r="O118" s="8"/>
      <c r="P118" s="8"/>
      <c r="Q118" s="8"/>
      <c r="R118" s="8"/>
      <c r="S118" s="8" t="n">
        <v>166608431.850949</v>
      </c>
      <c r="T118" s="8" t="n">
        <v>210607263.636338</v>
      </c>
      <c r="U118" s="8" t="n">
        <v>276019904.545843</v>
      </c>
      <c r="V118" s="8" t="n">
        <v>219925533.991237</v>
      </c>
      <c r="W118" s="8" t="n">
        <v>228333297.892043</v>
      </c>
      <c r="X118" s="8" t="n">
        <v>73597105.1031324</v>
      </c>
      <c r="Y118" s="8" t="n">
        <v>225640272.148545</v>
      </c>
      <c r="Z118" s="8" t="n">
        <v>330431228.653318</v>
      </c>
      <c r="AA118" s="8" t="n">
        <v>332182101.278331</v>
      </c>
      <c r="AB118" s="8" t="n">
        <v>106475921.086467</v>
      </c>
      <c r="AC118" s="8" t="n">
        <v>632820412.161126</v>
      </c>
      <c r="AD118" s="8" t="n">
        <v>100824090.085522</v>
      </c>
      <c r="AE118" s="8" t="n">
        <v>992401115.630953</v>
      </c>
      <c r="AF118" s="8" t="n">
        <v>765219553.590667</v>
      </c>
      <c r="AG118" s="8" t="n">
        <v>184756717.273889</v>
      </c>
      <c r="AH118" s="8" t="n">
        <v>867539628.180363</v>
      </c>
      <c r="AI118" s="8" t="n">
        <v>1441948028.4351</v>
      </c>
      <c r="AJ118" s="8" t="n">
        <v>1157018668.52927</v>
      </c>
      <c r="AK118" s="8" t="n">
        <v>980912151.5704</v>
      </c>
      <c r="AL118" s="8" t="n">
        <v>91718840.596092</v>
      </c>
      <c r="AM118" s="8"/>
    </row>
    <row r="119">
      <c r="M119" t="s">
        <v>208</v>
      </c>
      <c r="N119" t="n">
        <v>685</v>
      </c>
      <c r="O119" s="8" t="n">
        <v>25218277.4550061</v>
      </c>
      <c r="P119" s="8" t="n">
        <v>1822888.41339381</v>
      </c>
      <c r="Q119" s="8" t="n">
        <v>1266210.69798505</v>
      </c>
      <c r="R119" s="8" t="n">
        <v>584701.340913125</v>
      </c>
      <c r="S119" s="8" t="n">
        <v>141381837.059283</v>
      </c>
      <c r="T119" s="8" t="n">
        <v>31925895.4484502</v>
      </c>
      <c r="U119" s="8" t="n">
        <v>34625305.6453712</v>
      </c>
      <c r="V119" s="8" t="n">
        <v>20200775.3623319</v>
      </c>
      <c r="W119" s="8" t="n">
        <v>29149430.1438224</v>
      </c>
      <c r="X119" s="8" t="n">
        <v>245596597.451894</v>
      </c>
      <c r="Y119" s="8" t="n">
        <v>633598478.79412</v>
      </c>
      <c r="Z119" s="8" t="n">
        <v>321010703.139247</v>
      </c>
      <c r="AA119" s="8" t="n">
        <v>819230097.428162</v>
      </c>
      <c r="AB119" s="8" t="n">
        <v>558645092.628787</v>
      </c>
      <c r="AC119" s="8" t="n">
        <v>305891807.834945</v>
      </c>
      <c r="AD119" s="8" t="n">
        <v>404357804.948413</v>
      </c>
      <c r="AE119" s="8" t="n">
        <v>291026634.053929</v>
      </c>
      <c r="AF119" s="8" t="n">
        <v>219030407.299507</v>
      </c>
      <c r="AG119" s="8" t="n">
        <v>481139840.682266</v>
      </c>
      <c r="AH119" s="8" t="n">
        <v>36848838.4695139</v>
      </c>
      <c r="AI119" s="8" t="n">
        <v>27069308.6857679</v>
      </c>
      <c r="AJ119" s="8" t="n">
        <v>-1708320.54379827</v>
      </c>
      <c r="AK119" s="8" t="n">
        <v>-4661.6702</v>
      </c>
      <c r="AL119" s="8" t="n">
        <v>417.878145998202</v>
      </c>
      <c r="AM119" s="8"/>
    </row>
    <row r="120">
      <c r="M120" t="s">
        <v>76</v>
      </c>
      <c r="N120" t="n">
        <v>1808</v>
      </c>
      <c r="O120" s="8"/>
      <c r="P120" s="8"/>
      <c r="Q120" s="8"/>
      <c r="R120" s="8"/>
      <c r="S120" s="8" t="n">
        <v>125938677.920935</v>
      </c>
      <c r="T120" s="8" t="n">
        <v>1179171123.71598</v>
      </c>
      <c r="U120" s="8" t="n">
        <v>561342340.816675</v>
      </c>
      <c r="V120" s="8" t="n">
        <v>504305492.457362</v>
      </c>
      <c r="W120" s="8" t="n">
        <v>330981912.717297</v>
      </c>
      <c r="X120" s="8" t="n">
        <v>309647054.517686</v>
      </c>
      <c r="Y120" s="8" t="n">
        <v>486848707.185757</v>
      </c>
      <c r="Z120" s="8" t="n">
        <v>326551243.470586</v>
      </c>
      <c r="AA120" s="8" t="n">
        <v>392100865.928555</v>
      </c>
      <c r="AB120" s="8" t="n">
        <v>396624729.437392</v>
      </c>
      <c r="AC120" s="8" t="n">
        <v>40193157.3301845</v>
      </c>
      <c r="AD120" s="8" t="n">
        <v>320101497.039504</v>
      </c>
      <c r="AE120" s="8" t="n">
        <v>1045636744.75761</v>
      </c>
      <c r="AF120" s="8" t="n">
        <v>1001993601.55525</v>
      </c>
      <c r="AG120" s="8" t="n">
        <v>1451942604.07829</v>
      </c>
      <c r="AH120" s="8" t="n">
        <v>1087516283.08063</v>
      </c>
      <c r="AI120" s="8" t="n">
        <v>41033814.7667225</v>
      </c>
      <c r="AJ120" s="8" t="n">
        <v>466465647.229366</v>
      </c>
      <c r="AK120" s="8" t="n">
        <v>283583798.2964</v>
      </c>
      <c r="AL120" s="8" t="n">
        <v>372956196.988357</v>
      </c>
      <c r="AM120" s="8"/>
    </row>
    <row r="121">
      <c r="M121" t="s">
        <v>209</v>
      </c>
      <c r="N121" t="n">
        <v>1364</v>
      </c>
      <c r="O121" s="8"/>
      <c r="P121" s="8"/>
      <c r="Q121" s="8"/>
      <c r="R121" s="8"/>
      <c r="S121" s="8" t="n">
        <v>152395724.538166</v>
      </c>
      <c r="T121" s="8" t="n">
        <v>250283568.071083</v>
      </c>
      <c r="U121" s="8" t="n">
        <v>169286559.433224</v>
      </c>
      <c r="V121" s="8" t="n">
        <v>46757815.8004063</v>
      </c>
      <c r="W121" s="8" t="n">
        <v>27912493.9623883</v>
      </c>
      <c r="X121" s="8" t="n">
        <v>18685439.3798323</v>
      </c>
      <c r="Y121" s="8" t="n">
        <v>35893934.7622186</v>
      </c>
      <c r="Z121" s="8" t="n">
        <v>23884529.5110485</v>
      </c>
      <c r="AA121" s="8" t="n">
        <v>7244710.59633804</v>
      </c>
      <c r="AB121" s="8" t="n">
        <v>6531.49183250829</v>
      </c>
      <c r="AC121" s="8" t="n">
        <v>6897.88247734397</v>
      </c>
      <c r="AD121" s="8" t="n">
        <v>-105064.948982265</v>
      </c>
      <c r="AE121" s="8" t="n">
        <v>-40838.0539675692</v>
      </c>
      <c r="AF121" s="8"/>
      <c r="AG121" s="8"/>
      <c r="AH121" s="8"/>
      <c r="AI121" s="8"/>
      <c r="AJ121" s="8"/>
      <c r="AK121" s="8"/>
      <c r="AL121" s="8"/>
      <c r="AM121" s="8"/>
    </row>
    <row r="122">
      <c r="M122" t="s">
        <v>210</v>
      </c>
      <c r="N122" t="n">
        <v>1862</v>
      </c>
      <c r="O122" s="8"/>
      <c r="P122" s="8" t="n">
        <v>1450843.58492609</v>
      </c>
      <c r="Q122" s="8" t="n">
        <v>748049.668636923</v>
      </c>
      <c r="R122" s="8"/>
      <c r="S122" s="8" t="n">
        <v>17638907.6993046</v>
      </c>
      <c r="T122" s="8" t="n">
        <v>32800534.3739866</v>
      </c>
      <c r="U122" s="8" t="n">
        <v>31380341.6750598</v>
      </c>
      <c r="V122" s="8" t="n">
        <v>236285652.494633</v>
      </c>
      <c r="W122" s="8" t="n">
        <v>225133439.119465</v>
      </c>
      <c r="X122" s="8" t="n">
        <v>254999443.933869</v>
      </c>
      <c r="Y122" s="8" t="n">
        <v>180335714.130643</v>
      </c>
      <c r="Z122" s="8" t="n">
        <v>178198736.618817</v>
      </c>
      <c r="AA122" s="8" t="n">
        <v>149822976.450853</v>
      </c>
      <c r="AB122" s="8" t="n">
        <v>144417375.481308</v>
      </c>
      <c r="AC122" s="8" t="n">
        <v>141217369.641371</v>
      </c>
      <c r="AD122" s="8" t="n">
        <v>253311321.778337</v>
      </c>
      <c r="AE122" s="8" t="n">
        <v>69436423.3114659</v>
      </c>
      <c r="AF122" s="8" t="n">
        <v>36532708.9095546</v>
      </c>
      <c r="AG122" s="8" t="n">
        <v>282907942.244889</v>
      </c>
      <c r="AH122" s="8" t="n">
        <v>27156723.8889384</v>
      </c>
      <c r="AI122" s="8" t="n">
        <v>194693214.54367</v>
      </c>
      <c r="AJ122" s="8" t="n">
        <v>445345.281925031</v>
      </c>
      <c r="AK122" s="8" t="n">
        <v>-251913.8437</v>
      </c>
      <c r="AL122" s="8" t="n">
        <v>-1121334.7935427</v>
      </c>
      <c r="AM122" s="8"/>
    </row>
    <row r="123">
      <c r="M123" t="s">
        <v>211</v>
      </c>
      <c r="N123" t="n">
        <v>873</v>
      </c>
      <c r="O123" s="8" t="n">
        <v>9440335.83142972</v>
      </c>
      <c r="P123" s="8" t="n">
        <v>19351088.7513752</v>
      </c>
      <c r="Q123" s="8" t="n">
        <v>37490982.2961941</v>
      </c>
      <c r="R123" s="8" t="n">
        <v>31386583.5348244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>
      <c r="M124" t="s">
        <v>212</v>
      </c>
      <c r="N124" t="n">
        <v>9</v>
      </c>
      <c r="O124" s="8"/>
      <c r="P124" s="8" t="n">
        <v>154979.241599723</v>
      </c>
      <c r="Q124" s="8" t="n">
        <v>2373391.4820479</v>
      </c>
      <c r="R124" s="8" t="n">
        <v>10395853.7017184</v>
      </c>
      <c r="S124" s="8"/>
      <c r="T124" s="8"/>
      <c r="U124" s="8" t="n">
        <v>178786.485419464</v>
      </c>
      <c r="V124" s="8" t="n">
        <v>454311012.136914</v>
      </c>
      <c r="W124" s="8" t="n">
        <v>589552120.710721</v>
      </c>
      <c r="X124" s="8" t="n">
        <v>658149504.199021</v>
      </c>
      <c r="Y124" s="8" t="n">
        <v>652934432.38538</v>
      </c>
      <c r="Z124" s="8" t="n">
        <v>281121435.885252</v>
      </c>
      <c r="AA124" s="8" t="n">
        <v>628540803.688106</v>
      </c>
      <c r="AB124" s="8" t="n">
        <v>348015915.494176</v>
      </c>
      <c r="AC124" s="8" t="n">
        <v>224324048.421784</v>
      </c>
      <c r="AD124" s="8" t="n">
        <v>230241511.31046</v>
      </c>
      <c r="AE124" s="8" t="n">
        <v>17606768.4876898</v>
      </c>
      <c r="AF124" s="8" t="n">
        <v>53685530.0468267</v>
      </c>
      <c r="AG124" s="8" t="n">
        <v>2283184.14196808</v>
      </c>
      <c r="AH124" s="8" t="n">
        <v>0</v>
      </c>
      <c r="AI124" s="8" t="n">
        <v>-517349.810465182</v>
      </c>
      <c r="AJ124" s="8"/>
      <c r="AK124" s="8" t="n">
        <v>0</v>
      </c>
      <c r="AL124" s="8" t="n">
        <v>-51142.4791086846</v>
      </c>
      <c r="AM124" s="8"/>
    </row>
    <row r="125">
      <c r="M125" t="s">
        <v>213</v>
      </c>
      <c r="N125" t="n">
        <v>175</v>
      </c>
      <c r="O125" s="8"/>
      <c r="P125" s="8"/>
      <c r="Q125" s="8" t="n">
        <v>6730516.68119267</v>
      </c>
      <c r="R125" s="8" t="n">
        <v>3802058.93477678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>
      <c r="M126" t="s">
        <v>214</v>
      </c>
      <c r="N126" t="n">
        <v>1532</v>
      </c>
      <c r="O126" s="8" t="n">
        <v>116462406.88164</v>
      </c>
      <c r="P126" s="8" t="n">
        <v>121598818.891124</v>
      </c>
      <c r="Q126" s="8" t="n">
        <v>119117862.539685</v>
      </c>
      <c r="R126" s="8" t="n">
        <v>136073501.561916</v>
      </c>
      <c r="S126" s="8"/>
      <c r="T126" s="8"/>
      <c r="U126" s="8"/>
      <c r="V126" s="8"/>
      <c r="W126" s="8"/>
      <c r="X126" s="8" t="n">
        <v>-1972978.54364332</v>
      </c>
      <c r="Y126" s="8" t="n">
        <v>-22739.9022327675</v>
      </c>
      <c r="Z126" s="8" t="n">
        <v>-216601.223012924</v>
      </c>
      <c r="AA126" s="8"/>
      <c r="AB126" s="8"/>
      <c r="AC126" s="8"/>
      <c r="AD126" s="8"/>
      <c r="AE126" s="8"/>
      <c r="AF126" s="8"/>
      <c r="AG126" s="8"/>
      <c r="AH126" s="8" t="n">
        <v>0</v>
      </c>
      <c r="AI126" s="8"/>
      <c r="AJ126" s="8"/>
      <c r="AK126" s="8"/>
      <c r="AL126" s="8"/>
      <c r="AM126" s="8"/>
    </row>
    <row r="127">
      <c r="M127" t="s">
        <v>215</v>
      </c>
      <c r="N127" t="n">
        <v>1568</v>
      </c>
      <c r="O127" s="8" t="n">
        <v>423104.765212854</v>
      </c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>
      <c r="M128" t="s">
        <v>216</v>
      </c>
      <c r="N128" t="n">
        <v>1824</v>
      </c>
      <c r="O128" s="8" t="n">
        <v>2868735.16628536</v>
      </c>
      <c r="P128" s="8" t="n">
        <v>4429235.58070107</v>
      </c>
      <c r="Q128" s="8" t="n">
        <v>11583895.2205748</v>
      </c>
      <c r="R128" s="8" t="n">
        <v>125503.325326111</v>
      </c>
      <c r="S128" s="8" t="n">
        <v>59381876.4774853</v>
      </c>
      <c r="T128" s="8" t="n">
        <v>175303344.660811</v>
      </c>
      <c r="U128" s="8" t="n">
        <v>270779992.817362</v>
      </c>
      <c r="V128" s="8" t="n">
        <v>11057659.0397377</v>
      </c>
      <c r="W128" s="8" t="n">
        <v>37325223.6518199</v>
      </c>
      <c r="X128" s="8" t="n">
        <v>41364287.7270336</v>
      </c>
      <c r="Y128" s="8" t="n">
        <v>3202700.47217091</v>
      </c>
      <c r="Z128" s="8" t="n">
        <v>-740566.962840818</v>
      </c>
      <c r="AA128" s="8" t="n">
        <v>613213.810467059</v>
      </c>
      <c r="AB128" s="8" t="n">
        <v>-159935.527203768</v>
      </c>
      <c r="AC128" s="8" t="n">
        <v>990758.52139982</v>
      </c>
      <c r="AD128" s="8" t="n">
        <v>611608.977540709</v>
      </c>
      <c r="AE128" s="8" t="n">
        <v>-165335.169654286</v>
      </c>
      <c r="AF128" s="8" t="n">
        <v>-43655.0064867566</v>
      </c>
      <c r="AG128" s="8" t="n">
        <v>-776404.228124186</v>
      </c>
      <c r="AH128" s="8"/>
      <c r="AI128" s="8" t="n">
        <v>-13036.8722001284</v>
      </c>
      <c r="AJ128" s="8"/>
      <c r="AK128" s="8"/>
      <c r="AL128" s="8"/>
      <c r="AM128" s="8"/>
    </row>
    <row r="129">
      <c r="M129" t="s">
        <v>217</v>
      </c>
      <c r="N129" t="n">
        <v>322</v>
      </c>
      <c r="O129" s="8"/>
      <c r="P129" s="8" t="n">
        <v>221155.985091503</v>
      </c>
      <c r="Q129" s="8" t="n">
        <v>136752.618941394</v>
      </c>
      <c r="R129" s="8" t="n">
        <v>188786.807568317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>
      <c r="M130" t="s">
        <v>218</v>
      </c>
      <c r="N130" t="n">
        <v>338</v>
      </c>
      <c r="O130" s="8" t="n">
        <v>3316224.52940933</v>
      </c>
      <c r="P130" s="8" t="n">
        <v>11108242.2410746</v>
      </c>
      <c r="Q130" s="8" t="n">
        <v>10253846.7557877</v>
      </c>
      <c r="R130" s="8" t="n">
        <v>38796669.5452582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>
      <c r="M131" t="s">
        <v>219</v>
      </c>
      <c r="N131" t="n">
        <v>326</v>
      </c>
      <c r="O131" s="8" t="n">
        <v>5646365.77798444</v>
      </c>
      <c r="P131" s="8" t="n">
        <v>712246.703391428</v>
      </c>
      <c r="Q131" s="8" t="n">
        <v>3272709.34133661</v>
      </c>
      <c r="R131" s="8" t="n">
        <v>5629046.62127311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>
      <c r="M132" t="s">
        <v>220</v>
      </c>
      <c r="N132" t="n">
        <v>34</v>
      </c>
      <c r="O132" s="8"/>
      <c r="P132" s="8"/>
      <c r="Q132" s="8"/>
      <c r="R132" s="8"/>
      <c r="S132" s="8"/>
      <c r="T132" s="8"/>
      <c r="U132" s="8" t="n">
        <v>0</v>
      </c>
      <c r="V132" s="8" t="n">
        <v>3314467.44056036</v>
      </c>
      <c r="W132" s="8" t="n">
        <v>109568428.611322</v>
      </c>
      <c r="X132" s="8" t="n">
        <v>2914443.90260103</v>
      </c>
      <c r="Y132" s="8" t="n">
        <v>-15205957.5860774</v>
      </c>
      <c r="Z132" s="8" t="n">
        <v>9365263.80415902</v>
      </c>
      <c r="AA132" s="8" t="n">
        <v>14869870.7665791</v>
      </c>
      <c r="AB132" s="8" t="n">
        <v>33774.9626993125</v>
      </c>
      <c r="AC132" s="8" t="n">
        <v>3362936.01063587</v>
      </c>
      <c r="AD132" s="8" t="n">
        <v>1013707.98763375</v>
      </c>
      <c r="AE132" s="8" t="n">
        <v>107712.499463971</v>
      </c>
      <c r="AF132" s="8" t="n">
        <v>-187064.449707135</v>
      </c>
      <c r="AG132" s="8" t="n">
        <v>0</v>
      </c>
      <c r="AH132" s="8"/>
      <c r="AI132" s="8" t="n">
        <v>-370965.405552393</v>
      </c>
      <c r="AJ132" s="8" t="n">
        <v>57421.8131350296</v>
      </c>
      <c r="AK132" s="8" t="n">
        <v>16850</v>
      </c>
      <c r="AL132" s="8" t="n">
        <v>347564.12946623</v>
      </c>
      <c r="AM132" s="8"/>
    </row>
    <row r="133">
      <c r="M133" t="s">
        <v>221</v>
      </c>
      <c r="N133" t="n">
        <v>35</v>
      </c>
      <c r="O133" s="8"/>
      <c r="P133" s="8"/>
      <c r="Q133" s="8"/>
      <c r="R133" s="8"/>
      <c r="S133" s="8"/>
      <c r="T133" s="8"/>
      <c r="U133" s="8"/>
      <c r="V133" s="8"/>
      <c r="W133" s="8" t="n">
        <v>1324664.42784268</v>
      </c>
      <c r="X133" s="8" t="n">
        <v>102189770.946658</v>
      </c>
      <c r="Y133" s="8" t="n">
        <v>53204.9670994008</v>
      </c>
      <c r="Z133" s="8"/>
      <c r="AA133" s="8" t="n">
        <v>81028.3991845398</v>
      </c>
      <c r="AB133" s="8" t="n">
        <v>1878476.81052599</v>
      </c>
      <c r="AC133" s="8" t="n">
        <v>608351.087987279</v>
      </c>
      <c r="AD133" s="8" t="n">
        <v>-44506.1971761492</v>
      </c>
      <c r="AE133" s="8" t="n">
        <v>-2676.57755673017</v>
      </c>
      <c r="AF133" s="8"/>
      <c r="AG133" s="8" t="n">
        <v>-20888.2108736081</v>
      </c>
      <c r="AH133" s="8"/>
      <c r="AI133" s="8"/>
      <c r="AJ133" s="8"/>
      <c r="AK133" s="8"/>
      <c r="AL133" s="8"/>
      <c r="AM133" s="8"/>
    </row>
    <row r="134">
      <c r="M134" t="s">
        <v>222</v>
      </c>
      <c r="N134" t="n">
        <v>1309</v>
      </c>
      <c r="O134" s="8"/>
      <c r="P134" s="8"/>
      <c r="Q134" s="8"/>
      <c r="R134" s="8"/>
      <c r="S134" s="8"/>
      <c r="T134" s="8"/>
      <c r="U134" s="8"/>
      <c r="V134" s="8" t="n">
        <v>15005705.0116613</v>
      </c>
      <c r="W134" s="8" t="n">
        <v>9662491.44958695</v>
      </c>
      <c r="X134" s="8"/>
      <c r="Y134" s="8" t="n">
        <v>4186328.03736458</v>
      </c>
      <c r="Z134" s="8" t="n">
        <v>1995356.52104479</v>
      </c>
      <c r="AA134" s="8" t="n">
        <v>0</v>
      </c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>
      <c r="M135" t="s">
        <v>223</v>
      </c>
      <c r="N135" t="n">
        <v>1321</v>
      </c>
      <c r="O135" s="8"/>
      <c r="P135" s="8"/>
      <c r="Q135" s="8"/>
      <c r="R135" s="8"/>
      <c r="S135" s="8"/>
      <c r="T135" s="8"/>
      <c r="U135" s="8"/>
      <c r="V135" s="8" t="n">
        <v>62053013.13884</v>
      </c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>
      <c r="M136" t="s">
        <v>224</v>
      </c>
      <c r="N136" t="n">
        <v>149</v>
      </c>
      <c r="O136" s="8" t="n">
        <v>1321440.97850421</v>
      </c>
      <c r="P136" s="8" t="n">
        <v>1012740.32375207</v>
      </c>
      <c r="Q136" s="8"/>
      <c r="R136" s="8" t="n">
        <v>53334.3417485903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>
      <c r="M137" t="s">
        <v>225</v>
      </c>
      <c r="N137" t="n">
        <v>141</v>
      </c>
      <c r="O137" s="8" t="n">
        <v>66235820.9387854</v>
      </c>
      <c r="P137" s="8" t="n">
        <v>42152326.657</v>
      </c>
      <c r="Q137" s="8" t="n">
        <v>66526787.7204264</v>
      </c>
      <c r="R137" s="8" t="n">
        <v>73042641.2389981</v>
      </c>
      <c r="S137" s="8"/>
      <c r="T137" s="8"/>
      <c r="U137" s="8"/>
      <c r="V137" s="8"/>
      <c r="W137" s="8"/>
      <c r="X137" s="8" t="n">
        <v>-4372.50126749146</v>
      </c>
      <c r="Y137" s="8" t="n">
        <v>-50.6153303354065</v>
      </c>
      <c r="Z137" s="8"/>
      <c r="AA137" s="8" t="n">
        <v>-81643.6951793024</v>
      </c>
      <c r="AB137" s="8"/>
      <c r="AC137" s="8"/>
      <c r="AD137" s="8"/>
      <c r="AE137" s="8"/>
      <c r="AF137" s="8"/>
      <c r="AG137" s="8"/>
      <c r="AH137" s="8"/>
      <c r="AI137" s="8" t="n">
        <v>0</v>
      </c>
      <c r="AJ137" s="8"/>
      <c r="AK137" s="8" t="n">
        <v>0</v>
      </c>
      <c r="AL137" s="8"/>
      <c r="AM137" s="8"/>
    </row>
    <row r="138">
      <c r="M138" t="s">
        <v>226</v>
      </c>
      <c r="N138" t="n">
        <v>148</v>
      </c>
      <c r="O138" s="8" t="n">
        <v>107607.621314627</v>
      </c>
      <c r="P138" s="8" t="n">
        <v>1010680.13860749</v>
      </c>
      <c r="Q138" s="8" t="n">
        <v>336352.212478675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>
      <c r="M139" t="s">
        <v>227</v>
      </c>
      <c r="N139" t="n">
        <v>1355</v>
      </c>
      <c r="O139" s="8"/>
      <c r="P139" s="8"/>
      <c r="Q139" s="8"/>
      <c r="R139" s="8"/>
      <c r="S139" s="8"/>
      <c r="T139" s="8"/>
      <c r="U139" s="8"/>
      <c r="V139" s="8" t="n">
        <v>496387.378158302</v>
      </c>
      <c r="W139" s="8" t="n">
        <v>0</v>
      </c>
      <c r="X139" s="8"/>
      <c r="Y139" s="8" t="n">
        <v>59578.4693802965</v>
      </c>
      <c r="Z139" s="8" t="n">
        <v>131589.951232787</v>
      </c>
      <c r="AA139" s="8" t="n">
        <v>554522.995193267</v>
      </c>
      <c r="AB139" s="8" t="n">
        <v>3614099.34749648</v>
      </c>
      <c r="AC139" s="8" t="n">
        <v>3572142.85242005</v>
      </c>
      <c r="AD139" s="8" t="n">
        <v>-13529.7685566125</v>
      </c>
      <c r="AE139" s="8"/>
      <c r="AF139" s="8" t="n">
        <v>-274349.350660859</v>
      </c>
      <c r="AG139" s="8"/>
      <c r="AH139" s="8"/>
      <c r="AI139" s="8"/>
      <c r="AJ139" s="8"/>
      <c r="AK139" s="8" t="n">
        <v>1522835.625</v>
      </c>
      <c r="AL139" s="8" t="n">
        <v>4292092.70745894</v>
      </c>
      <c r="AM139" s="8"/>
    </row>
    <row r="140">
      <c r="M140" t="s">
        <v>228</v>
      </c>
      <c r="N140" t="n">
        <v>1795</v>
      </c>
      <c r="O140" s="8"/>
      <c r="P140" s="8"/>
      <c r="Q140" s="8"/>
      <c r="R140" s="8"/>
      <c r="S140" s="8"/>
      <c r="T140" s="8"/>
      <c r="U140" s="8" t="n">
        <v>0</v>
      </c>
      <c r="V140" s="8" t="n">
        <v>96871343.8069771</v>
      </c>
      <c r="W140" s="8" t="n">
        <v>86088325.2411211</v>
      </c>
      <c r="X140" s="8" t="n">
        <v>107962451.860163</v>
      </c>
      <c r="Y140" s="8" t="n">
        <v>58544511.250619</v>
      </c>
      <c r="Z140" s="8" t="n">
        <v>107107957.351269</v>
      </c>
      <c r="AA140" s="8" t="n">
        <v>135676518.755216</v>
      </c>
      <c r="AB140" s="8" t="n">
        <v>231354534.987559</v>
      </c>
      <c r="AC140" s="8" t="n">
        <v>369233316.9171</v>
      </c>
      <c r="AD140" s="8" t="n">
        <v>224346368.924135</v>
      </c>
      <c r="AE140" s="8" t="n">
        <v>190197312.03878</v>
      </c>
      <c r="AF140" s="8" t="n">
        <v>170785123.909779</v>
      </c>
      <c r="AG140" s="8" t="n">
        <v>202841928.607033</v>
      </c>
      <c r="AH140" s="8" t="n">
        <v>196290011.454041</v>
      </c>
      <c r="AI140" s="8" t="n">
        <v>222352051.075316</v>
      </c>
      <c r="AJ140" s="8" t="n">
        <v>218366615.604121</v>
      </c>
      <c r="AK140" s="8" t="n">
        <v>209829574.9856</v>
      </c>
      <c r="AL140" s="8" t="n">
        <v>138066867.709211</v>
      </c>
      <c r="AM140" s="8"/>
    </row>
    <row r="141">
      <c r="M141" t="s">
        <v>229</v>
      </c>
      <c r="N141" t="n">
        <v>1311</v>
      </c>
      <c r="O141" s="8"/>
      <c r="P141" s="8" t="n">
        <v>899113.067895083</v>
      </c>
      <c r="Q141" s="8" t="n">
        <v>55232413.4744466</v>
      </c>
      <c r="R141" s="8" t="n">
        <v>5322118.15137832</v>
      </c>
      <c r="S141" s="8" t="n">
        <v>54693677.8037963</v>
      </c>
      <c r="T141" s="8" t="n">
        <v>-2829563.22401548</v>
      </c>
      <c r="U141" s="8"/>
      <c r="V141" s="8" t="n">
        <v>3528138.48572993</v>
      </c>
      <c r="W141" s="8" t="n">
        <v>117988411.584685</v>
      </c>
      <c r="X141" s="8" t="n">
        <v>56821550.2474431</v>
      </c>
      <c r="Y141" s="8" t="n">
        <v>67969482.9179062</v>
      </c>
      <c r="Z141" s="8" t="n">
        <v>116592157.128591</v>
      </c>
      <c r="AA141" s="8" t="n">
        <v>357678891.809855</v>
      </c>
      <c r="AB141" s="8" t="n">
        <v>9613435.19084651</v>
      </c>
      <c r="AC141" s="8" t="n">
        <v>-4909487.18161805</v>
      </c>
      <c r="AD141" s="8" t="n">
        <v>-3052094.82414098</v>
      </c>
      <c r="AE141" s="8" t="n">
        <v>-8170283.02906697</v>
      </c>
      <c r="AF141" s="8" t="n">
        <v>906345.383282664</v>
      </c>
      <c r="AG141" s="8" t="n">
        <v>0</v>
      </c>
      <c r="AH141" s="8" t="n">
        <v>-111344.319381865</v>
      </c>
      <c r="AI141" s="8" t="n">
        <v>0</v>
      </c>
      <c r="AJ141" s="8" t="n">
        <v>0</v>
      </c>
      <c r="AK141" s="8" t="n">
        <v>0</v>
      </c>
      <c r="AL141" s="8"/>
      <c r="AM141" s="8"/>
    </row>
    <row r="142">
      <c r="M142" t="s">
        <v>230</v>
      </c>
      <c r="N142" t="n">
        <v>657</v>
      </c>
      <c r="O142" s="8"/>
      <c r="P142" s="8"/>
      <c r="Q142" s="8"/>
      <c r="R142" s="8"/>
      <c r="S142" s="8" t="n">
        <v>16419521.2324659</v>
      </c>
      <c r="T142" s="8" t="n">
        <v>642875791.179839</v>
      </c>
      <c r="U142" s="8" t="n">
        <v>38670439.5333795</v>
      </c>
      <c r="V142" s="8" t="n">
        <v>6562567.07725272</v>
      </c>
      <c r="W142" s="8" t="n">
        <v>64252843.4796035</v>
      </c>
      <c r="X142" s="8" t="n">
        <v>24543818.4663797</v>
      </c>
      <c r="Y142" s="8" t="n">
        <v>6479665.10121391</v>
      </c>
      <c r="Z142" s="8" t="n">
        <v>5599270.81887807</v>
      </c>
      <c r="AA142" s="8" t="n">
        <v>2018596.33294157</v>
      </c>
      <c r="AB142" s="8" t="n">
        <v>353959.51268758</v>
      </c>
      <c r="AC142" s="8" t="n">
        <v>448467.969953199</v>
      </c>
      <c r="AD142" s="8" t="n">
        <v>75596.3823625054</v>
      </c>
      <c r="AE142" s="8" t="n">
        <v>0</v>
      </c>
      <c r="AF142" s="8"/>
      <c r="AG142" s="8" t="n">
        <v>-7491.852726957</v>
      </c>
      <c r="AH142" s="8"/>
      <c r="AI142" s="8" t="n">
        <v>0</v>
      </c>
      <c r="AJ142" s="8"/>
      <c r="AK142" s="8" t="n">
        <v>0</v>
      </c>
      <c r="AL142" s="8"/>
      <c r="AM142" s="8"/>
    </row>
    <row r="143">
      <c r="M143" t="s">
        <v>231</v>
      </c>
      <c r="N143" t="n">
        <v>405</v>
      </c>
      <c r="O143" s="8" t="n">
        <v>36079982.3213281</v>
      </c>
      <c r="P143" s="8" t="n">
        <v>178243458.003539</v>
      </c>
      <c r="Q143" s="8" t="n">
        <v>42614733.7413589</v>
      </c>
      <c r="R143" s="8" t="n">
        <v>65720602.6075995</v>
      </c>
      <c r="S143" s="8"/>
      <c r="T143" s="8"/>
      <c r="U143" s="8"/>
      <c r="V143" s="8"/>
      <c r="W143" s="8"/>
      <c r="X143" s="8" t="n">
        <v>-7630.47663985105</v>
      </c>
      <c r="Y143" s="8" t="n">
        <v>-0.235480988895662</v>
      </c>
      <c r="Z143" s="8" t="n">
        <v>-1.02590631317623</v>
      </c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>
      <c r="M144" t="s">
        <v>232</v>
      </c>
      <c r="N144" t="n">
        <v>1028</v>
      </c>
      <c r="O144" s="8"/>
      <c r="P144" s="8" t="n">
        <v>1296462.20716235</v>
      </c>
      <c r="Q144" s="8" t="n">
        <v>0</v>
      </c>
      <c r="R144" s="8" t="n">
        <v>598868.465919886</v>
      </c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>
      <c r="M145" t="s">
        <v>233</v>
      </c>
      <c r="N145" t="n">
        <v>321</v>
      </c>
      <c r="O145" s="8" t="n">
        <v>130437.886917865</v>
      </c>
      <c r="P145" s="8" t="n">
        <v>26532092.8069932</v>
      </c>
      <c r="Q145" s="8" t="n">
        <v>39264439.7796008</v>
      </c>
      <c r="R145" s="8" t="n">
        <v>18092759.6113695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>
      <c r="M146" t="s">
        <v>234</v>
      </c>
      <c r="N146" t="n">
        <v>36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 t="n">
        <v>24856.3266056533</v>
      </c>
      <c r="Z146" s="8" t="n">
        <v>64974005.3742436</v>
      </c>
      <c r="AA146" s="8" t="n">
        <v>28288449.2536026</v>
      </c>
      <c r="AB146" s="8" t="n">
        <v>48700880.5586302</v>
      </c>
      <c r="AC146" s="8" t="n">
        <v>44195372.5092505</v>
      </c>
      <c r="AD146" s="8" t="n">
        <v>25934073.8709818</v>
      </c>
      <c r="AE146" s="8" t="n">
        <v>881368.439270639</v>
      </c>
      <c r="AF146" s="8" t="n">
        <v>6599693.86305956</v>
      </c>
      <c r="AG146" s="8" t="n">
        <v>1828926.5638303</v>
      </c>
      <c r="AH146" s="8" t="n">
        <v>0</v>
      </c>
      <c r="AI146" s="8" t="n">
        <v>0</v>
      </c>
      <c r="AJ146" s="8" t="n">
        <v>0</v>
      </c>
      <c r="AK146" s="8"/>
      <c r="AL146" s="8" t="n">
        <v>0</v>
      </c>
      <c r="AM146" s="8"/>
    </row>
    <row r="147">
      <c r="M147" t="s">
        <v>235</v>
      </c>
      <c r="N147" t="n">
        <v>37</v>
      </c>
      <c r="O147" s="8"/>
      <c r="P147" s="8"/>
      <c r="Q147" s="8"/>
      <c r="R147" s="8"/>
      <c r="S147" s="8"/>
      <c r="T147" s="8" t="n">
        <v>0</v>
      </c>
      <c r="U147" s="8" t="n">
        <v>412960.751385595</v>
      </c>
      <c r="V147" s="8" t="n">
        <v>276360.701138395</v>
      </c>
      <c r="W147" s="8" t="n">
        <v>77912.105821521</v>
      </c>
      <c r="X147" s="8" t="n">
        <v>111744.235634083</v>
      </c>
      <c r="Y147" s="8"/>
      <c r="Z147" s="8"/>
      <c r="AA147" s="8"/>
      <c r="AB147" s="8" t="n">
        <v>9824594.10277168</v>
      </c>
      <c r="AC147" s="8" t="n">
        <v>15585808.6716878</v>
      </c>
      <c r="AD147" s="8" t="n">
        <v>16438980.0889113</v>
      </c>
      <c r="AE147" s="8" t="n">
        <v>16708023.3909658</v>
      </c>
      <c r="AF147" s="8" t="n">
        <v>18381186.3398868</v>
      </c>
      <c r="AG147" s="8" t="n">
        <v>4041796.81731429</v>
      </c>
      <c r="AH147" s="8" t="n">
        <v>244779.938472936</v>
      </c>
      <c r="AI147" s="8" t="n">
        <v>-83216.9388595614</v>
      </c>
      <c r="AJ147" s="8"/>
      <c r="AK147" s="8"/>
      <c r="AL147" s="8"/>
      <c r="AM147" s="8"/>
    </row>
    <row r="148">
      <c r="M148" t="s">
        <v>236</v>
      </c>
      <c r="N148" t="n">
        <v>906</v>
      </c>
      <c r="O148" s="8"/>
      <c r="P148" s="8"/>
      <c r="Q148" s="8" t="n">
        <v>9040814.26707605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>
      <c r="M149" t="s">
        <v>237</v>
      </c>
      <c r="N149" t="n">
        <v>1592</v>
      </c>
      <c r="O149" s="8"/>
      <c r="P149" s="8"/>
      <c r="Q149" s="8"/>
      <c r="R149" s="8" t="n">
        <v>5939583.54034677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>
      <c r="M150" t="s">
        <v>238</v>
      </c>
      <c r="N150" t="n">
        <v>894</v>
      </c>
      <c r="O150" s="8" t="n">
        <v>63444663.4351096</v>
      </c>
      <c r="P150" s="8" t="n">
        <v>3505537.5315822</v>
      </c>
      <c r="Q150" s="8" t="n">
        <v>90252869.3812063</v>
      </c>
      <c r="R150" s="8" t="n">
        <v>310277090.922886</v>
      </c>
      <c r="S150" s="8" t="n">
        <v>514667.847725254</v>
      </c>
      <c r="T150" s="8"/>
      <c r="U150" s="8"/>
      <c r="V150" s="8"/>
      <c r="W150" s="8"/>
      <c r="X150" s="8"/>
      <c r="Y150" s="8" t="n">
        <v>-1549499.41143947</v>
      </c>
      <c r="Z150" s="8"/>
      <c r="AA150" s="8"/>
      <c r="AB150" s="8"/>
      <c r="AC150" s="8"/>
      <c r="AD150" s="8"/>
      <c r="AE150" s="8"/>
      <c r="AF150" s="8"/>
      <c r="AG150" s="8"/>
      <c r="AH150" s="8" t="n">
        <v>0</v>
      </c>
      <c r="AI150" s="8"/>
      <c r="AJ150" s="8"/>
      <c r="AK150" s="8"/>
      <c r="AL150" s="8"/>
      <c r="AM150" s="8"/>
    </row>
    <row r="151">
      <c r="M151" t="s">
        <v>239</v>
      </c>
      <c r="N151" t="n">
        <v>895</v>
      </c>
      <c r="O151" s="8" t="n">
        <v>61200446.7105812</v>
      </c>
      <c r="P151" s="8" t="n">
        <v>-14967224.5681691</v>
      </c>
      <c r="Q151" s="8" t="n">
        <v>25354700.2321142</v>
      </c>
      <c r="R151" s="8" t="n">
        <v>16584187.0881423</v>
      </c>
      <c r="S151" s="8"/>
      <c r="T151" s="8"/>
      <c r="U151" s="8"/>
      <c r="V151" s="8"/>
      <c r="W151" s="8"/>
      <c r="X151" s="8"/>
      <c r="Y151" s="8" t="n">
        <v>-13895620.8874709</v>
      </c>
      <c r="Z151" s="8"/>
      <c r="AA151" s="8"/>
      <c r="AB151" s="8"/>
      <c r="AC151" s="8"/>
      <c r="AD151" s="8"/>
      <c r="AE151" s="8"/>
      <c r="AF151" s="8" t="n">
        <v>0</v>
      </c>
      <c r="AG151" s="8"/>
      <c r="AH151" s="8"/>
      <c r="AI151" s="8"/>
      <c r="AJ151" s="8"/>
      <c r="AK151" s="8"/>
      <c r="AL151" s="8"/>
      <c r="AM151" s="8"/>
    </row>
    <row r="152">
      <c r="M152" t="s">
        <v>240</v>
      </c>
      <c r="N152" t="n">
        <v>922</v>
      </c>
      <c r="O152" s="8" t="n">
        <v>1426043.34192627</v>
      </c>
      <c r="P152" s="8" t="n">
        <v>4394486.91426554</v>
      </c>
      <c r="Q152" s="8" t="n">
        <v>3030310.0092374</v>
      </c>
      <c r="R152" s="8" t="n">
        <v>33766157.6693095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>
      <c r="M153" t="s">
        <v>241</v>
      </c>
      <c r="N153" t="n">
        <v>923</v>
      </c>
      <c r="O153" s="8" t="n">
        <v>53459632.6893017</v>
      </c>
      <c r="P153" s="8" t="n">
        <v>12279605.7786193</v>
      </c>
      <c r="Q153" s="8" t="n">
        <v>56151809.6290861</v>
      </c>
      <c r="R153" s="8" t="n">
        <v>85646215.1592194</v>
      </c>
      <c r="S153" s="8"/>
      <c r="T153" s="8"/>
      <c r="U153" s="8"/>
      <c r="V153" s="8"/>
      <c r="W153" s="8"/>
      <c r="X153" s="8" t="n">
        <v>-3455.87668338986</v>
      </c>
      <c r="Y153" s="8"/>
      <c r="Z153" s="8" t="n">
        <v>-179533.604805841</v>
      </c>
      <c r="AA153" s="8"/>
      <c r="AB153" s="8"/>
      <c r="AC153" s="8"/>
      <c r="AD153" s="8"/>
      <c r="AE153" s="8"/>
      <c r="AF153" s="8"/>
      <c r="AG153" s="8"/>
      <c r="AH153" s="8" t="n">
        <v>0</v>
      </c>
      <c r="AI153" s="8"/>
      <c r="AJ153" s="8"/>
      <c r="AK153" s="8"/>
      <c r="AL153" s="8"/>
      <c r="AM153" s="8"/>
    </row>
    <row r="154">
      <c r="M154" t="s">
        <v>242</v>
      </c>
      <c r="N154" t="n">
        <v>924</v>
      </c>
      <c r="O154" s="8"/>
      <c r="P154" s="8"/>
      <c r="Q154" s="8" t="n">
        <v>41430.022690679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>
      <c r="M155" t="s">
        <v>243</v>
      </c>
      <c r="N155" t="n">
        <v>903</v>
      </c>
      <c r="O155" s="8" t="n">
        <v>1947601.00199176</v>
      </c>
      <c r="P155" s="8" t="n">
        <v>63816.8376906386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>
      <c r="M156" t="s">
        <v>244</v>
      </c>
      <c r="N156" t="n">
        <v>948</v>
      </c>
      <c r="O156" s="8" t="n">
        <v>289668.083322617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>
      <c r="M157" t="s">
        <v>245</v>
      </c>
      <c r="N157" t="n">
        <v>952</v>
      </c>
      <c r="O157" s="8"/>
      <c r="P157" s="8"/>
      <c r="Q157" s="8" t="n">
        <v>540509.760757583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>
      <c r="M158" t="s">
        <v>246</v>
      </c>
      <c r="N158" t="n">
        <v>28</v>
      </c>
      <c r="O158" s="8"/>
      <c r="P158" s="8"/>
      <c r="Q158" s="8"/>
      <c r="R158" s="8"/>
      <c r="S158" s="8" t="n">
        <v>0</v>
      </c>
      <c r="T158" s="8"/>
      <c r="U158" s="8" t="n">
        <v>0</v>
      </c>
      <c r="V158" s="8" t="n">
        <v>55777489.481511</v>
      </c>
      <c r="W158" s="8" t="n">
        <v>181256213.748444</v>
      </c>
      <c r="X158" s="8" t="n">
        <v>160452559.054437</v>
      </c>
      <c r="Y158" s="8" t="n">
        <v>706427249.252886</v>
      </c>
      <c r="Z158" s="8" t="n">
        <v>881101362.031565</v>
      </c>
      <c r="AA158" s="8" t="n">
        <v>186513121.373943</v>
      </c>
      <c r="AB158" s="8" t="n">
        <v>146101473.852294</v>
      </c>
      <c r="AC158" s="8" t="n">
        <v>322594406.20881</v>
      </c>
      <c r="AD158" s="8" t="n">
        <v>141312649.972207</v>
      </c>
      <c r="AE158" s="8" t="n">
        <v>83540747.1764272</v>
      </c>
      <c r="AF158" s="8" t="n">
        <v>18682693.6810822</v>
      </c>
      <c r="AG158" s="8" t="n">
        <v>8173887.46546005</v>
      </c>
      <c r="AH158" s="8" t="n">
        <v>-8823368.94366956</v>
      </c>
      <c r="AI158" s="8" t="n">
        <v>-2286386.44941298</v>
      </c>
      <c r="AJ158" s="8" t="n">
        <v>-824397.718201863</v>
      </c>
      <c r="AK158" s="8" t="n">
        <v>270711.4099</v>
      </c>
      <c r="AL158" s="8" t="n">
        <v>185075527.090087</v>
      </c>
      <c r="AM158" s="8"/>
    </row>
    <row r="159">
      <c r="M159" t="s">
        <v>247</v>
      </c>
      <c r="N159" t="n">
        <v>164</v>
      </c>
      <c r="O159" s="8" t="n">
        <v>10915849.5960198</v>
      </c>
      <c r="P159" s="8" t="n">
        <v>3850637.47302498</v>
      </c>
      <c r="Q159" s="8" t="n">
        <v>30255315.3334643</v>
      </c>
      <c r="R159" s="8" t="n">
        <v>28877121.9921214</v>
      </c>
      <c r="S159" s="8"/>
      <c r="T159" s="8"/>
      <c r="U159" s="8"/>
      <c r="V159" s="8"/>
      <c r="W159" s="8"/>
      <c r="X159" s="8"/>
      <c r="Y159" s="8" t="n">
        <v>-115751.017352768</v>
      </c>
      <c r="Z159" s="8" t="n">
        <v>-14891.030135753</v>
      </c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>
      <c r="M160" t="s">
        <v>248</v>
      </c>
      <c r="N160" t="n">
        <v>658</v>
      </c>
      <c r="O160" s="8"/>
      <c r="P160" s="8"/>
      <c r="Q160" s="8"/>
      <c r="R160" s="8"/>
      <c r="S160" s="8"/>
      <c r="T160" s="8"/>
      <c r="U160" s="8"/>
      <c r="V160" s="8" t="n">
        <v>0</v>
      </c>
      <c r="W160" s="8" t="n">
        <v>36345.208753609</v>
      </c>
      <c r="X160" s="8" t="n">
        <v>0</v>
      </c>
      <c r="Y160" s="8" t="n">
        <v>485450.383889415</v>
      </c>
      <c r="Z160" s="8" t="n">
        <v>3343410.95172507</v>
      </c>
      <c r="AA160" s="8" t="n">
        <v>5134456.68249535</v>
      </c>
      <c r="AB160" s="8" t="n">
        <v>2635017.54120311</v>
      </c>
      <c r="AC160" s="8" t="n">
        <v>2178087.46420837</v>
      </c>
      <c r="AD160" s="8" t="n">
        <v>1383224.04462874</v>
      </c>
      <c r="AE160" s="8" t="n">
        <v>-39762.0465927582</v>
      </c>
      <c r="AF160" s="8"/>
      <c r="AG160" s="8"/>
      <c r="AH160" s="8"/>
      <c r="AI160" s="8"/>
      <c r="AJ160" s="8"/>
      <c r="AK160" s="8"/>
      <c r="AL160" s="8"/>
      <c r="AM160" s="8"/>
    </row>
    <row r="161">
      <c r="M161" t="s">
        <v>249</v>
      </c>
      <c r="N161" t="n">
        <v>336</v>
      </c>
      <c r="O161" s="8"/>
      <c r="P161" s="8"/>
      <c r="Q161" s="8" t="n">
        <v>80963.8740902072</v>
      </c>
      <c r="R161" s="8" t="n">
        <v>53562.9174989415</v>
      </c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>
      <c r="M162" t="s">
        <v>250</v>
      </c>
      <c r="N162" t="n">
        <v>2036</v>
      </c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 t="n">
        <v>2739104.53737175</v>
      </c>
      <c r="AH162" s="8" t="n">
        <v>227866385.027761</v>
      </c>
      <c r="AI162" s="8" t="n">
        <v>87592430.7061222</v>
      </c>
      <c r="AJ162" s="8" t="n">
        <v>140277771.57591</v>
      </c>
      <c r="AK162" s="8" t="n">
        <v>72085889.5625</v>
      </c>
      <c r="AL162" s="8" t="n">
        <v>77067584.5413429</v>
      </c>
      <c r="AM162" s="8"/>
    </row>
    <row r="163">
      <c r="M163" t="s">
        <v>251</v>
      </c>
      <c r="N163" t="n">
        <v>1805</v>
      </c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 t="n">
        <v>9763892.28088941</v>
      </c>
      <c r="AH163" s="8" t="n">
        <v>23174962.0086247</v>
      </c>
      <c r="AI163" s="8" t="n">
        <v>12631847.6269457</v>
      </c>
      <c r="AJ163" s="8" t="n">
        <v>17696089.3087006</v>
      </c>
      <c r="AK163" s="8" t="n">
        <v>4804787.3594</v>
      </c>
      <c r="AL163" s="8" t="n">
        <v>1175922.15766812</v>
      </c>
      <c r="AM163" s="8"/>
    </row>
    <row r="164">
      <c r="M164" t="s">
        <v>252</v>
      </c>
      <c r="N164" t="n">
        <v>862</v>
      </c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 t="n">
        <v>-37329.486078197</v>
      </c>
      <c r="AH164" s="8"/>
      <c r="AI164" s="8"/>
      <c r="AJ164" s="8"/>
      <c r="AK164" s="8"/>
      <c r="AL164" s="8"/>
      <c r="AM164" s="8"/>
    </row>
    <row r="165">
      <c r="M165" t="s">
        <v>253</v>
      </c>
      <c r="N165" t="n">
        <v>662</v>
      </c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 t="n">
        <v>5273661.29767711</v>
      </c>
      <c r="AD165" s="8" t="n">
        <v>0</v>
      </c>
      <c r="AE165" s="8"/>
      <c r="AF165" s="8" t="n">
        <v>0</v>
      </c>
      <c r="AG165" s="8"/>
      <c r="AH165" s="8"/>
      <c r="AI165" s="8"/>
      <c r="AJ165" s="8"/>
      <c r="AK165" s="8"/>
      <c r="AL165" s="8"/>
      <c r="AM165" s="8"/>
    </row>
    <row r="166">
      <c r="M166" t="s">
        <v>254</v>
      </c>
      <c r="N166" t="n">
        <v>178</v>
      </c>
      <c r="O166" s="8" t="n">
        <v>4176280.86636156</v>
      </c>
      <c r="P166" s="8" t="n">
        <v>59409172.5323471</v>
      </c>
      <c r="Q166" s="8" t="n">
        <v>228408853.857679</v>
      </c>
      <c r="R166" s="8" t="n">
        <v>56017612.2918603</v>
      </c>
      <c r="S166" s="8"/>
      <c r="T166" s="8"/>
      <c r="U166" s="8"/>
      <c r="V166" s="8"/>
      <c r="W166" s="8"/>
      <c r="X166" s="8" t="n">
        <v>-803379.923461348</v>
      </c>
      <c r="Y166" s="8" t="n">
        <v>-10973.7539600985</v>
      </c>
      <c r="Z166" s="8" t="n">
        <v>-634791.152872748</v>
      </c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>
      <c r="M167" t="s">
        <v>255</v>
      </c>
      <c r="N167" t="n">
        <v>411</v>
      </c>
      <c r="O167" s="8"/>
      <c r="P167" s="8" t="n">
        <v>168521.882844912</v>
      </c>
      <c r="Q167" s="8" t="n">
        <v>0</v>
      </c>
      <c r="R167" s="8" t="n">
        <v>392153.700332364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>
      <c r="M168" t="s">
        <v>256</v>
      </c>
      <c r="N168" t="n">
        <v>1923</v>
      </c>
      <c r="O168" s="8"/>
      <c r="P168" s="8" t="n">
        <v>2324543.49609898</v>
      </c>
      <c r="Q168" s="8" t="n">
        <v>362904.822418146</v>
      </c>
      <c r="R168" s="8"/>
      <c r="S168" s="8" t="n">
        <v>-32087.904078408</v>
      </c>
      <c r="T168" s="8" t="n">
        <v>-291901.206960732</v>
      </c>
      <c r="U168" s="8" t="n">
        <v>-16107.9108388477</v>
      </c>
      <c r="V168" s="8"/>
      <c r="W168" s="8"/>
      <c r="X168" s="8" t="n">
        <v>-236232.999125037</v>
      </c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>
      <c r="M169" t="s">
        <v>257</v>
      </c>
      <c r="N169" t="n">
        <v>1538</v>
      </c>
      <c r="O169" s="8" t="n">
        <v>2795372.94337559</v>
      </c>
      <c r="P169" s="8" t="n">
        <v>2598929.86979592</v>
      </c>
      <c r="Q169" s="8" t="n">
        <v>-86009.4601057262</v>
      </c>
      <c r="R169" s="8" t="n">
        <v>289245.849847627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>
      <c r="M170" t="s">
        <v>258</v>
      </c>
      <c r="N170" t="n">
        <v>2243</v>
      </c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 t="n">
        <v>8849545.01073241</v>
      </c>
      <c r="AI170" s="8" t="n">
        <v>28441164.6789131</v>
      </c>
      <c r="AJ170" s="8" t="n">
        <v>7376498.65147436</v>
      </c>
      <c r="AK170" s="8" t="n">
        <v>8007670</v>
      </c>
      <c r="AL170" s="8" t="n">
        <v>89981.339115928</v>
      </c>
      <c r="AM170" s="8"/>
    </row>
    <row r="171">
      <c r="M171" t="s">
        <v>259</v>
      </c>
      <c r="N171" t="n">
        <v>1859</v>
      </c>
      <c r="O171" s="8"/>
      <c r="P171" s="8"/>
      <c r="Q171" s="8"/>
      <c r="R171" s="8"/>
      <c r="S171" s="8"/>
      <c r="T171" s="8"/>
      <c r="U171" s="8"/>
      <c r="V171" s="8"/>
      <c r="W171" s="8" t="n">
        <v>47322.059893649</v>
      </c>
      <c r="X171" s="8" t="n">
        <v>10127.9760095841</v>
      </c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>
      <c r="M172" t="s">
        <v>260</v>
      </c>
      <c r="N172" t="n">
        <v>1987</v>
      </c>
      <c r="O172" s="8"/>
      <c r="P172" s="8"/>
      <c r="Q172" s="8"/>
      <c r="R172" s="8"/>
      <c r="S172" s="8"/>
      <c r="T172" s="8"/>
      <c r="U172" s="8"/>
      <c r="V172" s="8"/>
      <c r="W172" s="8"/>
      <c r="X172" s="8" t="n">
        <v>700913.920051615</v>
      </c>
      <c r="Y172" s="8" t="n">
        <v>3178552.21165007</v>
      </c>
      <c r="Z172" s="8" t="n">
        <v>2632133.20337819</v>
      </c>
      <c r="AA172" s="8" t="n">
        <v>3088420.65641073</v>
      </c>
      <c r="AB172" s="8" t="n">
        <v>2929483.26001554</v>
      </c>
      <c r="AC172" s="8" t="n">
        <v>2138140.96383401</v>
      </c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>
      <c r="M173" t="s">
        <v>261</v>
      </c>
      <c r="N173" t="n">
        <v>664</v>
      </c>
      <c r="O173" s="8"/>
      <c r="P173" s="8"/>
      <c r="Q173" s="8"/>
      <c r="R173" s="8"/>
      <c r="S173" s="8"/>
      <c r="T173" s="8"/>
      <c r="U173" s="8"/>
      <c r="V173" s="8"/>
      <c r="W173" s="8" t="n">
        <v>123303.958877818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>
      <c r="M174" t="s">
        <v>262</v>
      </c>
      <c r="N174" t="n">
        <v>609</v>
      </c>
      <c r="O174" s="8"/>
      <c r="P174" s="8"/>
      <c r="Q174" s="8"/>
      <c r="R174" s="8" t="n">
        <v>51761.7405861748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>
      <c r="M175" t="s">
        <v>263</v>
      </c>
      <c r="N175" t="n">
        <v>1965</v>
      </c>
      <c r="O175" s="8"/>
      <c r="P175" s="8"/>
      <c r="Q175" s="8"/>
      <c r="R175" s="8"/>
      <c r="S175" s="8" t="n">
        <v>1443756.36129832</v>
      </c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>
      <c r="M176" t="s">
        <v>264</v>
      </c>
      <c r="N176" t="n">
        <v>2258</v>
      </c>
      <c r="O176" s="8"/>
      <c r="P176" s="8"/>
      <c r="Q176" s="8"/>
      <c r="R176" s="8"/>
      <c r="S176" s="8"/>
      <c r="T176" s="8"/>
      <c r="U176" s="8" t="n">
        <v>761090.048793156</v>
      </c>
      <c r="V176" s="8" t="n">
        <v>52462001.1736339</v>
      </c>
      <c r="W176" s="8" t="n">
        <v>14583419.154555</v>
      </c>
      <c r="X176" s="8" t="n">
        <v>3991808.13407062</v>
      </c>
      <c r="Y176" s="8" t="n">
        <v>3688770.44421907</v>
      </c>
      <c r="Z176" s="8" t="n">
        <v>51295.3156588116</v>
      </c>
      <c r="AA176" s="8"/>
      <c r="AB176" s="8" t="n">
        <v>-8515.13357374565</v>
      </c>
      <c r="AC176" s="8" t="n">
        <v>-615271.548087942</v>
      </c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>
      <c r="M177" t="s">
        <v>265</v>
      </c>
      <c r="N177" t="n">
        <v>636</v>
      </c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 t="n">
        <v>8924.72206329716</v>
      </c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>
      <c r="M178" t="s">
        <v>266</v>
      </c>
      <c r="N178" t="n">
        <v>1547</v>
      </c>
      <c r="O178" s="8" t="n">
        <v>-105092886.139326</v>
      </c>
      <c r="P178" s="8" t="n">
        <v>14050816.0409132</v>
      </c>
      <c r="Q178" s="8" t="n">
        <v>102891.751756913</v>
      </c>
      <c r="R178" s="8" t="n">
        <v>-558479.130832846</v>
      </c>
      <c r="S178" s="8"/>
      <c r="T178" s="8"/>
      <c r="U178" s="8"/>
      <c r="V178" s="8"/>
      <c r="W178" s="8"/>
      <c r="X178" s="8" t="n">
        <v>-860199.106005735</v>
      </c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>
      <c r="M179" t="s">
        <v>267</v>
      </c>
      <c r="N179" t="n">
        <v>8</v>
      </c>
      <c r="O179" s="8"/>
      <c r="P179" s="8"/>
      <c r="Q179" s="8"/>
      <c r="R179" s="8"/>
      <c r="S179" s="8"/>
      <c r="T179" s="8"/>
      <c r="U179" s="8"/>
      <c r="V179" s="8" t="n">
        <v>1088642.66859817</v>
      </c>
      <c r="W179" s="8" t="n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>
      <c r="M180" t="s">
        <v>268</v>
      </c>
      <c r="N180" t="n">
        <v>596</v>
      </c>
      <c r="O180" s="8"/>
      <c r="P180" s="8"/>
      <c r="Q180" s="8" t="n">
        <v>118092.181402927</v>
      </c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>
      <c r="M181" t="s">
        <v>269</v>
      </c>
      <c r="N181" t="n">
        <v>154</v>
      </c>
      <c r="O181" s="8" t="n">
        <v>9934993.2018966</v>
      </c>
      <c r="P181" s="8" t="n">
        <v>14093019.8643115</v>
      </c>
      <c r="Q181" s="8" t="n">
        <v>1036845.40818447</v>
      </c>
      <c r="R181" s="8" t="n">
        <v>152778.507696341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>
      <c r="M182" t="s">
        <v>270</v>
      </c>
      <c r="N182" t="n">
        <v>582</v>
      </c>
      <c r="O182" s="8" t="n">
        <v>95232.7448634447</v>
      </c>
      <c r="P182" s="8"/>
      <c r="Q182" s="8" t="n">
        <v>586617.316559602</v>
      </c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>
      <c r="M183" t="s">
        <v>271</v>
      </c>
      <c r="N183" t="n">
        <v>845</v>
      </c>
      <c r="O183" s="8" t="n">
        <v>1366334.03793705</v>
      </c>
      <c r="P183" s="8" t="n">
        <v>187998.993090032</v>
      </c>
      <c r="Q183" s="8" t="n">
        <v>280096.024909522</v>
      </c>
      <c r="R183" s="8" t="n">
        <v>73496.2467678932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>
      <c r="M184" t="s">
        <v>272</v>
      </c>
      <c r="N184" t="n">
        <v>1914</v>
      </c>
      <c r="O184" s="8" t="n">
        <v>84262315.9063437</v>
      </c>
      <c r="P184" s="8" t="n">
        <v>197253207.518973</v>
      </c>
      <c r="Q184" s="8" t="n">
        <v>83860023.3804909</v>
      </c>
      <c r="R184" s="8" t="n">
        <v>54944264.7595233</v>
      </c>
      <c r="S184" s="8" t="n">
        <v>83267242.3955408</v>
      </c>
      <c r="T184" s="8" t="n">
        <v>42112415.4488071</v>
      </c>
      <c r="U184" s="8" t="n">
        <v>39096880.4292414</v>
      </c>
      <c r="V184" s="8" t="n">
        <v>-2654661.28193942</v>
      </c>
      <c r="W184" s="8" t="n">
        <v>1133661.92998574</v>
      </c>
      <c r="X184" s="8" t="n">
        <v>-131194.691972508</v>
      </c>
      <c r="Y184" s="8" t="n">
        <v>-831270.04890863</v>
      </c>
      <c r="Z184" s="8" t="n">
        <v>-1327378.09158166</v>
      </c>
      <c r="AA184" s="8" t="n">
        <v>-417199.759041508</v>
      </c>
      <c r="AB184" s="8" t="n">
        <v>289784.877341466</v>
      </c>
      <c r="AC184" s="8" t="n">
        <v>-147597.396937123</v>
      </c>
      <c r="AD184" s="8"/>
      <c r="AE184" s="8" t="n">
        <v>53981.1232571531</v>
      </c>
      <c r="AF184" s="8" t="n">
        <v>31147.8478483516</v>
      </c>
      <c r="AG184" s="8" t="n">
        <v>0</v>
      </c>
      <c r="AH184" s="8"/>
      <c r="AI184" s="8"/>
      <c r="AJ184" s="8"/>
      <c r="AK184" s="8"/>
      <c r="AL184" s="8"/>
      <c r="AM184" s="8"/>
    </row>
    <row r="185">
      <c r="M185" t="s">
        <v>273</v>
      </c>
      <c r="N185" t="n">
        <v>841</v>
      </c>
      <c r="O185" s="8" t="n">
        <v>488659748.207537</v>
      </c>
      <c r="P185" s="8" t="n">
        <v>365281608.190241</v>
      </c>
      <c r="Q185" s="8" t="n">
        <v>142834395.013512</v>
      </c>
      <c r="R185" s="8" t="n">
        <v>32288493.1590448</v>
      </c>
      <c r="S185" s="8"/>
      <c r="T185" s="8"/>
      <c r="U185" s="8"/>
      <c r="V185" s="8"/>
      <c r="W185" s="8"/>
      <c r="X185" s="8"/>
      <c r="Y185" s="8" t="n">
        <v>-19268.6764521655</v>
      </c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>
      <c r="M186" t="s">
        <v>274</v>
      </c>
      <c r="N186" t="n">
        <v>842</v>
      </c>
      <c r="O186" s="8" t="n">
        <v>81009773.761116</v>
      </c>
      <c r="P186" s="8" t="n">
        <v>6155389.94092802</v>
      </c>
      <c r="Q186" s="8" t="n">
        <v>164561738.201245</v>
      </c>
      <c r="R186" s="8" t="n">
        <v>107980289.248654</v>
      </c>
      <c r="S186" s="8"/>
      <c r="T186" s="8"/>
      <c r="U186" s="8"/>
      <c r="V186" s="8"/>
      <c r="W186" s="8"/>
      <c r="X186" s="8" t="n">
        <v>-614109.41296426</v>
      </c>
      <c r="Y186" s="8"/>
      <c r="Z186" s="8" t="n">
        <v>-1375564.6795132</v>
      </c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>
      <c r="M187" t="s">
        <v>275</v>
      </c>
      <c r="N187" t="n">
        <v>1855</v>
      </c>
      <c r="O187" s="8"/>
      <c r="P187" s="8"/>
      <c r="Q187" s="8"/>
      <c r="R187" s="8"/>
      <c r="S187" s="8"/>
      <c r="T187" s="8"/>
      <c r="U187" s="8"/>
      <c r="V187" s="8"/>
      <c r="W187" s="8"/>
      <c r="X187" s="8" t="n">
        <v>653008.469879201</v>
      </c>
      <c r="Y187" s="8" t="n">
        <v>310049.968712622</v>
      </c>
      <c r="Z187" s="8" t="n">
        <v>359882.19394697</v>
      </c>
      <c r="AA187" s="8"/>
      <c r="AB187" s="8"/>
      <c r="AC187" s="8"/>
      <c r="AD187" s="8" t="n">
        <v>-7826.15548565474</v>
      </c>
      <c r="AE187" s="8"/>
      <c r="AF187" s="8" t="n">
        <v>-59692.2444704581</v>
      </c>
      <c r="AG187" s="8"/>
      <c r="AH187" s="8"/>
      <c r="AI187" s="8"/>
      <c r="AJ187" s="8"/>
      <c r="AK187" s="8"/>
      <c r="AL187" s="8"/>
      <c r="AM187" s="8"/>
    </row>
    <row r="188">
      <c r="M188" t="s">
        <v>276</v>
      </c>
      <c r="N188" t="n">
        <v>2008</v>
      </c>
      <c r="O188" s="8"/>
      <c r="P188" s="8"/>
      <c r="Q188" s="8"/>
      <c r="R188" s="8" t="n">
        <v>-1282857.01743219</v>
      </c>
      <c r="S188" s="8" t="n">
        <v>-24915278.7554855</v>
      </c>
      <c r="T188" s="8" t="n">
        <v>-2200591.74164861</v>
      </c>
      <c r="U188" s="8"/>
      <c r="V188" s="8"/>
      <c r="W188" s="8"/>
      <c r="X188" s="8"/>
      <c r="Y188" s="8"/>
      <c r="Z188" s="8" t="n">
        <v>-171167.358827062</v>
      </c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>
      <c r="M189" t="s">
        <v>277</v>
      </c>
      <c r="N189" t="n">
        <v>1351</v>
      </c>
      <c r="O189" s="8"/>
      <c r="P189" s="8"/>
      <c r="Q189" s="8"/>
      <c r="R189" s="8"/>
      <c r="S189" s="8" t="n">
        <v>1840435.86119289</v>
      </c>
      <c r="T189" s="8" t="n">
        <v>33074836.7082523</v>
      </c>
      <c r="U189" s="8" t="n">
        <v>107138581.896357</v>
      </c>
      <c r="V189" s="8" t="n">
        <v>292135396.984922</v>
      </c>
      <c r="W189" s="8" t="n">
        <v>347876769.937251</v>
      </c>
      <c r="X189" s="8" t="n">
        <v>328726739.217047</v>
      </c>
      <c r="Y189" s="8" t="n">
        <v>285251171.999936</v>
      </c>
      <c r="Z189" s="8" t="n">
        <v>412835473.937253</v>
      </c>
      <c r="AA189" s="8" t="n">
        <v>224528306.530031</v>
      </c>
      <c r="AB189" s="8" t="n">
        <v>199726779.728293</v>
      </c>
      <c r="AC189" s="8" t="n">
        <v>137389282.7891</v>
      </c>
      <c r="AD189" s="8" t="n">
        <v>54140624.2468969</v>
      </c>
      <c r="AE189" s="8" t="n">
        <v>37526804.405719</v>
      </c>
      <c r="AF189" s="8" t="n">
        <v>21055440.9343877</v>
      </c>
      <c r="AG189" s="8" t="n">
        <v>25832928.6351025</v>
      </c>
      <c r="AH189" s="8" t="n">
        <v>11615364.1537153</v>
      </c>
      <c r="AI189" s="8" t="n">
        <v>2505436.55504574</v>
      </c>
      <c r="AJ189" s="8" t="n">
        <v>3567074.63773691</v>
      </c>
      <c r="AK189" s="8" t="n">
        <v>11506883.9199</v>
      </c>
      <c r="AL189" s="8" t="n">
        <v>4593587.42140006</v>
      </c>
      <c r="AM189" s="8"/>
    </row>
    <row r="190">
      <c r="M190" t="s">
        <v>278</v>
      </c>
      <c r="N190" t="n">
        <v>680</v>
      </c>
      <c r="O190" s="8"/>
      <c r="P190" s="8"/>
      <c r="Q190" s="8"/>
      <c r="R190" s="8"/>
      <c r="S190" s="8"/>
      <c r="T190" s="8"/>
      <c r="U190" s="8"/>
      <c r="V190" s="8" t="n">
        <v>719264.473515655</v>
      </c>
      <c r="W190" s="8" t="n">
        <v>8566.65251683755</v>
      </c>
      <c r="X190" s="8"/>
      <c r="Y190" s="8"/>
      <c r="Z190" s="8"/>
      <c r="AA190" s="8"/>
      <c r="AB190" s="8" t="n">
        <v>30487.8471434726</v>
      </c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>
      <c r="M191" t="s">
        <v>279</v>
      </c>
      <c r="N191" t="n">
        <v>42</v>
      </c>
      <c r="O191" s="8"/>
      <c r="P191" s="8"/>
      <c r="Q191" s="8"/>
      <c r="R191" s="8"/>
      <c r="S191" s="8"/>
      <c r="T191" s="8"/>
      <c r="U191" s="8"/>
      <c r="V191" s="8"/>
      <c r="W191" s="8"/>
      <c r="X191" s="8" t="n">
        <v>5479.00409013594</v>
      </c>
      <c r="Y191" s="8" t="n">
        <v>43171.5146308714</v>
      </c>
      <c r="Z191" s="8" t="n">
        <v>69478.0172392297</v>
      </c>
      <c r="AA191" s="8" t="n">
        <v>0</v>
      </c>
      <c r="AB191" s="8" t="n">
        <v>72578.8644477497</v>
      </c>
      <c r="AC191" s="8"/>
      <c r="AD191" s="8" t="n">
        <v>-7177.63829503307</v>
      </c>
      <c r="AE191" s="8"/>
      <c r="AF191" s="8"/>
      <c r="AG191" s="8"/>
      <c r="AH191" s="8"/>
      <c r="AI191" s="8"/>
      <c r="AJ191" s="8"/>
      <c r="AK191" s="8"/>
      <c r="AL191" s="8"/>
      <c r="AM191" s="8"/>
    </row>
    <row r="192">
      <c r="M192" t="s">
        <v>280</v>
      </c>
      <c r="N192" t="n">
        <v>41</v>
      </c>
      <c r="O192" s="8"/>
      <c r="P192" s="8"/>
      <c r="Q192" s="8"/>
      <c r="R192" s="8"/>
      <c r="S192" s="8"/>
      <c r="T192" s="8"/>
      <c r="U192" s="8"/>
      <c r="V192" s="8" t="n">
        <v>465286.702166498</v>
      </c>
      <c r="W192" s="8"/>
      <c r="X192" s="8"/>
      <c r="Y192" s="8" t="n">
        <v>33385.9713145406</v>
      </c>
      <c r="Z192" s="8" t="n">
        <v>0</v>
      </c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>
      <c r="M193" t="s">
        <v>281</v>
      </c>
      <c r="N193" t="n">
        <v>59</v>
      </c>
      <c r="O193" s="8"/>
      <c r="P193" s="8"/>
      <c r="Q193" s="8"/>
      <c r="R193" s="8"/>
      <c r="S193" s="8"/>
      <c r="T193" s="8"/>
      <c r="U193" s="8"/>
      <c r="V193" s="8" t="n">
        <v>274479.499221977</v>
      </c>
      <c r="W193" s="8"/>
      <c r="X193" s="8"/>
      <c r="Y193" s="8" t="n">
        <v>3292737.46841901</v>
      </c>
      <c r="Z193" s="8" t="n">
        <v>0</v>
      </c>
      <c r="AA193" s="8"/>
      <c r="AB193" s="8"/>
      <c r="AC193" s="8" t="n">
        <v>-176195.590399694</v>
      </c>
      <c r="AD193" s="8"/>
      <c r="AE193" s="8" t="n">
        <v>-2451.0073771902</v>
      </c>
      <c r="AF193" s="8"/>
      <c r="AG193" s="8"/>
      <c r="AH193" s="8"/>
      <c r="AI193" s="8"/>
      <c r="AJ193" s="8"/>
      <c r="AK193" s="8"/>
      <c r="AL193" s="8"/>
      <c r="AM193" s="8"/>
    </row>
    <row r="194">
      <c r="M194" t="s">
        <v>282</v>
      </c>
      <c r="N194" t="n">
        <v>559</v>
      </c>
      <c r="O194" s="8"/>
      <c r="P194" s="8" t="n">
        <v>641906.997727714</v>
      </c>
      <c r="Q194" s="8" t="n">
        <v>1736361.78837664</v>
      </c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>
      <c r="M195" t="s">
        <v>283</v>
      </c>
      <c r="N195" t="n">
        <v>403</v>
      </c>
      <c r="O195" s="8"/>
      <c r="P195" s="8"/>
      <c r="Q195" s="8" t="n">
        <v>467483.095077754</v>
      </c>
      <c r="R195" s="8" t="n">
        <v>5430.95982834217</v>
      </c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>
      <c r="M196" t="s">
        <v>284</v>
      </c>
      <c r="N196" t="n">
        <v>404</v>
      </c>
      <c r="O196" s="8" t="n">
        <v>8259345.41896179</v>
      </c>
      <c r="P196" s="8" t="n">
        <v>94648.6283880439</v>
      </c>
      <c r="Q196" s="8" t="n">
        <v>17232948.2320219</v>
      </c>
      <c r="R196" s="8" t="n">
        <v>12803944.9468174</v>
      </c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>
      <c r="M197" t="s">
        <v>285</v>
      </c>
      <c r="N197" t="n">
        <v>673</v>
      </c>
      <c r="O197" s="8"/>
      <c r="P197" s="8"/>
      <c r="Q197" s="8"/>
      <c r="R197" s="8"/>
      <c r="S197" s="8"/>
      <c r="T197" s="8"/>
      <c r="U197" s="8"/>
      <c r="V197" s="8" t="n">
        <v>8379.91074064182</v>
      </c>
      <c r="W197" s="8" t="n">
        <v>7366.24515414942</v>
      </c>
      <c r="X197" s="8" t="n">
        <v>0</v>
      </c>
      <c r="Y197" s="8"/>
      <c r="Z197" s="8"/>
      <c r="AA197" s="8" t="n">
        <v>138712.184612534</v>
      </c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>
      <c r="M198" t="s">
        <v>286</v>
      </c>
      <c r="N198" t="n">
        <v>1798</v>
      </c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 t="n">
        <v>14839.7348200942</v>
      </c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>
      <c r="M199" t="s">
        <v>287</v>
      </c>
      <c r="N199" t="n">
        <v>60</v>
      </c>
      <c r="O199" s="8"/>
      <c r="P199" s="8"/>
      <c r="Q199" s="8"/>
      <c r="R199" s="8"/>
      <c r="S199" s="8"/>
      <c r="T199" s="8"/>
      <c r="U199" s="8"/>
      <c r="V199" s="8" t="n">
        <v>227722091.666654</v>
      </c>
      <c r="W199" s="8" t="n">
        <v>304424189.634152</v>
      </c>
      <c r="X199" s="8" t="n">
        <v>344022937.613094</v>
      </c>
      <c r="Y199" s="8" t="n">
        <v>323989248.843341</v>
      </c>
      <c r="Z199" s="8" t="n">
        <v>178883993.23404</v>
      </c>
      <c r="AA199" s="8" t="n">
        <v>178416873.423158</v>
      </c>
      <c r="AB199" s="8" t="n">
        <v>99042393.9381287</v>
      </c>
      <c r="AC199" s="8" t="n">
        <v>48092483.3923746</v>
      </c>
      <c r="AD199" s="8" t="n">
        <v>-9867279.69936048</v>
      </c>
      <c r="AE199" s="8" t="n">
        <v>0</v>
      </c>
      <c r="AF199" s="8" t="n">
        <v>-1179714.65108142</v>
      </c>
      <c r="AG199" s="8" t="n">
        <v>248799.014736835</v>
      </c>
      <c r="AH199" s="8" t="n">
        <v>-937448.369021984</v>
      </c>
      <c r="AI199" s="8" t="n">
        <v>-219631.020369411</v>
      </c>
      <c r="AJ199" s="8" t="n">
        <v>0</v>
      </c>
      <c r="AK199" s="8" t="n">
        <v>0</v>
      </c>
      <c r="AL199" s="8" t="n">
        <v>0</v>
      </c>
      <c r="AM199" s="8"/>
    </row>
    <row r="200">
      <c r="M200" t="s">
        <v>288</v>
      </c>
      <c r="N200" t="n">
        <v>61</v>
      </c>
      <c r="O200" s="8"/>
      <c r="P200" s="8"/>
      <c r="Q200" s="8"/>
      <c r="R200" s="8"/>
      <c r="S200" s="8"/>
      <c r="T200" s="8"/>
      <c r="U200" s="8"/>
      <c r="V200" s="8"/>
      <c r="W200" s="8"/>
      <c r="X200" s="8" t="n">
        <v>180635.58619517</v>
      </c>
      <c r="Y200" s="8" t="n">
        <v>186243.488046345</v>
      </c>
      <c r="Z200" s="8" t="n">
        <v>647876.607902484</v>
      </c>
      <c r="AA200" s="8" t="n">
        <v>140866.655624453</v>
      </c>
      <c r="AB200" s="8" t="n">
        <v>56212.3917298956</v>
      </c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>
      <c r="M201" t="s">
        <v>289</v>
      </c>
      <c r="N201" t="n">
        <v>43</v>
      </c>
      <c r="O201" s="8"/>
      <c r="P201" s="8"/>
      <c r="Q201" s="8"/>
      <c r="R201" s="8"/>
      <c r="S201" s="8"/>
      <c r="T201" s="8"/>
      <c r="U201" s="8"/>
      <c r="V201" s="8" t="n">
        <v>16036057.3814919</v>
      </c>
      <c r="W201" s="8" t="n">
        <v>6078482.93516732</v>
      </c>
      <c r="X201" s="8" t="n">
        <v>14480912.7985977</v>
      </c>
      <c r="Y201" s="8" t="n">
        <v>11562904.8794548</v>
      </c>
      <c r="Z201" s="8" t="n">
        <v>9006016.67250875</v>
      </c>
      <c r="AA201" s="8" t="n">
        <v>12873014.1676438</v>
      </c>
      <c r="AB201" s="8" t="n">
        <v>7044061.43534435</v>
      </c>
      <c r="AC201" s="8" t="n">
        <v>848025.722719003</v>
      </c>
      <c r="AD201" s="8"/>
      <c r="AE201" s="8" t="n">
        <v>-25705.2095468539</v>
      </c>
      <c r="AF201" s="8"/>
      <c r="AG201" s="8" t="n">
        <v>0</v>
      </c>
      <c r="AH201" s="8"/>
      <c r="AI201" s="8"/>
      <c r="AJ201" s="8"/>
      <c r="AK201" s="8"/>
      <c r="AL201" s="8"/>
      <c r="AM201" s="8"/>
    </row>
    <row r="202">
      <c r="M202" t="s">
        <v>290</v>
      </c>
      <c r="N202" t="n">
        <v>1961</v>
      </c>
      <c r="O202" s="8"/>
      <c r="P202" s="8"/>
      <c r="Q202" s="8"/>
      <c r="R202" s="8"/>
      <c r="S202" s="8"/>
      <c r="T202" s="8" t="n">
        <v>704722.932106942</v>
      </c>
      <c r="U202" s="8"/>
      <c r="V202" s="8"/>
      <c r="W202" s="8"/>
      <c r="X202" s="8" t="n">
        <v>51700.249181068</v>
      </c>
      <c r="Y202" s="8" t="n">
        <v>627294.133993133</v>
      </c>
      <c r="Z202" s="8" t="n">
        <v>191838.465675241</v>
      </c>
      <c r="AA202" s="8" t="n">
        <v>0</v>
      </c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>
      <c r="M203" t="s">
        <v>291</v>
      </c>
      <c r="N203" t="n">
        <v>868</v>
      </c>
      <c r="O203" s="8"/>
      <c r="P203" s="8"/>
      <c r="Q203" s="8" t="n">
        <v>256209639.902831</v>
      </c>
      <c r="R203" s="8" t="n">
        <v>298734647.923065</v>
      </c>
      <c r="S203" s="8"/>
      <c r="T203" s="8"/>
      <c r="U203" s="8"/>
      <c r="V203" s="8"/>
      <c r="W203" s="8"/>
      <c r="X203" s="8" t="n">
        <v>-351337.302241025</v>
      </c>
      <c r="Y203" s="8" t="n">
        <v>-391221.226347392</v>
      </c>
      <c r="Z203" s="8" t="n">
        <v>-344830.194750578</v>
      </c>
      <c r="AA203" s="8" t="n">
        <v>0</v>
      </c>
      <c r="AB203" s="8"/>
      <c r="AC203" s="8"/>
      <c r="AD203" s="8"/>
      <c r="AE203" s="8"/>
      <c r="AF203" s="8"/>
      <c r="AG203" s="8" t="n">
        <v>0</v>
      </c>
      <c r="AH203" s="8" t="n">
        <v>0</v>
      </c>
      <c r="AI203" s="8"/>
      <c r="AJ203" s="8"/>
      <c r="AK203" s="8"/>
      <c r="AL203" s="8"/>
      <c r="AM203" s="8"/>
    </row>
    <row r="204">
      <c r="M204" t="s">
        <v>292</v>
      </c>
      <c r="N204" t="n">
        <v>645</v>
      </c>
      <c r="O204" s="8" t="n">
        <v>-3559060.67723939</v>
      </c>
      <c r="P204" s="8" t="n">
        <v>3023526.77169896</v>
      </c>
      <c r="Q204" s="8" t="n">
        <v>-1011501.00566884</v>
      </c>
      <c r="R204" s="8" t="n">
        <v>30174652.0488878</v>
      </c>
      <c r="S204" s="8" t="n">
        <v>223013918.715948</v>
      </c>
      <c r="T204" s="8" t="n">
        <v>609997108.460679</v>
      </c>
      <c r="U204" s="8" t="n">
        <v>1263262816.49135</v>
      </c>
      <c r="V204" s="8" t="n">
        <v>451318981.477752</v>
      </c>
      <c r="W204" s="8" t="n">
        <v>673825914.888348</v>
      </c>
      <c r="X204" s="8" t="n">
        <v>240890167.160733</v>
      </c>
      <c r="Y204" s="8" t="n">
        <v>752086545.872847</v>
      </c>
      <c r="Z204" s="8" t="n">
        <v>231220881.400843</v>
      </c>
      <c r="AA204" s="8" t="n">
        <v>143364335.655605</v>
      </c>
      <c r="AB204" s="8" t="n">
        <v>285877930.925061</v>
      </c>
      <c r="AC204" s="8" t="n">
        <v>131835352.882126</v>
      </c>
      <c r="AD204" s="8" t="n">
        <v>106382877.47313</v>
      </c>
      <c r="AE204" s="8" t="n">
        <v>124497301.820321</v>
      </c>
      <c r="AF204" s="8" t="n">
        <v>58762652.4894552</v>
      </c>
      <c r="AG204" s="8" t="n">
        <v>-8221004.01885589</v>
      </c>
      <c r="AH204" s="8" t="n">
        <v>0</v>
      </c>
      <c r="AI204" s="8" t="n">
        <v>-5620.04369874894</v>
      </c>
      <c r="AJ204" s="8"/>
      <c r="AK204" s="8" t="n">
        <v>0</v>
      </c>
      <c r="AL204" s="8" t="n">
        <v>0</v>
      </c>
      <c r="AM204" s="8"/>
    </row>
    <row r="205">
      <c r="M205" t="s">
        <v>293</v>
      </c>
      <c r="N205" t="n">
        <v>2202</v>
      </c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 t="n">
        <v>25099776.201536</v>
      </c>
      <c r="AI205" s="8" t="n">
        <v>4994625.40618366</v>
      </c>
      <c r="AJ205" s="8" t="n">
        <v>0</v>
      </c>
      <c r="AK205" s="8" t="n">
        <v>3933187.9883</v>
      </c>
      <c r="AL205" s="8" t="n">
        <v>-119869.583732982</v>
      </c>
      <c r="AM205" s="8"/>
    </row>
    <row r="206">
      <c r="M206" t="s">
        <v>294</v>
      </c>
      <c r="N206" t="n">
        <v>821</v>
      </c>
      <c r="O206" s="8" t="n">
        <v>11127162.8505789</v>
      </c>
      <c r="P206" s="8" t="n">
        <v>1331696.73655694</v>
      </c>
      <c r="Q206" s="8" t="n">
        <v>1163326.71105734</v>
      </c>
      <c r="R206" s="8" t="n">
        <v>14328085.0024818</v>
      </c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>
      <c r="M207" t="s">
        <v>295</v>
      </c>
      <c r="N207" t="n">
        <v>784</v>
      </c>
      <c r="O207" s="8" t="n">
        <v>271198.673123706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>
      <c r="M208" t="s">
        <v>296</v>
      </c>
      <c r="N208" t="n">
        <v>1821</v>
      </c>
      <c r="O208" s="8"/>
      <c r="P208" s="8"/>
      <c r="Q208" s="8"/>
      <c r="R208" s="8"/>
      <c r="S208" s="8"/>
      <c r="T208" s="8"/>
      <c r="U208" s="8" t="n">
        <v>133696.638656784</v>
      </c>
      <c r="V208" s="8"/>
      <c r="W208" s="8"/>
      <c r="X208" s="8" t="n">
        <v>-3692.25757326598</v>
      </c>
      <c r="Y208" s="8"/>
      <c r="Z208" s="8"/>
      <c r="AA208" s="8"/>
      <c r="AB208" s="8" t="n">
        <v>37579.4016134615</v>
      </c>
      <c r="AC208" s="8" t="n">
        <v>31116.5386914162</v>
      </c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>
      <c r="M209" t="s">
        <v>78</v>
      </c>
      <c r="N209" t="n">
        <v>694</v>
      </c>
      <c r="O209" s="8"/>
      <c r="P209" s="8"/>
      <c r="Q209" s="8"/>
      <c r="R209" s="8"/>
      <c r="S209" s="8" t="n">
        <v>714473571.025093</v>
      </c>
      <c r="T209" s="8" t="n">
        <v>450252036.342454</v>
      </c>
      <c r="U209" s="8" t="n">
        <v>618052284.298824</v>
      </c>
      <c r="V209" s="8" t="n">
        <v>498354274.255803</v>
      </c>
      <c r="W209" s="8" t="n">
        <v>618234576.505042</v>
      </c>
      <c r="X209" s="8" t="n">
        <v>353592609.576186</v>
      </c>
      <c r="Y209" s="8" t="n">
        <v>438585717.143033</v>
      </c>
      <c r="Z209" s="8" t="n">
        <v>368098574.750421</v>
      </c>
      <c r="AA209" s="8" t="n">
        <v>52335401.7526403</v>
      </c>
      <c r="AB209" s="8" t="n">
        <v>51337318.3893976</v>
      </c>
      <c r="AC209" s="8" t="n">
        <v>353027034.841665</v>
      </c>
      <c r="AD209" s="8" t="n">
        <v>371288883.324199</v>
      </c>
      <c r="AE209" s="8" t="n">
        <v>61992196.8592482</v>
      </c>
      <c r="AF209" s="8" t="n">
        <v>428756936.405906</v>
      </c>
      <c r="AG209" s="8" t="n">
        <v>622121907.924595</v>
      </c>
      <c r="AH209" s="8" t="n">
        <v>274405325.914909</v>
      </c>
      <c r="AI209" s="8" t="n">
        <v>592974556.017671</v>
      </c>
      <c r="AJ209" s="8" t="n">
        <v>525719026.808939</v>
      </c>
      <c r="AK209" s="8" t="n">
        <v>596305484.4285</v>
      </c>
      <c r="AL209" s="8" t="n">
        <v>271044538.570271</v>
      </c>
      <c r="AM209" s="8"/>
    </row>
    <row r="210">
      <c r="M210" t="s">
        <v>297</v>
      </c>
      <c r="N210" t="n">
        <v>50</v>
      </c>
      <c r="O210" s="8"/>
      <c r="P210" s="8"/>
      <c r="Q210" s="8"/>
      <c r="R210" s="8"/>
      <c r="S210" s="8"/>
      <c r="T210" s="8"/>
      <c r="U210" s="8"/>
      <c r="V210" s="8" t="n">
        <v>4203314.99933696</v>
      </c>
      <c r="W210" s="8" t="n">
        <v>1965172.34092357</v>
      </c>
      <c r="X210" s="8" t="n">
        <v>5500948.09652727</v>
      </c>
      <c r="Y210" s="8" t="n">
        <v>-86419.427667198</v>
      </c>
      <c r="Z210" s="8" t="n">
        <v>48369587.5353029</v>
      </c>
      <c r="AA210" s="8" t="n">
        <v>36682823.5322157</v>
      </c>
      <c r="AB210" s="8" t="n">
        <v>1533925.45010041</v>
      </c>
      <c r="AC210" s="8" t="n">
        <v>2995733.44792397</v>
      </c>
      <c r="AD210" s="8" t="n">
        <v>103835.432584076</v>
      </c>
      <c r="AE210" s="8" t="n">
        <v>283970.355064453</v>
      </c>
      <c r="AF210" s="8" t="n">
        <v>537864.07026269</v>
      </c>
      <c r="AG210" s="8" t="n">
        <v>224509.74664799</v>
      </c>
      <c r="AH210" s="8" t="n">
        <v>0</v>
      </c>
      <c r="AI210" s="8" t="n">
        <v>-1290.98685788374</v>
      </c>
      <c r="AJ210" s="8"/>
      <c r="AK210" s="8" t="n">
        <v>-1293.98</v>
      </c>
      <c r="AL210" s="8"/>
      <c r="AM210" s="8"/>
    </row>
    <row r="211">
      <c r="M211" t="s">
        <v>298</v>
      </c>
      <c r="N211" t="n">
        <v>2199</v>
      </c>
      <c r="O211" s="8" t="n">
        <v>3063637.45072892</v>
      </c>
      <c r="P211" s="8" t="n">
        <v>3883786.57764076</v>
      </c>
      <c r="Q211" s="8" t="n">
        <v>4016488.35391238</v>
      </c>
      <c r="R211" s="8" t="n">
        <v>472389.884058943</v>
      </c>
      <c r="S211" s="8" t="n">
        <v>1710601.22798856</v>
      </c>
      <c r="T211" s="8" t="n">
        <v>1725783.81438528</v>
      </c>
      <c r="U211" s="8" t="n">
        <v>520106.139402077</v>
      </c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 t="n">
        <v>0</v>
      </c>
      <c r="AG211" s="8"/>
      <c r="AH211" s="8" t="n">
        <v>0</v>
      </c>
      <c r="AI211" s="8" t="n">
        <v>0</v>
      </c>
      <c r="AJ211" s="8"/>
      <c r="AK211" s="8"/>
      <c r="AL211" s="8"/>
      <c r="AM211" s="8"/>
    </row>
    <row r="212">
      <c r="M212" t="s">
        <v>299</v>
      </c>
      <c r="N212" t="n">
        <v>878</v>
      </c>
      <c r="O212" s="8" t="n">
        <v>55319.3654439969</v>
      </c>
      <c r="P212" s="8"/>
      <c r="Q212" s="8"/>
      <c r="R212" s="8" t="n">
        <v>429975.367823793</v>
      </c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>
      <c r="M213" t="s">
        <v>300</v>
      </c>
      <c r="N213" t="n">
        <v>1313</v>
      </c>
      <c r="O213" s="8"/>
      <c r="P213" s="8"/>
      <c r="Q213" s="8"/>
      <c r="R213" s="8"/>
      <c r="S213" s="8"/>
      <c r="T213" s="8"/>
      <c r="U213" s="8" t="n">
        <v>0</v>
      </c>
      <c r="V213" s="8" t="n">
        <v>46499458.7268957</v>
      </c>
      <c r="W213" s="8" t="n">
        <v>364635099.897422</v>
      </c>
      <c r="X213" s="8" t="n">
        <v>74914435.0648038</v>
      </c>
      <c r="Y213" s="8" t="n">
        <v>57787765.8721163</v>
      </c>
      <c r="Z213" s="8" t="n">
        <v>49890915.5380424</v>
      </c>
      <c r="AA213" s="8" t="n">
        <v>60585259.123189</v>
      </c>
      <c r="AB213" s="8" t="n">
        <v>57960772.38826</v>
      </c>
      <c r="AC213" s="8" t="n">
        <v>38856344.8793228</v>
      </c>
      <c r="AD213" s="8" t="n">
        <v>31349640.5224456</v>
      </c>
      <c r="AE213" s="8" t="n">
        <v>28295753.0627328</v>
      </c>
      <c r="AF213" s="8" t="n">
        <v>26121871.6251417</v>
      </c>
      <c r="AG213" s="8" t="n">
        <v>27554432.2419515</v>
      </c>
      <c r="AH213" s="8" t="n">
        <v>7349274.17824221</v>
      </c>
      <c r="AI213" s="8" t="n">
        <v>-837793.305465262</v>
      </c>
      <c r="AJ213" s="8" t="n">
        <v>-1123058.52188766</v>
      </c>
      <c r="AK213" s="8" t="n">
        <v>7564333.1172</v>
      </c>
      <c r="AL213" s="8" t="n">
        <v>15684597.5403243</v>
      </c>
      <c r="AM213" s="8"/>
    </row>
    <row r="214">
      <c r="M214" t="s">
        <v>301</v>
      </c>
      <c r="N214" t="n">
        <v>647</v>
      </c>
      <c r="O214" s="8"/>
      <c r="P214" s="8"/>
      <c r="Q214" s="8"/>
      <c r="R214" s="8"/>
      <c r="S214" s="8"/>
      <c r="T214" s="8"/>
      <c r="U214" s="8" t="n">
        <v>0</v>
      </c>
      <c r="V214" s="8" t="n">
        <v>24377642.0737252</v>
      </c>
      <c r="W214" s="8" t="n">
        <v>395640966.829754</v>
      </c>
      <c r="X214" s="8" t="n">
        <v>96943000.712351</v>
      </c>
      <c r="Y214" s="8" t="n">
        <v>88658513.1304925</v>
      </c>
      <c r="Z214" s="8" t="n">
        <v>6202963.26947242</v>
      </c>
      <c r="AA214" s="8" t="n">
        <v>16921.9691730513</v>
      </c>
      <c r="AB214" s="8" t="n">
        <v>196693.43436213</v>
      </c>
      <c r="AC214" s="8" t="n">
        <v>951410.540353134</v>
      </c>
      <c r="AD214" s="8" t="n">
        <v>-45491.1339810472</v>
      </c>
      <c r="AE214" s="8" t="n">
        <v>0</v>
      </c>
      <c r="AF214" s="8"/>
      <c r="AG214" s="8"/>
      <c r="AH214" s="8"/>
      <c r="AI214" s="8"/>
      <c r="AJ214" s="8"/>
      <c r="AK214" s="8"/>
      <c r="AL214" s="8" t="n">
        <v>4143891.97728221</v>
      </c>
      <c r="AM214" s="8"/>
    </row>
    <row r="215">
      <c r="M215" t="s">
        <v>302</v>
      </c>
      <c r="N215" t="n">
        <v>159</v>
      </c>
      <c r="O215" s="8" t="n">
        <v>3977505.67698871</v>
      </c>
      <c r="P215" s="8" t="n">
        <v>5451204.14572098</v>
      </c>
      <c r="Q215" s="8" t="n">
        <v>10019741.8142421</v>
      </c>
      <c r="R215" s="8" t="n">
        <v>14060785.4723446</v>
      </c>
      <c r="S215" s="8" t="n">
        <v>4313.69005318854</v>
      </c>
      <c r="T215" s="8"/>
      <c r="U215" s="8"/>
      <c r="V215" s="8"/>
      <c r="W215" s="8"/>
      <c r="X215" s="8"/>
      <c r="Y215" s="8" t="n">
        <v>-930927.892807777</v>
      </c>
      <c r="Z215" s="8"/>
      <c r="AA215" s="8"/>
      <c r="AB215" s="8"/>
      <c r="AC215" s="8"/>
      <c r="AD215" s="8"/>
      <c r="AE215" s="8"/>
      <c r="AF215" s="8"/>
      <c r="AG215" s="8"/>
      <c r="AH215" s="8"/>
      <c r="AI215" s="8" t="n">
        <v>0</v>
      </c>
      <c r="AJ215" s="8"/>
      <c r="AK215" s="8"/>
      <c r="AL215" s="8"/>
      <c r="AM215" s="8"/>
    </row>
    <row r="216">
      <c r="M216" t="s">
        <v>79</v>
      </c>
      <c r="N216" t="n">
        <v>74</v>
      </c>
      <c r="O216" s="8" t="n">
        <v>24592083.5011875</v>
      </c>
      <c r="P216" s="8" t="n">
        <v>832541950.385921</v>
      </c>
      <c r="Q216" s="8" t="n">
        <v>157376550.393158</v>
      </c>
      <c r="R216" s="8" t="n">
        <v>5727571.91270445</v>
      </c>
      <c r="S216" s="8" t="n">
        <v>1007861961.9183</v>
      </c>
      <c r="T216" s="8" t="n">
        <v>1944212114.9271</v>
      </c>
      <c r="U216" s="8" t="n">
        <v>2210146296.27979</v>
      </c>
      <c r="V216" s="8" t="n">
        <v>2429139040.98366</v>
      </c>
      <c r="W216" s="8" t="n">
        <v>2380948916.06896</v>
      </c>
      <c r="X216" s="8" t="n">
        <v>2402797199.56409</v>
      </c>
      <c r="Y216" s="8" t="n">
        <v>2273433464.05079</v>
      </c>
      <c r="Z216" s="8" t="n">
        <v>2147588210.53459</v>
      </c>
      <c r="AA216" s="8" t="n">
        <v>2375040676.02128</v>
      </c>
      <c r="AB216" s="8" t="n">
        <v>2381595586.75057</v>
      </c>
      <c r="AC216" s="8" t="n">
        <v>2825808412.43021</v>
      </c>
      <c r="AD216" s="8" t="n">
        <v>2712629575.76953</v>
      </c>
      <c r="AE216" s="8" t="n">
        <v>2761158347.50119</v>
      </c>
      <c r="AF216" s="8" t="n">
        <v>2721372899.90957</v>
      </c>
      <c r="AG216" s="8" t="n">
        <v>2411859232.80934</v>
      </c>
      <c r="AH216" s="8" t="n">
        <v>4152046509.07385</v>
      </c>
      <c r="AI216" s="8" t="n">
        <v>1705540103.25237</v>
      </c>
      <c r="AJ216" s="8" t="n">
        <v>3127387813.92306</v>
      </c>
      <c r="AK216" s="8" t="n">
        <v>2517048390.0236</v>
      </c>
      <c r="AL216" s="8" t="n">
        <v>2107974648.08428</v>
      </c>
      <c r="AM216" s="8"/>
    </row>
    <row r="217">
      <c r="M217" t="s">
        <v>303</v>
      </c>
      <c r="N217" t="n">
        <v>73</v>
      </c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 t="n">
        <v>84162670.2304987</v>
      </c>
      <c r="Z217" s="8" t="n">
        <v>96229518.4585174</v>
      </c>
      <c r="AA217" s="8" t="n">
        <v>117650146.553052</v>
      </c>
      <c r="AB217" s="8" t="n">
        <v>76135896.6069265</v>
      </c>
      <c r="AC217" s="8" t="n">
        <v>14584599.9377993</v>
      </c>
      <c r="AD217" s="8" t="n">
        <v>2962967.62514458</v>
      </c>
      <c r="AE217" s="8" t="n">
        <v>3850842.09364875</v>
      </c>
      <c r="AF217" s="8" t="n">
        <v>-914470.351824999</v>
      </c>
      <c r="AG217" s="8" t="n">
        <v>-1360114.4415253</v>
      </c>
      <c r="AH217" s="8" t="n">
        <v>-1108701.42868895</v>
      </c>
      <c r="AI217" s="8" t="n">
        <v>-717982.534554539</v>
      </c>
      <c r="AJ217" s="8" t="n">
        <v>96235.8835431866</v>
      </c>
      <c r="AK217" s="8"/>
      <c r="AL217" s="8" t="n">
        <v>0</v>
      </c>
      <c r="AM217" s="8"/>
    </row>
    <row r="218">
      <c r="M218" t="s">
        <v>80</v>
      </c>
      <c r="N218" t="n">
        <v>1918</v>
      </c>
      <c r="O218" s="8" t="n">
        <v>1637970564.20986</v>
      </c>
      <c r="P218" s="8" t="n">
        <v>769712010.78853</v>
      </c>
      <c r="Q218" s="8" t="n">
        <v>766763618.272318</v>
      </c>
      <c r="R218" s="8" t="n">
        <v>2298003990.29868</v>
      </c>
      <c r="S218" s="8" t="n">
        <v>29656619.1156712</v>
      </c>
      <c r="T218" s="8" t="n">
        <v>7126458.53499656</v>
      </c>
      <c r="U218" s="8" t="n">
        <v>5788652.70314505</v>
      </c>
      <c r="V218" s="8" t="n">
        <v>7582043.35416904</v>
      </c>
      <c r="W218" s="8" t="n">
        <v>198884.620114719</v>
      </c>
      <c r="X218" s="8" t="n">
        <v>-3430987.06595706</v>
      </c>
      <c r="Y218" s="8" t="n">
        <v>-395954.878137627</v>
      </c>
      <c r="Z218" s="8" t="n">
        <v>-103114.253643392</v>
      </c>
      <c r="AA218" s="8" t="n">
        <v>580253.591688568</v>
      </c>
      <c r="AB218" s="8" t="n">
        <v>-2004610.72481441</v>
      </c>
      <c r="AC218" s="8" t="n">
        <v>-3931346.66424108</v>
      </c>
      <c r="AD218" s="8" t="n">
        <v>-832231.360472059</v>
      </c>
      <c r="AE218" s="8" t="n">
        <v>-86134.9888661035</v>
      </c>
      <c r="AF218" s="8" t="n">
        <v>-4373901.43699302</v>
      </c>
      <c r="AG218" s="8" t="n">
        <v>-430150.067873678</v>
      </c>
      <c r="AH218" s="8" t="n">
        <v>-6859326.87951043</v>
      </c>
      <c r="AI218" s="8" t="n">
        <v>0</v>
      </c>
      <c r="AJ218" s="8" t="n">
        <v>0</v>
      </c>
      <c r="AK218" s="8" t="n">
        <v>0</v>
      </c>
      <c r="AL218" s="8"/>
      <c r="AM218" s="8"/>
    </row>
    <row r="219">
      <c r="M219" t="s">
        <v>304</v>
      </c>
      <c r="N219" t="n">
        <v>837</v>
      </c>
      <c r="O219" s="8"/>
      <c r="P219" s="8"/>
      <c r="Q219" s="8" t="n">
        <v>1047615.22628777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 t="n">
        <v>-432.834135131156</v>
      </c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>
      <c r="M220" t="s">
        <v>305</v>
      </c>
      <c r="N220" t="n">
        <v>379</v>
      </c>
      <c r="O220" s="8"/>
      <c r="P220" s="8" t="n">
        <v>1605177.63837563</v>
      </c>
      <c r="Q220" s="8" t="n">
        <v>364988.902575988</v>
      </c>
      <c r="R220" s="8" t="n">
        <v>223803.088683771</v>
      </c>
      <c r="S220" s="8"/>
      <c r="T220" s="8"/>
      <c r="U220" s="8"/>
      <c r="V220" s="8"/>
      <c r="W220" s="8"/>
      <c r="X220" s="8"/>
      <c r="Y220" s="8"/>
      <c r="Z220" s="8" t="n">
        <v>-769.429734882174</v>
      </c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>
      <c r="M221" t="s">
        <v>306</v>
      </c>
      <c r="N221" t="n">
        <v>383</v>
      </c>
      <c r="O221" s="8" t="n">
        <v>40492353.6625619</v>
      </c>
      <c r="P221" s="8" t="n">
        <v>39443448.2080371</v>
      </c>
      <c r="Q221" s="8" t="n">
        <v>34174243.2673499</v>
      </c>
      <c r="R221" s="8" t="n">
        <v>459895.933544752</v>
      </c>
      <c r="S221" s="8"/>
      <c r="T221" s="8"/>
      <c r="U221" s="8"/>
      <c r="V221" s="8"/>
      <c r="W221" s="8"/>
      <c r="X221" s="8"/>
      <c r="Y221" s="8"/>
      <c r="Z221" s="8" t="n">
        <v>47296.0393126068</v>
      </c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>
      <c r="M222" t="s">
        <v>307</v>
      </c>
      <c r="N222" t="n">
        <v>1536</v>
      </c>
      <c r="O222" s="8" t="n">
        <v>41923698.2147815</v>
      </c>
      <c r="P222" s="8" t="n">
        <v>27486455.4342327</v>
      </c>
      <c r="Q222" s="8" t="n">
        <v>4494199.28201513</v>
      </c>
      <c r="R222" s="8" t="n">
        <v>6098510.73572756</v>
      </c>
      <c r="S222" s="8"/>
      <c r="T222" s="8"/>
      <c r="U222" s="8"/>
      <c r="V222" s="8"/>
      <c r="W222" s="8"/>
      <c r="X222" s="8" t="n">
        <v>0</v>
      </c>
      <c r="Y222" s="8" t="n">
        <v>-119.97756384234</v>
      </c>
      <c r="Z222" s="8"/>
      <c r="AA222" s="8"/>
      <c r="AB222" s="8"/>
      <c r="AC222" s="8"/>
      <c r="AD222" s="8"/>
      <c r="AE222" s="8"/>
      <c r="AF222" s="8"/>
      <c r="AG222" s="8"/>
      <c r="AH222" s="8" t="n">
        <v>0</v>
      </c>
      <c r="AI222" s="8" t="n">
        <v>0</v>
      </c>
      <c r="AJ222" s="8"/>
      <c r="AK222" s="8"/>
      <c r="AL222" s="8"/>
      <c r="AM222" s="8"/>
    </row>
    <row r="223">
      <c r="M223" t="s">
        <v>308</v>
      </c>
      <c r="N223" t="n">
        <v>2015</v>
      </c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 t="n">
        <v>60770440.1657252</v>
      </c>
      <c r="AI223" s="8" t="n">
        <v>53277452.9218255</v>
      </c>
      <c r="AJ223" s="8" t="n">
        <v>54501755.5221561</v>
      </c>
      <c r="AK223" s="8" t="n">
        <v>48680001</v>
      </c>
      <c r="AL223" s="8" t="n">
        <v>47325249.4221629</v>
      </c>
      <c r="AM223" s="8"/>
    </row>
    <row r="224">
      <c r="M224"/>
      <c r="N224"/>
      <c r="O224" s="8" t="n">
        <v>10079523695.1821</v>
      </c>
      <c r="P224" s="8" t="n">
        <v>9926217053.58274</v>
      </c>
      <c r="Q224" s="8" t="n">
        <v>13688863443.5149</v>
      </c>
      <c r="R224" s="8" t="n">
        <v>14824778289.8266</v>
      </c>
      <c r="S224" s="8" t="n">
        <v>16598432866.3916</v>
      </c>
      <c r="T224" s="8" t="n">
        <v>14665637072.1693</v>
      </c>
      <c r="U224" s="8" t="n">
        <v>14086211632.6665</v>
      </c>
      <c r="V224" s="8" t="n">
        <v>16641472465.5391</v>
      </c>
      <c r="W224" s="8" t="n">
        <v>16179049316.8813</v>
      </c>
      <c r="X224" s="8" t="n">
        <v>14701608673.6195</v>
      </c>
      <c r="Y224" s="8" t="n">
        <v>12534086396.6671</v>
      </c>
      <c r="Z224" s="8" t="n">
        <v>12283302140.3245</v>
      </c>
      <c r="AA224" s="8" t="n">
        <v>11460990407.6312</v>
      </c>
      <c r="AB224" s="8" t="n">
        <v>9320382335.4498</v>
      </c>
      <c r="AC224" s="8" t="n">
        <v>8617516014.70057</v>
      </c>
      <c r="AD224" s="8" t="n">
        <v>8789336728.24797</v>
      </c>
      <c r="AE224" s="8" t="n">
        <v>11677936915.2234</v>
      </c>
      <c r="AF224" s="8" t="n">
        <v>14052607348.1456</v>
      </c>
      <c r="AG224" s="8" t="n">
        <v>15340354930.4799</v>
      </c>
      <c r="AH224" s="8" t="n">
        <v>14987445695.3636</v>
      </c>
      <c r="AI224" s="8" t="n">
        <v>17997885329.8115</v>
      </c>
      <c r="AJ224" s="8" t="n">
        <v>13372035247.6985</v>
      </c>
      <c r="AK224" s="8" t="n">
        <v>12623676860.4419</v>
      </c>
      <c r="AL224" s="8" t="n">
        <v>11001769603.63</v>
      </c>
      <c r="AM224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5" t="str">
        <f>AM2/AL2-1</f>
      </c>
      <c r="H2" s="5" t="str">
        <f>AM2/AF2-1</f>
      </c>
      <c r="I2" s="5" t="str">
        <f>AN2/AM2</f>
      </c>
      <c r="J2" s="5" t="str">
        <f>AM2/Sum(AM$1:AM$224)</f>
      </c>
      <c r="K2" s="5" t="str">
        <f>AN2/Sum(AN1:AN$224)</f>
      </c>
      <c r="O2" t="s">
        <v>95</v>
      </c>
      <c r="P2" t="n">
        <v>370</v>
      </c>
      <c r="Q2" s="9" t="n">
        <v>61008.3509492341</v>
      </c>
      <c r="R2" s="9"/>
      <c r="S2" s="9"/>
      <c r="T2" s="9" t="n">
        <v>2980420.54256471</v>
      </c>
      <c r="U2" s="9"/>
      <c r="V2" s="9"/>
      <c r="W2" s="9"/>
      <c r="X2" s="9"/>
      <c r="Y2" s="9"/>
      <c r="Z2" s="9" t="n">
        <v>4156.98308447088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5" t="str">
        <f>AM3/AL3-1</f>
      </c>
      <c r="H3" s="5" t="str">
        <f>AM3/AF3-1</f>
      </c>
      <c r="I3" s="5" t="str">
        <f>AN3/AM3</f>
      </c>
      <c r="J3" s="5" t="str">
        <f>AM3/Sum(AM$1:AM$224)</f>
      </c>
      <c r="K3" s="5" t="str">
        <f>AN3/Sum(AN1:AN$224)</f>
      </c>
      <c r="O3" t="s">
        <v>96</v>
      </c>
      <c r="P3" t="n">
        <v>897</v>
      </c>
      <c r="Q3" s="9"/>
      <c r="R3" s="9"/>
      <c r="S3" s="9"/>
      <c r="T3" s="9" t="n">
        <v>185437.410906506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5" t="str">
        <f>AM4/AL4-1</f>
      </c>
      <c r="H4" s="5" t="str">
        <f>AM4/AF4-1</f>
      </c>
      <c r="I4" s="5" t="str">
        <f>AN4/AM4</f>
      </c>
      <c r="J4" s="5" t="str">
        <f>AM4/Sum(AM$1:AM$224)</f>
      </c>
      <c r="K4" s="5" t="str">
        <f>AN4/Sum(AN1:AN$224)</f>
      </c>
      <c r="O4" t="s">
        <v>97</v>
      </c>
      <c r="P4" t="n">
        <v>366</v>
      </c>
      <c r="Q4" s="9"/>
      <c r="R4" s="9" t="n">
        <v>264818.974844048</v>
      </c>
      <c r="S4" s="9"/>
      <c r="T4" s="9" t="n">
        <v>2407.66457036494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5" t="str">
        <f>AM5/AL5-1</f>
      </c>
      <c r="H5" s="5" t="str">
        <f>AM5/AF5-1</f>
      </c>
      <c r="I5" s="5" t="str">
        <f>AN5/AM5</f>
      </c>
      <c r="J5" s="5" t="str">
        <f>AM5/Sum(AM$1:AM$224)</f>
      </c>
      <c r="K5" s="5" t="str">
        <f>AN5/Sum(AN1:AN$224)</f>
      </c>
      <c r="O5" t="s">
        <v>98</v>
      </c>
      <c r="P5" t="n">
        <v>333</v>
      </c>
      <c r="Q5" s="9" t="n">
        <v>1090559.6173124</v>
      </c>
      <c r="R5" s="9"/>
      <c r="S5" s="9" t="n">
        <v>1270312.08076959</v>
      </c>
      <c r="T5" s="9" t="n">
        <v>108096.520017707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5" t="str">
        <f>AM6/AL6-1</f>
      </c>
      <c r="H6" s="5" t="str">
        <f>AM6/AF6-1</f>
      </c>
      <c r="I6" s="5" t="str">
        <f>AN6/AM6</f>
      </c>
      <c r="J6" s="5" t="str">
        <f>AM6/Sum(AM$1:AM$224)</f>
      </c>
      <c r="K6" s="5" t="str">
        <f>AN6/Sum(AN1:AN$224)</f>
      </c>
      <c r="O6" t="s">
        <v>99</v>
      </c>
      <c r="P6" t="n">
        <v>367</v>
      </c>
      <c r="Q6" s="9" t="n">
        <v>483281.015186457</v>
      </c>
      <c r="R6" s="9" t="n">
        <v>329869.399658011</v>
      </c>
      <c r="S6" s="9" t="n">
        <v>222267178.340129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5" t="str">
        <f>AM7/AL7-1</f>
      </c>
      <c r="H7" s="5" t="str">
        <f>AM7/AF7-1</f>
      </c>
      <c r="I7" s="5" t="str">
        <f>AN7/AM7</f>
      </c>
      <c r="J7" s="5" t="str">
        <f>AM7/Sum(AM$1:AM$224)</f>
      </c>
      <c r="K7" s="5" t="str">
        <f>AN7/Sum(AN1:AN$224)</f>
      </c>
      <c r="O7" t="s">
        <v>100</v>
      </c>
      <c r="P7" t="n">
        <v>359</v>
      </c>
      <c r="Q7" s="9" t="n">
        <v>103578808.129908</v>
      </c>
      <c r="R7" s="9" t="n">
        <v>7049197.95320196</v>
      </c>
      <c r="S7" s="9" t="n">
        <v>305417673.369655</v>
      </c>
      <c r="T7" s="9" t="n">
        <v>315876866.13357</v>
      </c>
      <c r="U7" s="9" t="n">
        <v>-55648.0891654609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5" t="str">
        <f>AM8/AL8-1</f>
      </c>
      <c r="H8" s="5" t="str">
        <f>AM8/AF8-1</f>
      </c>
      <c r="I8" s="5" t="str">
        <f>AN8/AM8</f>
      </c>
      <c r="J8" s="5" t="str">
        <f>AM8/Sum(AM$1:AM$224)</f>
      </c>
      <c r="K8" s="5" t="str">
        <f>AN8/Sum(AN1:AN$224)</f>
      </c>
      <c r="O8" t="s">
        <v>101</v>
      </c>
      <c r="P8" t="n">
        <v>688</v>
      </c>
      <c r="Q8" s="9"/>
      <c r="R8" s="9"/>
      <c r="S8" s="9"/>
      <c r="T8" s="9"/>
      <c r="U8" s="9"/>
      <c r="V8" s="9"/>
      <c r="W8" s="9"/>
      <c r="X8" s="9"/>
      <c r="Y8" s="9"/>
      <c r="Z8" s="9"/>
      <c r="AA8" s="9" t="n">
        <v>9748.91294028042</v>
      </c>
      <c r="AB8" s="9"/>
      <c r="AC8" s="9" t="n">
        <v>2167.25529958649</v>
      </c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5" t="str">
        <f>AM9/AL9-1</f>
      </c>
      <c r="H9" s="5" t="str">
        <f>AM9/AF9-1</f>
      </c>
      <c r="I9" s="5" t="str">
        <f>AN9/AM9</f>
      </c>
      <c r="J9" s="5" t="str">
        <f>AM9/Sum(AM$1:AM$224)</f>
      </c>
      <c r="K9" s="5" t="str">
        <f>AN9/Sum(AN1:AN$224)</f>
      </c>
      <c r="O9" t="s">
        <v>102</v>
      </c>
      <c r="P9" t="n">
        <v>398</v>
      </c>
      <c r="Q9" s="9" t="n">
        <v>197765.358091747</v>
      </c>
      <c r="R9" s="9"/>
      <c r="S9" s="9" t="n">
        <v>236150.197557366</v>
      </c>
      <c r="T9" s="9" t="n">
        <v>3688185.54362853</v>
      </c>
      <c r="U9" s="9"/>
      <c r="V9" s="9"/>
      <c r="W9" s="9"/>
      <c r="X9" s="9"/>
      <c r="Y9" s="9"/>
      <c r="Z9" s="9"/>
      <c r="AA9" s="9"/>
      <c r="AB9" s="9" t="n">
        <v>-4945.20184906122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5" t="str">
        <f>AM10/AL10-1</f>
      </c>
      <c r="H10" s="5" t="str">
        <f>AM10/AF10-1</f>
      </c>
      <c r="I10" s="5" t="str">
        <f>AN10/AM10</f>
      </c>
      <c r="J10" s="5" t="str">
        <f>AM10/Sum(AM$1:AM$224)</f>
      </c>
      <c r="K10" s="5" t="str">
        <f>AN10/Sum(AN1:AN$224)</f>
      </c>
      <c r="O10" t="s">
        <v>103</v>
      </c>
      <c r="P10" t="n">
        <v>176</v>
      </c>
      <c r="Q10" s="9"/>
      <c r="R10" s="9" t="n">
        <v>166581.585962957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5" t="str">
        <f>AM11/AL11-1</f>
      </c>
      <c r="H11" s="5" t="str">
        <f>AM11/AF11-1</f>
      </c>
      <c r="I11" s="5" t="str">
        <f>AN11/AM11</f>
      </c>
      <c r="J11" s="5" t="str">
        <f>AM11/Sum(AM$1:AM$224)</f>
      </c>
      <c r="K11" s="5" t="str">
        <f>AN11/Sum(AN1:AN$224)</f>
      </c>
      <c r="O11" t="s">
        <v>104</v>
      </c>
      <c r="P11" t="n">
        <v>401</v>
      </c>
      <c r="Q11" s="9"/>
      <c r="R11" s="9" t="n">
        <v>1044187.330534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5" t="str">
        <f>AM12/AL12-1</f>
      </c>
      <c r="H12" s="5" t="str">
        <f>AM12/AF12-1</f>
      </c>
      <c r="I12" s="5" t="str">
        <f>AN12/AM12</f>
      </c>
      <c r="J12" s="5" t="str">
        <f>AM12/Sum(AM$1:AM$224)</f>
      </c>
      <c r="K12" s="5" t="str">
        <f>AN12/Sum(AN1:AN$224)</f>
      </c>
      <c r="O12" t="s">
        <v>105</v>
      </c>
      <c r="P12" t="n">
        <v>173</v>
      </c>
      <c r="Q12" s="9"/>
      <c r="R12" s="9" t="n">
        <v>1762395.32003673</v>
      </c>
      <c r="S12" s="9" t="n">
        <v>5893896.71177917</v>
      </c>
      <c r="T12" s="9" t="n">
        <v>6754180.27560969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5" t="str">
        <f>AM13/AL13-1</f>
      </c>
      <c r="H13" s="5" t="str">
        <f>AM13/AF13-1</f>
      </c>
      <c r="I13" s="5" t="str">
        <f>AN13/AM13</f>
      </c>
      <c r="J13" s="5" t="str">
        <f>AM13/Sum(AM$1:AM$224)</f>
      </c>
      <c r="K13" s="5" t="str">
        <f>AN13/Sum(AN1:AN$224)</f>
      </c>
      <c r="O13" t="s">
        <v>106</v>
      </c>
      <c r="P13" t="n">
        <v>349</v>
      </c>
      <c r="Q13" s="9"/>
      <c r="R13" s="9" t="n">
        <v>3859291.51261393</v>
      </c>
      <c r="S13" s="9" t="n">
        <v>28017718.2904343</v>
      </c>
      <c r="T13" s="9" t="n">
        <v>13087743.074615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5" t="str">
        <f>AM14/AL14-1</f>
      </c>
      <c r="H14" s="5" t="str">
        <f>AM14/AF14-1</f>
      </c>
      <c r="I14" s="5" t="str">
        <f>AN14/AM14</f>
      </c>
      <c r="J14" s="5" t="str">
        <f>AM14/Sum(AM$1:AM$224)</f>
      </c>
      <c r="K14" s="5" t="str">
        <f>AN14/Sum(AN1:AN$224)</f>
      </c>
      <c r="O14" t="s">
        <v>107</v>
      </c>
      <c r="P14" t="n">
        <v>311</v>
      </c>
      <c r="Q14" s="9"/>
      <c r="R14" s="9"/>
      <c r="S14" s="9"/>
      <c r="T14" s="9" t="n">
        <v>69803.986480555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5" t="str">
        <f>AM15/AL15-1</f>
      </c>
      <c r="H15" s="5" t="str">
        <f>AM15/AF15-1</f>
      </c>
      <c r="I15" s="5" t="str">
        <f>AN15/AM15</f>
      </c>
      <c r="J15" s="5" t="str">
        <f>AM15/Sum(AM$1:AM$224)</f>
      </c>
      <c r="K15" s="5" t="str">
        <f>AN15/Sum(AN1:AN$224)</f>
      </c>
      <c r="O15" t="s">
        <v>108</v>
      </c>
      <c r="P15" t="n">
        <v>309</v>
      </c>
      <c r="Q15" s="9"/>
      <c r="R15" s="9" t="n">
        <v>115537.580673285</v>
      </c>
      <c r="S15" s="9" t="n">
        <v>202941.576025861</v>
      </c>
      <c r="T15" s="9" t="n">
        <v>844524.920175557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5" t="str">
        <f>AM16/AL16-1</f>
      </c>
      <c r="H16" s="5" t="str">
        <f>AM16/AF16-1</f>
      </c>
      <c r="I16" s="5" t="str">
        <f>AN16/AM16</f>
      </c>
      <c r="J16" s="5" t="str">
        <f>AM16/Sum(AM$1:AM$224)</f>
      </c>
      <c r="K16" s="5" t="str">
        <f>AN16/Sum(AN1:AN$224)</f>
      </c>
      <c r="O16" t="s">
        <v>109</v>
      </c>
      <c r="P16" t="n">
        <v>362</v>
      </c>
      <c r="Q16" s="9"/>
      <c r="R16" s="9"/>
      <c r="S16" s="9" t="n">
        <v>89444.6205447314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5" t="str">
        <f>AM17/AL17-1</f>
      </c>
      <c r="H17" s="5" t="str">
        <f>AM17/AF17-1</f>
      </c>
      <c r="I17" s="5" t="str">
        <f>AN17/AM17</f>
      </c>
      <c r="J17" s="5" t="str">
        <f>AM17/Sum(AM$1:AM$224)</f>
      </c>
      <c r="K17" s="5" t="str">
        <f>AN17/Sum(AN1:AN$224)</f>
      </c>
      <c r="O17" t="s">
        <v>110</v>
      </c>
      <c r="P17" t="n">
        <v>319</v>
      </c>
      <c r="Q17" s="9" t="n">
        <v>394351.233247162</v>
      </c>
      <c r="R17" s="9" t="n">
        <v>2536884.53893328</v>
      </c>
      <c r="S17" s="9" t="n">
        <v>2593797.71191511</v>
      </c>
      <c r="T17" s="9" t="n">
        <v>4916056.37855626</v>
      </c>
      <c r="U17" s="9"/>
      <c r="V17" s="9"/>
      <c r="W17" s="9" t="n">
        <v>-314447.503446839</v>
      </c>
      <c r="X17" s="9"/>
      <c r="Y17" s="9"/>
      <c r="Z17" s="9"/>
      <c r="AA17" s="9"/>
      <c r="AB17" s="9"/>
      <c r="AC17" s="9" t="n">
        <v>0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5" t="str">
        <f>AM18/AL18-1</f>
      </c>
      <c r="H18" s="5" t="str">
        <f>AM18/AF18-1</f>
      </c>
      <c r="I18" s="5" t="str">
        <f>AN18/AM18</f>
      </c>
      <c r="J18" s="5" t="str">
        <f>AM18/Sum(AM$1:AM$224)</f>
      </c>
      <c r="K18" s="5" t="str">
        <f>AN18/Sum(AN1:AN$224)</f>
      </c>
      <c r="O18" t="s">
        <v>111</v>
      </c>
      <c r="P18" t="n">
        <v>369</v>
      </c>
      <c r="Q18" s="9" t="n">
        <v>485749.850702504</v>
      </c>
      <c r="R18" s="9" t="n">
        <v>27535325.6760237</v>
      </c>
      <c r="S18" s="9" t="n">
        <v>49979439.7417007</v>
      </c>
      <c r="T18" s="9" t="n">
        <v>28659402.0660737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5" t="str">
        <f>AM19/AL19-1</f>
      </c>
      <c r="H19" s="5" t="str">
        <f>AM19/AF19-1</f>
      </c>
      <c r="I19" s="5" t="str">
        <f>AN19/AM19</f>
      </c>
      <c r="J19" s="5" t="str">
        <f>AM19/Sum(AM$1:AM$224)</f>
      </c>
      <c r="K19" s="5" t="str">
        <f>AN19/Sum(AN1:AN$224)</f>
      </c>
      <c r="O19" t="s">
        <v>112</v>
      </c>
      <c r="P19" t="n">
        <v>352</v>
      </c>
      <c r="Q19" s="9"/>
      <c r="R19" s="9" t="n">
        <v>27596443.4503282</v>
      </c>
      <c r="S19" s="9" t="n">
        <v>2429495.47896469</v>
      </c>
      <c r="T19" s="9" t="n">
        <v>70819705.799786</v>
      </c>
      <c r="U19" s="9" t="n">
        <v>4266.0907146706</v>
      </c>
      <c r="V19" s="9" t="n">
        <v>131475.077741997</v>
      </c>
      <c r="W19" s="9"/>
      <c r="X19" s="9" t="n">
        <v>2980897.24229575</v>
      </c>
      <c r="Y19" s="9" t="n">
        <v>-0.373244416062584</v>
      </c>
      <c r="Z19" s="9" t="n">
        <v>411.492737337931</v>
      </c>
      <c r="AA19" s="9"/>
      <c r="AB19" s="9" t="n">
        <v>13386.7950040584</v>
      </c>
      <c r="AC19" s="9"/>
      <c r="AD19" s="9"/>
      <c r="AE19" s="9" t="n">
        <v>138159.938257904</v>
      </c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5" t="str">
        <f>AM20/AL20-1</f>
      </c>
      <c r="H20" s="5" t="str">
        <f>AM20/AF20-1</f>
      </c>
      <c r="I20" s="5" t="str">
        <f>AN20/AM20</f>
      </c>
      <c r="J20" s="5" t="str">
        <f>AM20/Sum(AM$1:AM$224)</f>
      </c>
      <c r="K20" s="5" t="str">
        <f>AN20/Sum(AN1:AN$224)</f>
      </c>
      <c r="O20" t="s">
        <v>113</v>
      </c>
      <c r="P20" t="n">
        <v>2041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 t="n">
        <v>56268042.1861398</v>
      </c>
      <c r="AG20" s="9" t="n">
        <v>80120266.9329623</v>
      </c>
      <c r="AH20" s="9" t="n">
        <v>109945923.121842</v>
      </c>
      <c r="AI20" s="9" t="n">
        <v>269689671.356489</v>
      </c>
      <c r="AJ20" s="9" t="n">
        <v>343045058.351067</v>
      </c>
      <c r="AK20" s="9" t="n">
        <v>108840286.224434</v>
      </c>
      <c r="AL20" s="9" t="n">
        <v>647344800.111098</v>
      </c>
      <c r="AM20" s="9" t="n">
        <v>359957274.244</v>
      </c>
      <c r="AN20" s="9" t="n">
        <v>394524860.93312</v>
      </c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5" t="str">
        <f>AM21/AL21-1</f>
      </c>
      <c r="H21" s="5" t="str">
        <f>AM21/AF21-1</f>
      </c>
      <c r="I21" s="5" t="str">
        <f>AN21/AM21</f>
      </c>
      <c r="J21" s="5" t="str">
        <f>AM21/Sum(AM$1:AM$224)</f>
      </c>
      <c r="K21" s="5" t="str">
        <f>AN21/Sum(AN1:AN$224)</f>
      </c>
      <c r="O21" t="s">
        <v>114</v>
      </c>
      <c r="P21" t="n">
        <v>2042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 t="n">
        <v>286011040.27435</v>
      </c>
      <c r="AG21" s="9" t="n">
        <v>413111172.403376</v>
      </c>
      <c r="AH21" s="9" t="n">
        <v>316810086.028691</v>
      </c>
      <c r="AI21" s="9" t="n">
        <v>39238357.3294102</v>
      </c>
      <c r="AJ21" s="9" t="n">
        <v>1003698943.85239</v>
      </c>
      <c r="AK21" s="9" t="n">
        <v>490563639.625193</v>
      </c>
      <c r="AL21" s="9" t="n">
        <v>353850517.888489</v>
      </c>
      <c r="AM21" s="9" t="n">
        <v>224061391.0101</v>
      </c>
      <c r="AN21" s="9" t="n">
        <v>410329364.111138</v>
      </c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5" t="str">
        <f>AM22/AL22-1</f>
      </c>
      <c r="H22" s="5" t="str">
        <f>AM22/AF22-1</f>
      </c>
      <c r="I22" s="5" t="str">
        <f>AN22/AM22</f>
      </c>
      <c r="J22" s="5" t="str">
        <f>AM22/Sum(AM$1:AM$224)</f>
      </c>
      <c r="K22" s="5" t="str">
        <f>AN22/Sum(AN1:AN$224)</f>
      </c>
      <c r="O22" t="s">
        <v>115</v>
      </c>
      <c r="P22" t="n">
        <v>2043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 t="n">
        <v>15065832.9112509</v>
      </c>
      <c r="AH22" s="9" t="n">
        <v>0</v>
      </c>
      <c r="AI22" s="9" t="n">
        <v>-61254.416569673</v>
      </c>
      <c r="AJ22" s="9"/>
      <c r="AK22" s="9"/>
      <c r="AL22" s="9"/>
      <c r="AM22" s="9"/>
      <c r="AN22" s="9"/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5" t="str">
        <f>AM23/AL23-1</f>
      </c>
      <c r="H23" s="5" t="str">
        <f>AM23/AF23-1</f>
      </c>
      <c r="I23" s="5" t="str">
        <f>AN23/AM23</f>
      </c>
      <c r="J23" s="5" t="str">
        <f>AM23/Sum(AM$1:AM$224)</f>
      </c>
      <c r="K23" s="5" t="str">
        <f>AN23/Sum(AN1:AN$224)</f>
      </c>
      <c r="O23" t="s">
        <v>116</v>
      </c>
      <c r="P23" t="n">
        <v>2044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 t="n">
        <v>69777.7821089429</v>
      </c>
      <c r="AH23" s="9" t="n">
        <v>0</v>
      </c>
      <c r="AI23" s="9" t="n">
        <v>827251.333529671</v>
      </c>
      <c r="AJ23" s="9" t="n">
        <v>501308.131586479</v>
      </c>
      <c r="AK23" s="9" t="n">
        <v>-3049.91761532073</v>
      </c>
      <c r="AL23" s="9" t="n">
        <v>-4952.51253158013</v>
      </c>
      <c r="AM23" s="9" t="n">
        <v>-121</v>
      </c>
      <c r="AN23" s="9"/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5" t="str">
        <f>AM24/AL24-1</f>
      </c>
      <c r="H24" s="5" t="str">
        <f>AM24/AF24-1</f>
      </c>
      <c r="I24" s="5" t="str">
        <f>AN24/AM24</f>
      </c>
      <c r="J24" s="5" t="str">
        <f>AM24/Sum(AM$1:AM$224)</f>
      </c>
      <c r="K24" s="5" t="str">
        <f>AN24/Sum(AN1:AN$224)</f>
      </c>
      <c r="O24" t="s">
        <v>117</v>
      </c>
      <c r="P24" t="n">
        <v>910</v>
      </c>
      <c r="Q24" s="9"/>
      <c r="R24" s="9" t="n">
        <v>101368.681003595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5" t="str">
        <f>AM25/AL25-1</f>
      </c>
      <c r="H25" s="5" t="str">
        <f>AM25/AF25-1</f>
      </c>
      <c r="I25" s="5" t="str">
        <f>AN25/AM25</f>
      </c>
      <c r="J25" s="5" t="str">
        <f>AM25/Sum(AM$1:AM$224)</f>
      </c>
      <c r="K25" s="5" t="str">
        <f>AN25/Sum(AN1:AN$224)</f>
      </c>
      <c r="O25" t="s">
        <v>118</v>
      </c>
      <c r="P25" t="n">
        <v>10</v>
      </c>
      <c r="Q25" s="9"/>
      <c r="R25" s="9"/>
      <c r="S25" s="9"/>
      <c r="T25" s="9"/>
      <c r="U25" s="9"/>
      <c r="V25" s="9"/>
      <c r="W25" s="9"/>
      <c r="X25" s="9" t="n">
        <v>50968429.7327529</v>
      </c>
      <c r="Y25" s="9" t="n">
        <v>267414.974265511</v>
      </c>
      <c r="Z25" s="9"/>
      <c r="AA25" s="9"/>
      <c r="AB25" s="9"/>
      <c r="AC25" s="9" t="n">
        <v>7262920.81971423</v>
      </c>
      <c r="AD25" s="9" t="n">
        <v>0</v>
      </c>
      <c r="AE25" s="9" t="n">
        <v>2560507.32077313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5" t="str">
        <f>AM26/AL26-1</f>
      </c>
      <c r="H26" s="5" t="str">
        <f>AM26/AF26-1</f>
      </c>
      <c r="I26" s="5" t="str">
        <f>AN26/AM26</f>
      </c>
      <c r="J26" s="5" t="str">
        <f>AM26/Sum(AM$1:AM$224)</f>
      </c>
      <c r="K26" s="5" t="str">
        <f>AN26/Sum(AN1:AN$224)</f>
      </c>
      <c r="O26" t="s">
        <v>119</v>
      </c>
      <c r="P26" t="n">
        <v>360</v>
      </c>
      <c r="Q26" s="9"/>
      <c r="R26" s="9"/>
      <c r="S26" s="9" t="n">
        <v>3014940.30631478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5" t="str">
        <f>AM27/AL27-1</f>
      </c>
      <c r="H27" s="5" t="str">
        <f>AM27/AF27-1</f>
      </c>
      <c r="I27" s="5" t="str">
        <f>AN27/AM27</f>
      </c>
      <c r="J27" s="5" t="str">
        <f>AM27/Sum(AM$1:AM$224)</f>
      </c>
      <c r="K27" s="5" t="str">
        <f>AN27/Sum(AN1:AN$224)</f>
      </c>
      <c r="O27" t="s">
        <v>120</v>
      </c>
      <c r="P27" t="n">
        <v>313</v>
      </c>
      <c r="Q27" s="9" t="n">
        <v>9882583.76627224</v>
      </c>
      <c r="R27" s="9" t="n">
        <v>21849140.535558</v>
      </c>
      <c r="S27" s="9" t="n">
        <v>36057492.3297425</v>
      </c>
      <c r="T27" s="9" t="n">
        <v>64249411.3625847</v>
      </c>
      <c r="U27" s="9" t="n">
        <v>4626069.63708851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5" t="str">
        <f>AM28/AL28-1</f>
      </c>
      <c r="H28" s="5" t="str">
        <f>AM28/AF28-1</f>
      </c>
      <c r="I28" s="5" t="str">
        <f>AN28/AM28</f>
      </c>
      <c r="J28" s="5" t="str">
        <f>AM28/Sum(AM$1:AM$224)</f>
      </c>
      <c r="K28" s="5" t="str">
        <f>AN28/Sum(AN1:AN$224)</f>
      </c>
      <c r="O28" t="s">
        <v>121</v>
      </c>
      <c r="P28" t="n">
        <v>318</v>
      </c>
      <c r="Q28" s="9" t="n">
        <v>15693825.1014553</v>
      </c>
      <c r="R28" s="9" t="n">
        <v>7277574.05116233</v>
      </c>
      <c r="S28" s="9" t="n">
        <v>7457015.84286211</v>
      </c>
      <c r="T28" s="9" t="n">
        <v>20350882.3066631</v>
      </c>
      <c r="U28" s="9" t="n">
        <v>285948.563708554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5" t="str">
        <f>AM29/AL29-1</f>
      </c>
      <c r="H29" s="5" t="str">
        <f>AM29/AF29-1</f>
      </c>
      <c r="I29" s="5" t="str">
        <f>AN29/AM29</f>
      </c>
      <c r="J29" s="5" t="str">
        <f>AM29/Sum(AM$1:AM$224)</f>
      </c>
      <c r="K29" s="5" t="str">
        <f>AN29/Sum(AN1:AN$224)</f>
      </c>
      <c r="O29" t="s">
        <v>122</v>
      </c>
      <c r="P29" t="n">
        <v>307</v>
      </c>
      <c r="Q29" s="9"/>
      <c r="R29" s="9" t="n">
        <v>2518237.18166369</v>
      </c>
      <c r="S29" s="9" t="n">
        <v>1247511.43630057</v>
      </c>
      <c r="T29" s="9" t="n">
        <v>541806.815602237</v>
      </c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5" t="str">
        <f>AM30/AL30-1</f>
      </c>
      <c r="H30" s="5" t="str">
        <f>AM30/AF30-1</f>
      </c>
      <c r="I30" s="5" t="str">
        <f>AN30/AM30</f>
      </c>
      <c r="J30" s="5" t="str">
        <f>AM30/Sum(AM$1:AM$224)</f>
      </c>
      <c r="K30" s="5" t="str">
        <f>AN30/Sum(AN1:AN$224)</f>
      </c>
      <c r="O30" t="s">
        <v>123</v>
      </c>
      <c r="P30" t="n">
        <v>304</v>
      </c>
      <c r="Q30" s="9"/>
      <c r="R30" s="9" t="n">
        <v>61832.3714487693</v>
      </c>
      <c r="S30" s="9" t="n">
        <v>1449337.98285301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5" t="str">
        <f>AM31/AL31-1</f>
      </c>
      <c r="H31" s="5" t="str">
        <f>AM31/AF31-1</f>
      </c>
      <c r="I31" s="5" t="str">
        <f>AN31/AM31</f>
      </c>
      <c r="J31" s="5" t="str">
        <f>AM31/Sum(AM$1:AM$224)</f>
      </c>
      <c r="K31" s="5" t="str">
        <f>AN31/Sum(AN1:AN$224)</f>
      </c>
      <c r="O31" t="s">
        <v>124</v>
      </c>
      <c r="P31" t="n">
        <v>330</v>
      </c>
      <c r="Q31" s="9" t="n">
        <v>49111.7305927837</v>
      </c>
      <c r="R31" s="9"/>
      <c r="S31" s="9"/>
      <c r="T31" s="9" t="n">
        <v>10857.3481416773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5" t="str">
        <f>AM32/AL32-1</f>
      </c>
      <c r="H32" s="5" t="str">
        <f>AM32/AF32-1</f>
      </c>
      <c r="I32" s="5" t="str">
        <f>AN32/AM32</f>
      </c>
      <c r="J32" s="5" t="str">
        <f>AM32/Sum(AM$1:AM$224)</f>
      </c>
      <c r="K32" s="5" t="str">
        <f>AN32/Sum(AN1:AN$224)</f>
      </c>
      <c r="O32" t="s">
        <v>125</v>
      </c>
      <c r="P32" t="n">
        <v>364</v>
      </c>
      <c r="Q32" s="9" t="n">
        <v>3754106.76165737</v>
      </c>
      <c r="R32" s="9" t="n">
        <v>3448055.842085</v>
      </c>
      <c r="S32" s="9" t="n">
        <v>8130443.94990109</v>
      </c>
      <c r="T32" s="9" t="n">
        <v>8889448.07660455</v>
      </c>
      <c r="U32" s="9"/>
      <c r="V32" s="9"/>
      <c r="W32" s="9"/>
      <c r="X32" s="9"/>
      <c r="Y32" s="9"/>
      <c r="Z32" s="9"/>
      <c r="AA32" s="9" t="n">
        <v>-36.9181861479755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5" t="str">
        <f>AM33/AL33-1</f>
      </c>
      <c r="H33" s="5" t="str">
        <f>AM33/AF33-1</f>
      </c>
      <c r="I33" s="5" t="str">
        <f>AN33/AM33</f>
      </c>
      <c r="J33" s="5" t="str">
        <f>AM33/Sum(AM$1:AM$224)</f>
      </c>
      <c r="K33" s="5" t="str">
        <f>AN33/Sum(AN1:AN$224)</f>
      </c>
      <c r="O33" t="s">
        <v>126</v>
      </c>
      <c r="P33" t="n">
        <v>348</v>
      </c>
      <c r="Q33" s="9"/>
      <c r="R33" s="9" t="n">
        <v>527453.143849471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5" t="str">
        <f>AM34/AL34-1</f>
      </c>
      <c r="H34" s="5" t="str">
        <f>AM34/AF34-1</f>
      </c>
      <c r="I34" s="5" t="str">
        <f>AN34/AM34</f>
      </c>
      <c r="J34" s="5" t="str">
        <f>AM34/Sum(AM$1:AM$224)</f>
      </c>
      <c r="K34" s="5" t="str">
        <f>AN34/Sum(AN1:AN$224)</f>
      </c>
      <c r="O34" t="s">
        <v>127</v>
      </c>
      <c r="P34" t="n">
        <v>303</v>
      </c>
      <c r="Q34" s="9" t="n">
        <v>4221094.75502196</v>
      </c>
      <c r="R34" s="9" t="n">
        <v>22015414.5134787</v>
      </c>
      <c r="S34" s="9" t="n">
        <v>9071121.94841766</v>
      </c>
      <c r="T34" s="9" t="n">
        <v>12760690.7956593</v>
      </c>
      <c r="U34" s="9" t="n">
        <v>21014234.8053057</v>
      </c>
      <c r="V34" s="9" t="n">
        <v>2700777.67499101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5" t="str">
        <f>AM35/AL35-1</f>
      </c>
      <c r="H35" s="5" t="str">
        <f>AM35/AF35-1</f>
      </c>
      <c r="I35" s="5" t="str">
        <f>AN35/AM35</f>
      </c>
      <c r="J35" s="5" t="str">
        <f>AM35/Sum(AM$1:AM$224)</f>
      </c>
      <c r="K35" s="5" t="str">
        <f>AN35/Sum(AN1:AN$224)</f>
      </c>
      <c r="O35" t="s">
        <v>128</v>
      </c>
      <c r="P35" t="n">
        <v>365</v>
      </c>
      <c r="Q35" s="9" t="n">
        <v>95166.4999314042</v>
      </c>
      <c r="R35" s="9"/>
      <c r="S35" s="9" t="n">
        <v>5812.75114068563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5" t="str">
        <f>AM36/AL36-1</f>
      </c>
      <c r="H36" s="5" t="str">
        <f>AM36/AF36-1</f>
      </c>
      <c r="I36" s="5" t="str">
        <f>AN36/AM36</f>
      </c>
      <c r="J36" s="5" t="str">
        <f>AM36/Sum(AM$1:AM$224)</f>
      </c>
      <c r="K36" s="5" t="str">
        <f>AN36/Sum(AN1:AN$224)</f>
      </c>
      <c r="O36" t="s">
        <v>129</v>
      </c>
      <c r="P36" t="n">
        <v>331</v>
      </c>
      <c r="Q36" s="9"/>
      <c r="R36" s="9" t="n">
        <v>556682.217772839</v>
      </c>
      <c r="S36" s="9" t="n">
        <v>382596.42927465</v>
      </c>
      <c r="T36" s="9" t="n">
        <v>474084.392288213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5" t="str">
        <f>AM37/AL37-1</f>
      </c>
      <c r="H37" s="5" t="str">
        <f>AM37/AF37-1</f>
      </c>
      <c r="I37" s="5" t="str">
        <f>AN37/AM37</f>
      </c>
      <c r="J37" s="5" t="str">
        <f>AM37/Sum(AM$1:AM$224)</f>
      </c>
      <c r="K37" s="5" t="str">
        <f>AN37/Sum(AN1:AN$224)</f>
      </c>
      <c r="O37" t="s">
        <v>130</v>
      </c>
      <c r="P37" t="n">
        <v>332</v>
      </c>
      <c r="Q37" s="9"/>
      <c r="R37" s="9" t="n">
        <v>357533.616258696</v>
      </c>
      <c r="S37" s="9"/>
      <c r="T37" s="9" t="n">
        <v>292924.395589944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5" t="str">
        <f>AM38/AL38-1</f>
      </c>
      <c r="H38" s="5" t="str">
        <f>AM38/AF38-1</f>
      </c>
      <c r="I38" s="5" t="str">
        <f>AN38/AM38</f>
      </c>
      <c r="J38" s="5" t="str">
        <f>AM38/Sum(AM$1:AM$224)</f>
      </c>
      <c r="K38" s="5" t="str">
        <f>AN38/Sum(AN1:AN$224)</f>
      </c>
      <c r="O38" t="s">
        <v>131</v>
      </c>
      <c r="P38" t="n">
        <v>361</v>
      </c>
      <c r="Q38" s="9" t="n">
        <v>694608.811315966</v>
      </c>
      <c r="R38" s="9" t="n">
        <v>520188.861620689</v>
      </c>
      <c r="S38" s="9" t="n">
        <v>549377.195706372</v>
      </c>
      <c r="T38" s="9" t="n">
        <v>312577.338605131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5" t="str">
        <f>AM39/AL39-1</f>
      </c>
      <c r="H39" s="5" t="str">
        <f>AM39/AF39-1</f>
      </c>
      <c r="I39" s="5" t="str">
        <f>AN39/AM39</f>
      </c>
      <c r="J39" s="5" t="str">
        <f>AM39/Sum(AM$1:AM$224)</f>
      </c>
      <c r="K39" s="5" t="str">
        <f>AN39/Sum(AN1:AN$224)</f>
      </c>
      <c r="O39" t="s">
        <v>132</v>
      </c>
      <c r="P39" t="n">
        <v>320</v>
      </c>
      <c r="Q39" s="9" t="n">
        <v>498821.106805137</v>
      </c>
      <c r="R39" s="9" t="n">
        <v>1809565.04147105</v>
      </c>
      <c r="S39" s="9" t="n">
        <v>4300541.33578329</v>
      </c>
      <c r="T39" s="9" t="n">
        <v>2760507.81315192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5" t="str">
        <f>AM40/AL40-1</f>
      </c>
      <c r="H40" s="5" t="str">
        <f>AM40/AF40-1</f>
      </c>
      <c r="I40" s="5" t="str">
        <f>AN40/AM40</f>
      </c>
      <c r="J40" s="5" t="str">
        <f>AM40/Sum(AM$1:AM$224)</f>
      </c>
      <c r="K40" s="5" t="str">
        <f>AN40/Sum(AN1:AN$224)</f>
      </c>
      <c r="O40" t="s">
        <v>133</v>
      </c>
      <c r="P40" t="n">
        <v>1878</v>
      </c>
      <c r="Q40" s="9"/>
      <c r="R40" s="9"/>
      <c r="S40" s="9"/>
      <c r="T40" s="9"/>
      <c r="U40" s="9"/>
      <c r="V40" s="9"/>
      <c r="W40" s="9"/>
      <c r="X40" s="9" t="n">
        <v>1360.81694391715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5" t="str">
        <f>AM41/AL41-1</f>
      </c>
      <c r="H41" s="5" t="str">
        <f>AM41/AF41-1</f>
      </c>
      <c r="I41" s="5" t="str">
        <f>AN41/AM41</f>
      </c>
      <c r="J41" s="5" t="str">
        <f>AM41/Sum(AM$1:AM$224)</f>
      </c>
      <c r="K41" s="5" t="str">
        <f>AN41/Sum(AN1:AN$224)</f>
      </c>
      <c r="O41" t="s">
        <v>134</v>
      </c>
      <c r="P41" t="n">
        <v>2192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 t="n">
        <v>17409.545170502</v>
      </c>
      <c r="AI41" s="9"/>
      <c r="AJ41" s="9"/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5" t="str">
        <f>AM42/AL42-1</f>
      </c>
      <c r="H42" s="5" t="str">
        <f>AM42/AF42-1</f>
      </c>
      <c r="I42" s="5" t="str">
        <f>AN42/AM42</f>
      </c>
      <c r="J42" s="5" t="str">
        <f>AM42/Sum(AM$1:AM$224)</f>
      </c>
      <c r="K42" s="5" t="str">
        <f>AN42/Sum(AN1:AN$224)</f>
      </c>
      <c r="O42" t="s">
        <v>135</v>
      </c>
      <c r="P42" t="n">
        <v>2190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 t="n">
        <v>82618.2145439459</v>
      </c>
      <c r="AL42" s="9"/>
      <c r="AM42" s="9"/>
      <c r="AN42" s="9"/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5" t="str">
        <f>AM43/AL43-1</f>
      </c>
      <c r="H43" s="5" t="str">
        <f>AM43/AF43-1</f>
      </c>
      <c r="I43" s="5" t="str">
        <f>AN43/AM43</f>
      </c>
      <c r="J43" s="5" t="str">
        <f>AM43/Sum(AM$1:AM$224)</f>
      </c>
      <c r="K43" s="5" t="str">
        <f>AN43/Sum(AN1:AN$224)</f>
      </c>
      <c r="O43" t="s">
        <v>136</v>
      </c>
      <c r="P43" t="n">
        <v>872</v>
      </c>
      <c r="Q43" s="9"/>
      <c r="R43" s="9"/>
      <c r="S43" s="9" t="n">
        <v>13016377.3121959</v>
      </c>
      <c r="T43" s="9" t="n">
        <v>93627.6750204825</v>
      </c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5" t="str">
        <f>AM44/AL44-1</f>
      </c>
      <c r="H44" s="5" t="str">
        <f>AM44/AF44-1</f>
      </c>
      <c r="I44" s="5" t="str">
        <f>AN44/AM44</f>
      </c>
      <c r="J44" s="5" t="str">
        <f>AM44/Sum(AM$1:AM$224)</f>
      </c>
      <c r="K44" s="5" t="str">
        <f>AN44/Sum(AN1:AN$224)</f>
      </c>
      <c r="O44" t="s">
        <v>137</v>
      </c>
      <c r="P44" t="n">
        <v>1527</v>
      </c>
      <c r="Q44" s="9"/>
      <c r="R44" s="9" t="n">
        <v>55953.1141487319</v>
      </c>
      <c r="S44" s="9" t="n">
        <v>3121104.15709745</v>
      </c>
      <c r="T44" s="9" t="n">
        <v>-63086.907096904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5" t="str">
        <f>AM45/AL45-1</f>
      </c>
      <c r="H45" s="5" t="str">
        <f>AM45/AF45-1</f>
      </c>
      <c r="I45" s="5" t="str">
        <f>AN45/AM45</f>
      </c>
      <c r="J45" s="5" t="str">
        <f>AM45/Sum(AM$1:AM$224)</f>
      </c>
      <c r="K45" s="5" t="str">
        <f>AN45/Sum(AN1:AN$224)</f>
      </c>
      <c r="O45" t="s">
        <v>138</v>
      </c>
      <c r="P45" t="n">
        <v>1553</v>
      </c>
      <c r="Q45" s="9" t="n">
        <v>-1120547.56703611</v>
      </c>
      <c r="R45" s="9" t="n">
        <v>9126844.19224217</v>
      </c>
      <c r="S45" s="9" t="n">
        <v>11676843.3320555</v>
      </c>
      <c r="T45" s="9" t="n">
        <v>19687185.1864286</v>
      </c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5" t="str">
        <f>AM46/AL46-1</f>
      </c>
      <c r="H46" s="5" t="str">
        <f>AM46/AF46-1</f>
      </c>
      <c r="I46" s="5" t="str">
        <f>AN46/AM46</f>
      </c>
      <c r="J46" s="5" t="str">
        <f>AM46/Sum(AM$1:AM$224)</f>
      </c>
      <c r="K46" s="5" t="str">
        <f>AN46/Sum(AN1:AN$224)</f>
      </c>
      <c r="O46" t="s">
        <v>139</v>
      </c>
      <c r="P46" t="n">
        <v>874</v>
      </c>
      <c r="Q46" s="9" t="n">
        <v>766230.892962134</v>
      </c>
      <c r="R46" s="9" t="n">
        <v>861693.73266187</v>
      </c>
      <c r="S46" s="9" t="n">
        <v>210472531.678317</v>
      </c>
      <c r="T46" s="9" t="n">
        <v>42413147.828325</v>
      </c>
      <c r="U46" s="9"/>
      <c r="V46" s="9"/>
      <c r="W46" s="9"/>
      <c r="X46" s="9"/>
      <c r="Y46" s="9"/>
      <c r="Z46" s="9" t="n">
        <v>-57669.158316355</v>
      </c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5" t="str">
        <f>AM47/AL47-1</f>
      </c>
      <c r="H47" s="5" t="str">
        <f>AM47/AF47-1</f>
      </c>
      <c r="I47" s="5" t="str">
        <f>AN47/AM47</f>
      </c>
      <c r="J47" s="5" t="str">
        <f>AM47/Sum(AM$1:AM$224)</f>
      </c>
      <c r="K47" s="5" t="str">
        <f>AN47/Sum(AN1:AN$224)</f>
      </c>
      <c r="O47" t="s">
        <v>140</v>
      </c>
      <c r="P47" t="n">
        <v>876</v>
      </c>
      <c r="Q47" s="9"/>
      <c r="R47" s="9"/>
      <c r="S47" s="9"/>
      <c r="T47" s="9" t="n">
        <v>18069706.9850275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5" t="str">
        <f>AM48/AL48-1</f>
      </c>
      <c r="H48" s="5" t="str">
        <f>AM48/AF48-1</f>
      </c>
      <c r="I48" s="5" t="str">
        <f>AN48/AM48</f>
      </c>
      <c r="J48" s="5" t="str">
        <f>AM48/Sum(AM$1:AM$224)</f>
      </c>
      <c r="K48" s="5" t="str">
        <f>AN48/Sum(AN1:AN$224)</f>
      </c>
      <c r="O48" t="s">
        <v>141</v>
      </c>
      <c r="P48" t="n">
        <v>840</v>
      </c>
      <c r="Q48" s="9" t="n">
        <v>124605.101438198</v>
      </c>
      <c r="R48" s="9"/>
      <c r="S48" s="9" t="n">
        <v>49927.8517694478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5" t="str">
        <f>AM49/AL49-1</f>
      </c>
      <c r="H49" s="5" t="str">
        <f>AM49/AF49-1</f>
      </c>
      <c r="I49" s="5" t="str">
        <f>AN49/AM49</f>
      </c>
      <c r="J49" s="5" t="str">
        <f>AM49/Sum(AM$1:AM$224)</f>
      </c>
      <c r="K49" s="5" t="str">
        <f>AN49/Sum(AN1:AN$224)</f>
      </c>
      <c r="O49" t="s">
        <v>142</v>
      </c>
      <c r="P49" t="n">
        <v>1530</v>
      </c>
      <c r="Q49" s="9" t="n">
        <v>81878.7360021025</v>
      </c>
      <c r="R49" s="9" t="n">
        <v>452781.685959864</v>
      </c>
      <c r="S49" s="9" t="n">
        <v>645623.806632135</v>
      </c>
      <c r="T49" s="9" t="n">
        <v>60777906.487259</v>
      </c>
      <c r="U49" s="9"/>
      <c r="V49" s="9"/>
      <c r="W49" s="9"/>
      <c r="X49" s="9"/>
      <c r="Y49" s="9"/>
      <c r="Z49" s="9"/>
      <c r="AA49" s="9"/>
      <c r="AB49" s="9" t="n">
        <v>-147448.384861254</v>
      </c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5" t="str">
        <f>AM50/AL50-1</f>
      </c>
      <c r="H50" s="5" t="str">
        <f>AM50/AF50-1</f>
      </c>
      <c r="I50" s="5" t="str">
        <f>AN50/AM50</f>
      </c>
      <c r="J50" s="5" t="str">
        <f>AM50/Sum(AM$1:AM$224)</f>
      </c>
      <c r="K50" s="5" t="str">
        <f>AN50/Sum(AN1:AN$224)</f>
      </c>
      <c r="O50" t="s">
        <v>143</v>
      </c>
      <c r="P50" t="n">
        <v>1531</v>
      </c>
      <c r="Q50" s="9" t="n">
        <v>70350416.4633068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5" t="str">
        <f>AM51/AL51-1</f>
      </c>
      <c r="H51" s="5" t="str">
        <f>AM51/AF51-1</f>
      </c>
      <c r="I51" s="5" t="str">
        <f>AN51/AM51</f>
      </c>
      <c r="J51" s="5" t="str">
        <f>AM51/Sum(AM$1:AM$224)</f>
      </c>
      <c r="K51" s="5" t="str">
        <f>AN51/Sum(AN1:AN$224)</f>
      </c>
      <c r="O51" t="s">
        <v>144</v>
      </c>
      <c r="P51" t="n">
        <v>859</v>
      </c>
      <c r="Q51" s="9" t="n">
        <v>31746909.3952069</v>
      </c>
      <c r="R51" s="9" t="n">
        <v>134045682.993399</v>
      </c>
      <c r="S51" s="9" t="n">
        <v>100441640.656417</v>
      </c>
      <c r="T51" s="9" t="n">
        <v>7862118.93816653</v>
      </c>
      <c r="U51" s="9"/>
      <c r="V51" s="9"/>
      <c r="W51" s="9"/>
      <c r="X51" s="9"/>
      <c r="Y51" s="9"/>
      <c r="Z51" s="9"/>
      <c r="AA51" s="9" t="n">
        <v>-93.7999272434389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5" t="str">
        <f>AM52/AL52-1</f>
      </c>
      <c r="H52" s="5" t="str">
        <f>AM52/AF52-1</f>
      </c>
      <c r="I52" s="5" t="str">
        <f>AN52/AM52</f>
      </c>
      <c r="J52" s="5" t="str">
        <f>AM52/Sum(AM$1:AM$224)</f>
      </c>
      <c r="K52" s="5" t="str">
        <f>AN52/Sum(AN1:AN$224)</f>
      </c>
      <c r="O52" t="s">
        <v>145</v>
      </c>
      <c r="P52" t="n">
        <v>1362</v>
      </c>
      <c r="Q52" s="9"/>
      <c r="R52" s="9"/>
      <c r="S52" s="9"/>
      <c r="T52" s="9"/>
      <c r="U52" s="9" t="n">
        <v>379497.626168926</v>
      </c>
      <c r="V52" s="9" t="n">
        <v>38245.3004748052</v>
      </c>
      <c r="W52" s="9" t="n">
        <v>101196.995618071</v>
      </c>
      <c r="X52" s="9"/>
      <c r="Y52" s="9"/>
      <c r="Z52" s="9" t="n">
        <v>70570080.0694558</v>
      </c>
      <c r="AA52" s="9" t="n">
        <v>67887782.2750678</v>
      </c>
      <c r="AB52" s="9" t="n">
        <v>1346400.72779538</v>
      </c>
      <c r="AC52" s="9" t="n">
        <v>195744011.541152</v>
      </c>
      <c r="AD52" s="9" t="n">
        <v>136107569.022585</v>
      </c>
      <c r="AE52" s="9" t="n">
        <v>124506114.90239</v>
      </c>
      <c r="AF52" s="9" t="n">
        <v>156582387.814134</v>
      </c>
      <c r="AG52" s="9" t="n">
        <v>164787021.268647</v>
      </c>
      <c r="AH52" s="9" t="n">
        <v>202467432.463612</v>
      </c>
      <c r="AI52" s="9" t="n">
        <v>305130886.151562</v>
      </c>
      <c r="AJ52" s="9" t="n">
        <v>223549101.863466</v>
      </c>
      <c r="AK52" s="9" t="n">
        <v>197113194.186335</v>
      </c>
      <c r="AL52" s="9" t="n">
        <v>116370319.663291</v>
      </c>
      <c r="AM52" s="9" t="n">
        <v>62396348.6718</v>
      </c>
      <c r="AN52" s="9" t="n">
        <v>32045546.3854952</v>
      </c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5" t="str">
        <f>AM53/AL53-1</f>
      </c>
      <c r="H53" s="5" t="str">
        <f>AM53/AF53-1</f>
      </c>
      <c r="I53" s="5" t="str">
        <f>AN53/AM53</f>
      </c>
      <c r="J53" s="5" t="str">
        <f>AM53/Sum(AM$1:AM$224)</f>
      </c>
      <c r="K53" s="5" t="str">
        <f>AN53/Sum(AN1:AN$224)</f>
      </c>
      <c r="O53" t="s">
        <v>146</v>
      </c>
      <c r="P53" t="n">
        <v>2040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 t="n">
        <v>28188.2172738432</v>
      </c>
      <c r="AG53" s="9"/>
      <c r="AH53" s="9"/>
      <c r="AI53" s="9"/>
      <c r="AJ53" s="9"/>
      <c r="AK53" s="9"/>
      <c r="AL53" s="9"/>
      <c r="AM53" s="9"/>
      <c r="AN53" s="9"/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5" t="str">
        <f>AM54/AL54-1</f>
      </c>
      <c r="H54" s="5" t="str">
        <f>AM54/AF54-1</f>
      </c>
      <c r="I54" s="5" t="str">
        <f>AN54/AM54</f>
      </c>
      <c r="J54" s="5" t="str">
        <f>AM54/Sum(AM$1:AM$224)</f>
      </c>
      <c r="K54" s="5" t="str">
        <f>AN54/Sum(AN1:AN$224)</f>
      </c>
      <c r="O54" t="s">
        <v>147</v>
      </c>
      <c r="P54" t="n">
        <v>1913</v>
      </c>
      <c r="Q54" s="9" t="n">
        <v>20584908.1732949</v>
      </c>
      <c r="R54" s="9" t="n">
        <v>40680157.1586209</v>
      </c>
      <c r="S54" s="9" t="n">
        <v>43303922.8987122</v>
      </c>
      <c r="T54" s="9" t="n">
        <v>34801488.4828481</v>
      </c>
      <c r="U54" s="9"/>
      <c r="V54" s="9"/>
      <c r="W54" s="9"/>
      <c r="X54" s="9"/>
      <c r="Y54" s="9"/>
      <c r="Z54" s="9"/>
      <c r="AA54" s="9" t="n">
        <v>-7849.36629652208</v>
      </c>
      <c r="AB54" s="9" t="n">
        <v>-99479.5704229163</v>
      </c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>
      <c r="A55" t="str">
        <f>O55</f>
      </c>
      <c r="B55" t="str">
        <f>P55</f>
      </c>
      <c r="C55" s="9" t="str">
        <f>AF55</f>
      </c>
      <c r="D55" s="9" t="str">
        <f>AL55</f>
      </c>
      <c r="E55" s="9" t="str">
        <f>AM55</f>
      </c>
      <c r="F55" s="9" t="str">
        <f>AN55</f>
      </c>
      <c r="G55" s="5" t="str">
        <f>AM55/AL55-1</f>
      </c>
      <c r="H55" s="5" t="str">
        <f>AM55/AF55-1</f>
      </c>
      <c r="I55" s="5" t="str">
        <f>AN55/AM55</f>
      </c>
      <c r="J55" s="5" t="str">
        <f>AM55/Sum(AM$1:AM$224)</f>
      </c>
      <c r="K55" s="5" t="str">
        <f>AN55/Sum(AN1:AN$224)</f>
      </c>
      <c r="O55" t="s">
        <v>148</v>
      </c>
      <c r="P55" t="n">
        <v>864</v>
      </c>
      <c r="Q55" s="9" t="n">
        <v>16157300.4976917</v>
      </c>
      <c r="R55" s="9" t="n">
        <v>1647998.25533552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>
      <c r="A56" t="str">
        <f>O56</f>
      </c>
      <c r="B56" t="str">
        <f>P56</f>
      </c>
      <c r="C56" s="9" t="str">
        <f>AF56</f>
      </c>
      <c r="D56" s="9" t="str">
        <f>AL56</f>
      </c>
      <c r="E56" s="9" t="str">
        <f>AM56</f>
      </c>
      <c r="F56" s="9" t="str">
        <f>AN56</f>
      </c>
      <c r="G56" s="5" t="str">
        <f>AM56/AL56-1</f>
      </c>
      <c r="H56" s="5" t="str">
        <f>AM56/AF56-1</f>
      </c>
      <c r="I56" s="5" t="str">
        <f>AN56/AM56</f>
      </c>
      <c r="J56" s="5" t="str">
        <f>AM56/Sum(AM$1:AM$224)</f>
      </c>
      <c r="K56" s="5" t="str">
        <f>AN56/Sum(AN1:AN$224)</f>
      </c>
      <c r="O56" t="s">
        <v>149</v>
      </c>
      <c r="P56" t="n">
        <v>1842</v>
      </c>
      <c r="Q56" s="9"/>
      <c r="R56" s="9"/>
      <c r="S56" s="9"/>
      <c r="T56" s="9"/>
      <c r="U56" s="9" t="n">
        <v>691279393.614177</v>
      </c>
      <c r="V56" s="9" t="n">
        <v>14751786.3902435</v>
      </c>
      <c r="W56" s="9" t="n">
        <v>81602286.2299977</v>
      </c>
      <c r="X56" s="9" t="n">
        <v>274096813.002643</v>
      </c>
      <c r="Y56" s="9" t="n">
        <v>234668289.442743</v>
      </c>
      <c r="Z56" s="9" t="n">
        <v>299239977.471792</v>
      </c>
      <c r="AA56" s="9" t="n">
        <v>253939387.157874</v>
      </c>
      <c r="AB56" s="9" t="n">
        <v>163010037.096888</v>
      </c>
      <c r="AC56" s="9" t="n">
        <v>372176891.589618</v>
      </c>
      <c r="AD56" s="9" t="n">
        <v>345132508.34298</v>
      </c>
      <c r="AE56" s="9" t="n">
        <v>414843247.819625</v>
      </c>
      <c r="AF56" s="9" t="n">
        <v>47375356.3982127</v>
      </c>
      <c r="AG56" s="9" t="n">
        <v>-5761359.17590932</v>
      </c>
      <c r="AH56" s="9" t="n">
        <v>-132633.928202967</v>
      </c>
      <c r="AI56" s="9" t="n">
        <v>-830545.544141492</v>
      </c>
      <c r="AJ56" s="9" t="n">
        <v>-3085280.94723731</v>
      </c>
      <c r="AK56" s="9" t="n">
        <v>-1895675.8973563</v>
      </c>
      <c r="AL56" s="9" t="n">
        <v>6920863.24462216</v>
      </c>
      <c r="AM56" s="9" t="n">
        <v>0</v>
      </c>
      <c r="AN56" s="9" t="n">
        <v>441298.665205236</v>
      </c>
      <c r="AO56" s="9"/>
    </row>
    <row r="57">
      <c r="A57" t="str">
        <f>O57</f>
      </c>
      <c r="B57" t="str">
        <f>P57</f>
      </c>
      <c r="C57" s="9" t="str">
        <f>AF57</f>
      </c>
      <c r="D57" s="9" t="str">
        <f>AL57</f>
      </c>
      <c r="E57" s="9" t="str">
        <f>AM57</f>
      </c>
      <c r="F57" s="9" t="str">
        <f>AN57</f>
      </c>
      <c r="G57" s="5" t="str">
        <f>AM57/AL57-1</f>
      </c>
      <c r="H57" s="5" t="str">
        <f>AM57/AF57-1</f>
      </c>
      <c r="I57" s="5" t="str">
        <f>AN57/AM57</f>
      </c>
      <c r="J57" s="5" t="str">
        <f>AM57/Sum(AM$1:AM$224)</f>
      </c>
      <c r="K57" s="5" t="str">
        <f>AN57/Sum(AN1:AN$224)</f>
      </c>
      <c r="O57" t="s">
        <v>150</v>
      </c>
      <c r="P57" t="n">
        <v>487</v>
      </c>
      <c r="Q57" s="9" t="n">
        <v>18572349.9761122</v>
      </c>
      <c r="R57" s="9" t="n">
        <v>-95090.3219871881</v>
      </c>
      <c r="S57" s="9" t="n">
        <v>-194120.730052285</v>
      </c>
      <c r="T57" s="9" t="n">
        <v>918874.516411428</v>
      </c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>
      <c r="A58" t="str">
        <f>O58</f>
      </c>
      <c r="B58" t="str">
        <f>P58</f>
      </c>
      <c r="C58" s="9" t="str">
        <f>AF58</f>
      </c>
      <c r="D58" s="9" t="str">
        <f>AL58</f>
      </c>
      <c r="E58" s="9" t="str">
        <f>AM58</f>
      </c>
      <c r="F58" s="9" t="str">
        <f>AN58</f>
      </c>
      <c r="G58" s="5" t="str">
        <f>AM58/AL58-1</f>
      </c>
      <c r="H58" s="5" t="str">
        <f>AM58/AF58-1</f>
      </c>
      <c r="I58" s="5" t="str">
        <f>AN58/AM58</f>
      </c>
      <c r="J58" s="5" t="str">
        <f>AM58/Sum(AM$1:AM$224)</f>
      </c>
      <c r="K58" s="5" t="str">
        <f>AN58/Sum(AN1:AN$224)</f>
      </c>
      <c r="O58" t="s">
        <v>151</v>
      </c>
      <c r="P58" t="n">
        <v>1330</v>
      </c>
      <c r="Q58" s="9"/>
      <c r="R58" s="9"/>
      <c r="S58" s="9"/>
      <c r="T58" s="9"/>
      <c r="U58" s="9" t="n">
        <v>32232.1895732905</v>
      </c>
      <c r="V58" s="9" t="n">
        <v>165956.77039792</v>
      </c>
      <c r="W58" s="9" t="n">
        <v>331155.214107739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>
      <c r="A59" t="str">
        <f>O59</f>
      </c>
      <c r="B59" t="str">
        <f>P59</f>
      </c>
      <c r="C59" s="9" t="str">
        <f>AF59</f>
      </c>
      <c r="D59" s="9" t="str">
        <f>AL59</f>
      </c>
      <c r="E59" s="9" t="str">
        <f>AM59</f>
      </c>
      <c r="F59" s="9" t="str">
        <f>AN59</f>
      </c>
      <c r="G59" s="5" t="str">
        <f>AM59/AL59-1</f>
      </c>
      <c r="H59" s="5" t="str">
        <f>AM59/AF59-1</f>
      </c>
      <c r="I59" s="5" t="str">
        <f>AN59/AM59</f>
      </c>
      <c r="J59" s="5" t="str">
        <f>AM59/Sum(AM$1:AM$224)</f>
      </c>
      <c r="K59" s="5" t="str">
        <f>AN59/Sum(AN1:AN$224)</f>
      </c>
      <c r="O59" t="s">
        <v>152</v>
      </c>
      <c r="P59" t="n">
        <v>12</v>
      </c>
      <c r="Q59" s="9"/>
      <c r="R59" s="9"/>
      <c r="S59" s="9"/>
      <c r="T59" s="9"/>
      <c r="U59" s="9"/>
      <c r="V59" s="9"/>
      <c r="W59" s="9" t="n">
        <v>438236.905480321</v>
      </c>
      <c r="X59" s="9" t="n">
        <v>4159641.13166974</v>
      </c>
      <c r="Y59" s="9" t="n">
        <v>1967364.1938295</v>
      </c>
      <c r="Z59" s="9" t="n">
        <v>102522.828942881</v>
      </c>
      <c r="AA59" s="9" t="n">
        <v>627260.639438918</v>
      </c>
      <c r="AB59" s="9" t="n">
        <v>1018726.25136689</v>
      </c>
      <c r="AC59" s="9" t="n">
        <v>1296508.77611963</v>
      </c>
      <c r="AD59" s="9" t="n">
        <v>4945347.68471005</v>
      </c>
      <c r="AE59" s="9" t="n">
        <v>10406077.5662074</v>
      </c>
      <c r="AF59" s="9" t="n">
        <v>-27027.3075972635</v>
      </c>
      <c r="AG59" s="9" t="n">
        <v>-48719.6594826151</v>
      </c>
      <c r="AH59" s="9" t="n">
        <v>106149.055899809</v>
      </c>
      <c r="AI59" s="9"/>
      <c r="AJ59" s="9" t="n">
        <v>0</v>
      </c>
      <c r="AK59" s="9"/>
      <c r="AL59" s="9"/>
      <c r="AM59" s="9"/>
      <c r="AN59" s="9"/>
      <c r="AO59" s="9"/>
    </row>
    <row r="60">
      <c r="A60" t="str">
        <f>O60</f>
      </c>
      <c r="B60" t="str">
        <f>P60</f>
      </c>
      <c r="C60" s="9" t="str">
        <f>AF60</f>
      </c>
      <c r="D60" s="9" t="str">
        <f>AL60</f>
      </c>
      <c r="E60" s="9" t="str">
        <f>AM60</f>
      </c>
      <c r="F60" s="9" t="str">
        <f>AN60</f>
      </c>
      <c r="G60" s="5" t="str">
        <f>AM60/AL60-1</f>
      </c>
      <c r="H60" s="5" t="str">
        <f>AM60/AF60-1</f>
      </c>
      <c r="I60" s="5" t="str">
        <f>AN60/AM60</f>
      </c>
      <c r="J60" s="5" t="str">
        <f>AM60/Sum(AM$1:AM$224)</f>
      </c>
      <c r="K60" s="5" t="str">
        <f>AN60/Sum(AN1:AN$224)</f>
      </c>
      <c r="O60" t="s">
        <v>153</v>
      </c>
      <c r="P60" t="n">
        <v>399</v>
      </c>
      <c r="Q60" s="9" t="n">
        <v>-27650631.4022596</v>
      </c>
      <c r="R60" s="9" t="n">
        <v>210745757.555065</v>
      </c>
      <c r="S60" s="9" t="n">
        <v>24975368.1370361</v>
      </c>
      <c r="T60" s="9" t="n">
        <v>44415419.5908972</v>
      </c>
      <c r="U60" s="9"/>
      <c r="V60" s="9"/>
      <c r="W60" s="9"/>
      <c r="X60" s="9"/>
      <c r="Y60" s="9" t="n">
        <v>0</v>
      </c>
      <c r="Z60" s="9" t="n">
        <v>-343165.642118634</v>
      </c>
      <c r="AA60" s="9" t="n">
        <v>80834.0818260094</v>
      </c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>
      <c r="A61" t="str">
        <f>O61</f>
      </c>
      <c r="B61" t="str">
        <f>P61</f>
      </c>
      <c r="C61" s="9" t="str">
        <f>AF61</f>
      </c>
      <c r="D61" s="9" t="str">
        <f>AL61</f>
      </c>
      <c r="E61" s="9" t="str">
        <f>AM61</f>
      </c>
      <c r="F61" s="9" t="str">
        <f>AN61</f>
      </c>
      <c r="G61" s="5" t="str">
        <f>AM61/AL61-1</f>
      </c>
      <c r="H61" s="5" t="str">
        <f>AM61/AF61-1</f>
      </c>
      <c r="I61" s="5" t="str">
        <f>AN61/AM61</f>
      </c>
      <c r="J61" s="5" t="str">
        <f>AM61/Sum(AM$1:AM$224)</f>
      </c>
      <c r="K61" s="5" t="str">
        <f>AN61/Sum(AN1:AN$224)</f>
      </c>
      <c r="O61" t="s">
        <v>154</v>
      </c>
      <c r="P61" t="n">
        <v>1935</v>
      </c>
      <c r="Q61" s="9" t="n">
        <v>53581230.9171173</v>
      </c>
      <c r="R61" s="9" t="n">
        <v>23899927.0713389</v>
      </c>
      <c r="S61" s="9" t="n">
        <v>15677138.9111498</v>
      </c>
      <c r="T61" s="9" t="n">
        <v>28617720.516078</v>
      </c>
      <c r="U61" s="9" t="n">
        <v>14708864.9677422</v>
      </c>
      <c r="V61" s="9" t="n">
        <v>22355912.7324762</v>
      </c>
      <c r="W61" s="9" t="n">
        <v>19891427.1443324</v>
      </c>
      <c r="X61" s="9" t="n">
        <v>15607357.8588327</v>
      </c>
      <c r="Y61" s="9" t="n">
        <v>3275117.94186961</v>
      </c>
      <c r="Z61" s="9" t="n">
        <v>167488.867107736</v>
      </c>
      <c r="AA61" s="9" t="n">
        <v>-1002038.171293</v>
      </c>
      <c r="AB61" s="9" t="n">
        <v>-486406.428192513</v>
      </c>
      <c r="AC61" s="9" t="n">
        <v>48614.5583119343</v>
      </c>
      <c r="AD61" s="9" t="n">
        <v>-52167.4330701992</v>
      </c>
      <c r="AE61" s="9" t="n">
        <v>-86.0279027153141</v>
      </c>
      <c r="AF61" s="9"/>
      <c r="AG61" s="9" t="n">
        <v>0</v>
      </c>
      <c r="AH61" s="9"/>
      <c r="AI61" s="9" t="n">
        <v>-53173.3051937107</v>
      </c>
      <c r="AJ61" s="9"/>
      <c r="AK61" s="9"/>
      <c r="AL61" s="9"/>
      <c r="AM61" s="9"/>
      <c r="AN61" s="9"/>
      <c r="AO61" s="9"/>
    </row>
    <row r="62">
      <c r="A62" t="str">
        <f>O62</f>
      </c>
      <c r="B62" t="str">
        <f>P62</f>
      </c>
      <c r="C62" s="9" t="str">
        <f>AF62</f>
      </c>
      <c r="D62" s="9" t="str">
        <f>AL62</f>
      </c>
      <c r="E62" s="9" t="str">
        <f>AM62</f>
      </c>
      <c r="F62" s="9" t="str">
        <f>AN62</f>
      </c>
      <c r="G62" s="5" t="str">
        <f>AM62/AL62-1</f>
      </c>
      <c r="H62" s="5" t="str">
        <f>AM62/AF62-1</f>
      </c>
      <c r="I62" s="5" t="str">
        <f>AN62/AM62</f>
      </c>
      <c r="J62" s="5" t="str">
        <f>AM62/Sum(AM$1:AM$224)</f>
      </c>
      <c r="K62" s="5" t="str">
        <f>AN62/Sum(AN1:AN$224)</f>
      </c>
      <c r="O62" t="s">
        <v>72</v>
      </c>
      <c r="P62" t="n">
        <v>81</v>
      </c>
      <c r="Q62" s="9" t="n">
        <v>367101923.337584</v>
      </c>
      <c r="R62" s="9" t="n">
        <v>418382640.515259</v>
      </c>
      <c r="S62" s="9" t="n">
        <v>577219835.733889</v>
      </c>
      <c r="T62" s="9" t="n">
        <v>287166829.967278</v>
      </c>
      <c r="U62" s="9" t="n">
        <v>277478154.320774</v>
      </c>
      <c r="V62" s="9" t="n">
        <v>368880656.823277</v>
      </c>
      <c r="W62" s="9" t="n">
        <v>486589192.938091</v>
      </c>
      <c r="X62" s="9" t="n">
        <v>319799210.972889</v>
      </c>
      <c r="Y62" s="9" t="n">
        <v>779076994.107714</v>
      </c>
      <c r="Z62" s="9" t="n">
        <v>1273055133.74983</v>
      </c>
      <c r="AA62" s="9" t="n">
        <v>981980846.103</v>
      </c>
      <c r="AB62" s="9" t="n">
        <v>853475899.242694</v>
      </c>
      <c r="AC62" s="9" t="n">
        <v>827482431.970385</v>
      </c>
      <c r="AD62" s="9" t="n">
        <v>774164899.496613</v>
      </c>
      <c r="AE62" s="9" t="n">
        <v>296231660.172921</v>
      </c>
      <c r="AF62" s="9" t="n">
        <v>1373740839.41664</v>
      </c>
      <c r="AG62" s="9" t="n">
        <v>1042244118.51786</v>
      </c>
      <c r="AH62" s="9" t="n">
        <v>208900753.526552</v>
      </c>
      <c r="AI62" s="9" t="n">
        <v>1529448815.06259</v>
      </c>
      <c r="AJ62" s="9" t="n">
        <v>284964101.516021</v>
      </c>
      <c r="AK62" s="9" t="n">
        <v>1120850809.7761</v>
      </c>
      <c r="AL62" s="9" t="n">
        <v>1473439671.3804</v>
      </c>
      <c r="AM62" s="9" t="n">
        <v>1189368825.4702</v>
      </c>
      <c r="AN62" s="9" t="n">
        <v>82846893.7090682</v>
      </c>
      <c r="AO62" s="9"/>
    </row>
    <row r="63">
      <c r="A63" t="str">
        <f>O63</f>
      </c>
      <c r="B63" t="str">
        <f>P63</f>
      </c>
      <c r="C63" s="9" t="str">
        <f>AF63</f>
      </c>
      <c r="D63" s="9" t="str">
        <f>AL63</f>
      </c>
      <c r="E63" s="9" t="str">
        <f>AM63</f>
      </c>
      <c r="F63" s="9" t="str">
        <f>AN63</f>
      </c>
      <c r="G63" s="5" t="str">
        <f>AM63/AL63-1</f>
      </c>
      <c r="H63" s="5" t="str">
        <f>AM63/AF63-1</f>
      </c>
      <c r="I63" s="5" t="str">
        <f>AN63/AM63</f>
      </c>
      <c r="J63" s="5" t="str">
        <f>AM63/Sum(AM$1:AM$224)</f>
      </c>
      <c r="K63" s="5" t="str">
        <f>AN63/Sum(AN1:AN$224)</f>
      </c>
      <c r="O63" t="s">
        <v>155</v>
      </c>
      <c r="P63" t="n">
        <v>80</v>
      </c>
      <c r="Q63" s="9"/>
      <c r="R63" s="9"/>
      <c r="S63" s="9"/>
      <c r="T63" s="9"/>
      <c r="U63" s="9" t="n">
        <v>1087347.38926925</v>
      </c>
      <c r="V63" s="9" t="n">
        <v>45958222.0793466</v>
      </c>
      <c r="W63" s="9" t="n">
        <v>51471725.2581263</v>
      </c>
      <c r="X63" s="9" t="n">
        <v>450850569.975727</v>
      </c>
      <c r="Y63" s="9" t="n">
        <v>98203019.3744338</v>
      </c>
      <c r="Z63" s="9" t="n">
        <v>113108324.227293</v>
      </c>
      <c r="AA63" s="9" t="n">
        <v>92872831.0241525</v>
      </c>
      <c r="AB63" s="9" t="n">
        <v>34205779.2586804</v>
      </c>
      <c r="AC63" s="9" t="n">
        <v>40010225.7472055</v>
      </c>
      <c r="AD63" s="9" t="n">
        <v>14932426.6088079</v>
      </c>
      <c r="AE63" s="9" t="n">
        <v>19911241.879077</v>
      </c>
      <c r="AF63" s="9" t="n">
        <v>9567033.70309967</v>
      </c>
      <c r="AG63" s="9" t="n">
        <v>10652441.1296164</v>
      </c>
      <c r="AH63" s="9" t="n">
        <v>13661875.5855029</v>
      </c>
      <c r="AI63" s="9" t="n">
        <v>-1937505.68256556</v>
      </c>
      <c r="AJ63" s="9" t="n">
        <v>-2992339.66712291</v>
      </c>
      <c r="AK63" s="9" t="n">
        <v>-4047941.60186678</v>
      </c>
      <c r="AL63" s="9" t="n">
        <v>-5513053.36520546</v>
      </c>
      <c r="AM63" s="9"/>
      <c r="AN63" s="9"/>
      <c r="AO63" s="9"/>
    </row>
    <row r="64">
      <c r="A64" t="str">
        <f>O64</f>
      </c>
      <c r="B64" t="str">
        <f>P64</f>
      </c>
      <c r="C64" s="9" t="str">
        <f>AF64</f>
      </c>
      <c r="D64" s="9" t="str">
        <f>AL64</f>
      </c>
      <c r="E64" s="9" t="str">
        <f>AM64</f>
      </c>
      <c r="F64" s="9" t="str">
        <f>AN64</f>
      </c>
      <c r="G64" s="5" t="str">
        <f>AM64/AL64-1</f>
      </c>
      <c r="H64" s="5" t="str">
        <f>AM64/AF64-1</f>
      </c>
      <c r="I64" s="5" t="str">
        <f>AN64/AM64</f>
      </c>
      <c r="J64" s="5" t="str">
        <f>AM64/Sum(AM$1:AM$224)</f>
      </c>
      <c r="K64" s="5" t="str">
        <f>AN64/Sum(AN1:AN$224)</f>
      </c>
      <c r="O64" t="s">
        <v>156</v>
      </c>
      <c r="P64" t="n">
        <v>1141</v>
      </c>
      <c r="Q64" s="9"/>
      <c r="R64" s="9"/>
      <c r="S64" s="9" t="n">
        <v>61652.7438646058</v>
      </c>
      <c r="T64" s="9" t="n">
        <v>209418.054795008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>
      <c r="A65" t="str">
        <f>O65</f>
      </c>
      <c r="B65" t="str">
        <f>P65</f>
      </c>
      <c r="C65" s="9" t="str">
        <f>AF65</f>
      </c>
      <c r="D65" s="9" t="str">
        <f>AL65</f>
      </c>
      <c r="E65" s="9" t="str">
        <f>AM65</f>
      </c>
      <c r="F65" s="9" t="str">
        <f>AN65</f>
      </c>
      <c r="G65" s="5" t="str">
        <f>AM65/AL65-1</f>
      </c>
      <c r="H65" s="5" t="str">
        <f>AM65/AF65-1</f>
      </c>
      <c r="I65" s="5" t="str">
        <f>AN65/AM65</f>
      </c>
      <c r="J65" s="5" t="str">
        <f>AM65/Sum(AM$1:AM$224)</f>
      </c>
      <c r="K65" s="5" t="str">
        <f>AN65/Sum(AN1:AN$224)</f>
      </c>
      <c r="O65" t="s">
        <v>157</v>
      </c>
      <c r="P65" t="n">
        <v>939</v>
      </c>
      <c r="Q65" s="9" t="n">
        <v>29124133.5829378</v>
      </c>
      <c r="R65" s="9" t="n">
        <v>18897092.4080177</v>
      </c>
      <c r="S65" s="9" t="n">
        <v>10138902.4361433</v>
      </c>
      <c r="T65" s="9" t="n">
        <v>12125257.8288749</v>
      </c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>
      <c r="A66" t="str">
        <f>O66</f>
      </c>
      <c r="B66" t="str">
        <f>P66</f>
      </c>
      <c r="C66" s="9" t="str">
        <f>AF66</f>
      </c>
      <c r="D66" s="9" t="str">
        <f>AL66</f>
      </c>
      <c r="E66" s="9" t="str">
        <f>AM66</f>
      </c>
      <c r="F66" s="9" t="str">
        <f>AN66</f>
      </c>
      <c r="G66" s="5" t="str">
        <f>AM66/AL66-1</f>
      </c>
      <c r="H66" s="5" t="str">
        <f>AM66/AF66-1</f>
      </c>
      <c r="I66" s="5" t="str">
        <f>AN66/AM66</f>
      </c>
      <c r="J66" s="5" t="str">
        <f>AM66/Sum(AM$1:AM$224)</f>
      </c>
      <c r="K66" s="5" t="str">
        <f>AN66/Sum(AN1:AN$224)</f>
      </c>
      <c r="O66" t="s">
        <v>158</v>
      </c>
      <c r="P66" t="n">
        <v>158</v>
      </c>
      <c r="Q66" s="9" t="n">
        <v>3201381.66893184</v>
      </c>
      <c r="R66" s="9" t="n">
        <v>255918153.153873</v>
      </c>
      <c r="S66" s="9" t="n">
        <v>165217373.978651</v>
      </c>
      <c r="T66" s="9" t="n">
        <v>88848597.9937583</v>
      </c>
      <c r="U66" s="9"/>
      <c r="V66" s="9"/>
      <c r="W66" s="9"/>
      <c r="X66" s="9"/>
      <c r="Y66" s="9"/>
      <c r="Z66" s="9"/>
      <c r="AA66" s="9" t="n">
        <v>-2067781.62100631</v>
      </c>
      <c r="AB66" s="9"/>
      <c r="AC66" s="9"/>
      <c r="AD66" s="9"/>
      <c r="AE66" s="9"/>
      <c r="AF66" s="9"/>
      <c r="AG66" s="9" t="n">
        <v>0</v>
      </c>
      <c r="AH66" s="9"/>
      <c r="AI66" s="9"/>
      <c r="AJ66" s="9"/>
      <c r="AK66" s="9"/>
      <c r="AL66" s="9"/>
      <c r="AM66" s="9"/>
      <c r="AN66" s="9"/>
      <c r="AO66" s="9"/>
    </row>
    <row r="67">
      <c r="A67" t="str">
        <f>O67</f>
      </c>
      <c r="B67" t="str">
        <f>P67</f>
      </c>
      <c r="C67" s="9" t="str">
        <f>AF67</f>
      </c>
      <c r="D67" s="9" t="str">
        <f>AL67</f>
      </c>
      <c r="E67" s="9" t="str">
        <f>AM67</f>
      </c>
      <c r="F67" s="9" t="str">
        <f>AN67</f>
      </c>
      <c r="G67" s="5" t="str">
        <f>AM67/AL67-1</f>
      </c>
      <c r="H67" s="5" t="str">
        <f>AM67/AF67-1</f>
      </c>
      <c r="I67" s="5" t="str">
        <f>AN67/AM67</f>
      </c>
      <c r="J67" s="5" t="str">
        <f>AM67/Sum(AM$1:AM$224)</f>
      </c>
      <c r="K67" s="5" t="str">
        <f>AN67/Sum(AN1:AN$224)</f>
      </c>
      <c r="O67" t="s">
        <v>159</v>
      </c>
      <c r="P67" t="n">
        <v>1826</v>
      </c>
      <c r="Q67" s="9"/>
      <c r="R67" s="9" t="n">
        <v>15617.0236840272</v>
      </c>
      <c r="S67" s="9" t="n">
        <v>393892.702797853</v>
      </c>
      <c r="T67" s="9" t="n">
        <v>185856.466448816</v>
      </c>
      <c r="U67" s="9" t="n">
        <v>421917.561664385</v>
      </c>
      <c r="V67" s="9" t="n">
        <v>7073352.25297685</v>
      </c>
      <c r="W67" s="9"/>
      <c r="X67" s="9" t="n">
        <v>2863.83925847365</v>
      </c>
      <c r="Y67" s="9" t="n">
        <v>89168.0098166907</v>
      </c>
      <c r="Z67" s="9" t="n">
        <v>17730.2261452472</v>
      </c>
      <c r="AA67" s="9" t="n">
        <v>-9114.27872375222</v>
      </c>
      <c r="AB67" s="9"/>
      <c r="AC67" s="9" t="n">
        <v>-11425.61655668</v>
      </c>
      <c r="AD67" s="9" t="n">
        <v>0</v>
      </c>
      <c r="AE67" s="9" t="n">
        <v>0</v>
      </c>
      <c r="AF67" s="9"/>
      <c r="AG67" s="9"/>
      <c r="AH67" s="9"/>
      <c r="AI67" s="9"/>
      <c r="AJ67" s="9" t="n">
        <v>0</v>
      </c>
      <c r="AK67" s="9"/>
      <c r="AL67" s="9"/>
      <c r="AM67" s="9"/>
      <c r="AN67" s="9"/>
      <c r="AO67" s="9"/>
    </row>
    <row r="68">
      <c r="A68" t="str">
        <f>O68</f>
      </c>
      <c r="B68" t="str">
        <f>P68</f>
      </c>
      <c r="C68" s="9" t="str">
        <f>AF68</f>
      </c>
      <c r="D68" s="9" t="str">
        <f>AL68</f>
      </c>
      <c r="E68" s="9" t="str">
        <f>AM68</f>
      </c>
      <c r="F68" s="9" t="str">
        <f>AN68</f>
      </c>
      <c r="G68" s="5" t="str">
        <f>AM68/AL68-1</f>
      </c>
      <c r="H68" s="5" t="str">
        <f>AM68/AF68-1</f>
      </c>
      <c r="I68" s="5" t="str">
        <f>AN68/AM68</f>
      </c>
      <c r="J68" s="5" t="str">
        <f>AM68/Sum(AM$1:AM$224)</f>
      </c>
      <c r="K68" s="5" t="str">
        <f>AN68/Sum(AN1:AN$224)</f>
      </c>
      <c r="O68" t="s">
        <v>160</v>
      </c>
      <c r="P68" t="n">
        <v>623</v>
      </c>
      <c r="Q68" s="9"/>
      <c r="R68" s="9"/>
      <c r="S68" s="9"/>
      <c r="T68" s="9"/>
      <c r="U68" s="9"/>
      <c r="V68" s="9"/>
      <c r="W68" s="9"/>
      <c r="X68" s="9" t="n">
        <v>1447007.34689827</v>
      </c>
      <c r="Y68" s="9" t="n">
        <v>732567.71105933</v>
      </c>
      <c r="Z68" s="9" t="n">
        <v>-687.844624755144</v>
      </c>
      <c r="AA68" s="9" t="n">
        <v>6326.5892349968</v>
      </c>
      <c r="AB68" s="9" t="n">
        <v>123298.550249085</v>
      </c>
      <c r="AC68" s="9" t="n">
        <v>147791.447971801</v>
      </c>
      <c r="AD68" s="9" t="n">
        <v>715946.614579094</v>
      </c>
      <c r="AE68" s="9" t="n">
        <v>0</v>
      </c>
      <c r="AF68" s="9" t="n">
        <v>-720269.463476452</v>
      </c>
      <c r="AG68" s="9"/>
      <c r="AH68" s="9"/>
      <c r="AI68" s="9"/>
      <c r="AJ68" s="9"/>
      <c r="AK68" s="9"/>
      <c r="AL68" s="9"/>
      <c r="AM68" s="9"/>
      <c r="AN68" s="9" t="n">
        <v>6232.11861123038</v>
      </c>
      <c r="AO68" s="9"/>
    </row>
    <row r="69">
      <c r="A69" t="str">
        <f>O69</f>
      </c>
      <c r="B69" t="str">
        <f>P69</f>
      </c>
      <c r="C69" s="9" t="str">
        <f>AF69</f>
      </c>
      <c r="D69" s="9" t="str">
        <f>AL69</f>
      </c>
      <c r="E69" s="9" t="str">
        <f>AM69</f>
      </c>
      <c r="F69" s="9" t="str">
        <f>AN69</f>
      </c>
      <c r="G69" s="5" t="str">
        <f>AM69/AL69-1</f>
      </c>
      <c r="H69" s="5" t="str">
        <f>AM69/AF69-1</f>
      </c>
      <c r="I69" s="5" t="str">
        <f>AN69/AM69</f>
      </c>
      <c r="J69" s="5" t="str">
        <f>AM69/Sum(AM$1:AM$224)</f>
      </c>
      <c r="K69" s="5" t="str">
        <f>AN69/Sum(AN1:AN$224)</f>
      </c>
      <c r="O69" t="s">
        <v>73</v>
      </c>
      <c r="P69" t="n">
        <v>865</v>
      </c>
      <c r="Q69" s="9" t="n">
        <v>112987587.137735</v>
      </c>
      <c r="R69" s="9" t="n">
        <v>159628194.506364</v>
      </c>
      <c r="S69" s="9" t="n">
        <v>551190923.146986</v>
      </c>
      <c r="T69" s="9" t="n">
        <v>189891582.742489</v>
      </c>
      <c r="U69" s="9"/>
      <c r="V69" s="9"/>
      <c r="W69" s="9"/>
      <c r="X69" s="9"/>
      <c r="Y69" s="9"/>
      <c r="Z69" s="9"/>
      <c r="AA69" s="9" t="n">
        <v>-9223.77699112039</v>
      </c>
      <c r="AB69" s="9"/>
      <c r="AC69" s="9"/>
      <c r="AD69" s="9"/>
      <c r="AE69" s="9"/>
      <c r="AF69" s="9"/>
      <c r="AG69" s="9"/>
      <c r="AH69" s="9" t="n">
        <v>-93930.9240839707</v>
      </c>
      <c r="AI69" s="9"/>
      <c r="AJ69" s="9" t="n">
        <v>0</v>
      </c>
      <c r="AK69" s="9"/>
      <c r="AL69" s="9"/>
      <c r="AM69" s="9"/>
      <c r="AN69" s="9"/>
      <c r="AO69" s="9"/>
    </row>
    <row r="70">
      <c r="A70" t="str">
        <f>O70</f>
      </c>
      <c r="B70" t="str">
        <f>P70</f>
      </c>
      <c r="C70" s="9" t="str">
        <f>AF70</f>
      </c>
      <c r="D70" s="9" t="str">
        <f>AL70</f>
      </c>
      <c r="E70" s="9" t="str">
        <f>AM70</f>
      </c>
      <c r="F70" s="9" t="str">
        <f>AN70</f>
      </c>
      <c r="G70" s="5" t="str">
        <f>AM70/AL70-1</f>
      </c>
      <c r="H70" s="5" t="str">
        <f>AM70/AF70-1</f>
      </c>
      <c r="I70" s="5" t="str">
        <f>AN70/AM70</f>
      </c>
      <c r="J70" s="5" t="str">
        <f>AM70/Sum(AM$1:AM$224)</f>
      </c>
      <c r="K70" s="5" t="str">
        <f>AN70/Sum(AN1:AN$224)</f>
      </c>
      <c r="O70" t="s">
        <v>161</v>
      </c>
      <c r="P70" t="n">
        <v>161</v>
      </c>
      <c r="Q70" s="9" t="n">
        <v>18766056.620319</v>
      </c>
      <c r="R70" s="9" t="n">
        <v>6919573.50167025</v>
      </c>
      <c r="S70" s="9" t="n">
        <v>2227776.08705524</v>
      </c>
      <c r="T70" s="9" t="n">
        <v>112590.31926961</v>
      </c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>
      <c r="A71" t="str">
        <f>O71</f>
      </c>
      <c r="B71" t="str">
        <f>P71</f>
      </c>
      <c r="C71" s="9" t="str">
        <f>AF71</f>
      </c>
      <c r="D71" s="9" t="str">
        <f>AL71</f>
      </c>
      <c r="E71" s="9" t="str">
        <f>AM71</f>
      </c>
      <c r="F71" s="9" t="str">
        <f>AN71</f>
      </c>
      <c r="G71" s="5" t="str">
        <f>AM71/AL71-1</f>
      </c>
      <c r="H71" s="5" t="str">
        <f>AM71/AF71-1</f>
      </c>
      <c r="I71" s="5" t="str">
        <f>AN71/AM71</f>
      </c>
      <c r="J71" s="5" t="str">
        <f>AM71/Sum(AM$1:AM$224)</f>
      </c>
      <c r="K71" s="5" t="str">
        <f>AN71/Sum(AN1:AN$224)</f>
      </c>
      <c r="O71" t="s">
        <v>162</v>
      </c>
      <c r="P71" t="n">
        <v>1972</v>
      </c>
      <c r="Q71" s="9"/>
      <c r="R71" s="9"/>
      <c r="S71" s="9"/>
      <c r="T71" s="9"/>
      <c r="U71" s="9" t="n">
        <v>144948.910663107</v>
      </c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>
      <c r="A72" t="str">
        <f>O72</f>
      </c>
      <c r="B72" t="str">
        <f>P72</f>
      </c>
      <c r="C72" s="9" t="str">
        <f>AF72</f>
      </c>
      <c r="D72" s="9" t="str">
        <f>AL72</f>
      </c>
      <c r="E72" s="9" t="str">
        <f>AM72</f>
      </c>
      <c r="F72" s="9" t="str">
        <f>AN72</f>
      </c>
      <c r="G72" s="5" t="str">
        <f>AM72/AL72-1</f>
      </c>
      <c r="H72" s="5" t="str">
        <f>AM72/AF72-1</f>
      </c>
      <c r="I72" s="5" t="str">
        <f>AN72/AM72</f>
      </c>
      <c r="J72" s="5" t="str">
        <f>AM72/Sum(AM$1:AM$224)</f>
      </c>
      <c r="K72" s="5" t="str">
        <f>AN72/Sum(AN1:AN$224)</f>
      </c>
      <c r="O72" t="s">
        <v>163</v>
      </c>
      <c r="P72" t="n">
        <v>402</v>
      </c>
      <c r="Q72" s="9"/>
      <c r="R72" s="9"/>
      <c r="S72" s="9"/>
      <c r="T72" s="9" t="n">
        <v>-7371400.3266061</v>
      </c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>
      <c r="A73" t="str">
        <f>O73</f>
      </c>
      <c r="B73" t="str">
        <f>P73</f>
      </c>
      <c r="C73" s="9" t="str">
        <f>AF73</f>
      </c>
      <c r="D73" s="9" t="str">
        <f>AL73</f>
      </c>
      <c r="E73" s="9" t="str">
        <f>AM73</f>
      </c>
      <c r="F73" s="9" t="str">
        <f>AN73</f>
      </c>
      <c r="G73" s="5" t="str">
        <f>AM73/AL73-1</f>
      </c>
      <c r="H73" s="5" t="str">
        <f>AM73/AF73-1</f>
      </c>
      <c r="I73" s="5" t="str">
        <f>AN73/AM73</f>
      </c>
      <c r="J73" s="5" t="str">
        <f>AM73/Sum(AM$1:AM$224)</f>
      </c>
      <c r="K73" s="5" t="str">
        <f>AN73/Sum(AN1:AN$224)</f>
      </c>
      <c r="O73" t="s">
        <v>164</v>
      </c>
      <c r="P73" t="n">
        <v>715</v>
      </c>
      <c r="Q73" s="9"/>
      <c r="R73" s="9"/>
      <c r="S73" s="9" t="n">
        <v>19966208.48827</v>
      </c>
      <c r="T73" s="9" t="n">
        <v>305788.638819704</v>
      </c>
      <c r="U73" s="9"/>
      <c r="V73" s="9"/>
      <c r="W73" s="9"/>
      <c r="X73" s="9"/>
      <c r="Y73" s="9"/>
      <c r="Z73" s="9" t="n">
        <v>-110839.57037519</v>
      </c>
      <c r="AA73" s="9" t="n">
        <v>-291082.797278196</v>
      </c>
      <c r="AB73" s="9" t="n">
        <v>-144011.190529639</v>
      </c>
      <c r="AC73" s="9"/>
      <c r="AD73" s="9"/>
      <c r="AE73" s="9"/>
      <c r="AF73" s="9"/>
      <c r="AG73" s="9"/>
      <c r="AH73" s="9" t="n">
        <v>24048.8316593261</v>
      </c>
      <c r="AI73" s="9"/>
      <c r="AJ73" s="9" t="n">
        <v>0</v>
      </c>
      <c r="AK73" s="9" t="n">
        <v>0</v>
      </c>
      <c r="AL73" s="9"/>
      <c r="AM73" s="9"/>
      <c r="AN73" s="9"/>
      <c r="AO73" s="9"/>
    </row>
    <row r="74">
      <c r="A74" t="str">
        <f>O74</f>
      </c>
      <c r="B74" t="str">
        <f>P74</f>
      </c>
      <c r="C74" s="9" t="str">
        <f>AF74</f>
      </c>
      <c r="D74" s="9" t="str">
        <f>AL74</f>
      </c>
      <c r="E74" s="9" t="str">
        <f>AM74</f>
      </c>
      <c r="F74" s="9" t="str">
        <f>AN74</f>
      </c>
      <c r="G74" s="5" t="str">
        <f>AM74/AL74-1</f>
      </c>
      <c r="H74" s="5" t="str">
        <f>AM74/AF74-1</f>
      </c>
      <c r="I74" s="5" t="str">
        <f>AN74/AM74</f>
      </c>
      <c r="J74" s="5" t="str">
        <f>AM74/Sum(AM$1:AM$224)</f>
      </c>
      <c r="K74" s="5" t="str">
        <f>AN74/Sum(AN1:AN$224)</f>
      </c>
      <c r="O74" t="s">
        <v>165</v>
      </c>
      <c r="P74" t="n">
        <v>363</v>
      </c>
      <c r="Q74" s="9" t="n">
        <v>7028425.71649589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>
      <c r="A75" t="str">
        <f>O75</f>
      </c>
      <c r="B75" t="str">
        <f>P75</f>
      </c>
      <c r="C75" s="9" t="str">
        <f>AF75</f>
      </c>
      <c r="D75" s="9" t="str">
        <f>AL75</f>
      </c>
      <c r="E75" s="9" t="str">
        <f>AM75</f>
      </c>
      <c r="F75" s="9" t="str">
        <f>AN75</f>
      </c>
      <c r="G75" s="5" t="str">
        <f>AM75/AL75-1</f>
      </c>
      <c r="H75" s="5" t="str">
        <f>AM75/AF75-1</f>
      </c>
      <c r="I75" s="5" t="str">
        <f>AN75/AM75</f>
      </c>
      <c r="J75" s="5" t="str">
        <f>AM75/Sum(AM$1:AM$224)</f>
      </c>
      <c r="K75" s="5" t="str">
        <f>AN75/Sum(AN1:AN$224)</f>
      </c>
      <c r="O75" t="s">
        <v>166</v>
      </c>
      <c r="P75" t="n">
        <v>1344</v>
      </c>
      <c r="Q75" s="9"/>
      <c r="R75" s="9"/>
      <c r="S75" s="9"/>
      <c r="T75" s="9"/>
      <c r="U75" s="9"/>
      <c r="V75" s="9" t="n">
        <v>227196.60303197</v>
      </c>
      <c r="W75" s="9" t="n">
        <v>659416.289213967</v>
      </c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>
      <c r="A76" t="str">
        <f>O76</f>
      </c>
      <c r="B76" t="str">
        <f>P76</f>
      </c>
      <c r="C76" s="9" t="str">
        <f>AF76</f>
      </c>
      <c r="D76" s="9" t="str">
        <f>AL76</f>
      </c>
      <c r="E76" s="9" t="str">
        <f>AM76</f>
      </c>
      <c r="F76" s="9" t="str">
        <f>AN76</f>
      </c>
      <c r="G76" s="5" t="str">
        <f>AM76/AL76-1</f>
      </c>
      <c r="H76" s="5" t="str">
        <f>AM76/AF76-1</f>
      </c>
      <c r="I76" s="5" t="str">
        <f>AN76/AM76</f>
      </c>
      <c r="J76" s="5" t="str">
        <f>AM76/Sum(AM$1:AM$224)</f>
      </c>
      <c r="K76" s="5" t="str">
        <f>AN76/Sum(AN1:AN$224)</f>
      </c>
      <c r="O76" t="s">
        <v>167</v>
      </c>
      <c r="P76" t="n">
        <v>1958</v>
      </c>
      <c r="Q76" s="9"/>
      <c r="R76" s="9"/>
      <c r="S76" s="9"/>
      <c r="T76" s="9"/>
      <c r="U76" s="9"/>
      <c r="V76" s="9"/>
      <c r="W76" s="9" t="n">
        <v>9535714.04228903</v>
      </c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>
      <c r="A77" t="str">
        <f>O77</f>
      </c>
      <c r="B77" t="str">
        <f>P77</f>
      </c>
      <c r="C77" s="9" t="str">
        <f>AF77</f>
      </c>
      <c r="D77" s="9" t="str">
        <f>AL77</f>
      </c>
      <c r="E77" s="9" t="str">
        <f>AM77</f>
      </c>
      <c r="F77" s="9" t="str">
        <f>AN77</f>
      </c>
      <c r="G77" s="5" t="str">
        <f>AM77/AL77-1</f>
      </c>
      <c r="H77" s="5" t="str">
        <f>AM77/AF77-1</f>
      </c>
      <c r="I77" s="5" t="str">
        <f>AN77/AM77</f>
      </c>
      <c r="J77" s="5" t="str">
        <f>AM77/Sum(AM$1:AM$224)</f>
      </c>
      <c r="K77" s="5" t="str">
        <f>AN77/Sum(AN1:AN$224)</f>
      </c>
      <c r="O77" t="s">
        <v>168</v>
      </c>
      <c r="P77" t="n">
        <v>2180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 t="n">
        <v>5148718</v>
      </c>
      <c r="AN77" s="9" t="n">
        <v>0</v>
      </c>
      <c r="AO77" s="9"/>
    </row>
    <row r="78">
      <c r="A78" t="str">
        <f>O78</f>
      </c>
      <c r="B78" t="str">
        <f>P78</f>
      </c>
      <c r="C78" s="9" t="str">
        <f>AF78</f>
      </c>
      <c r="D78" s="9" t="str">
        <f>AL78</f>
      </c>
      <c r="E78" s="9" t="str">
        <f>AM78</f>
      </c>
      <c r="F78" s="9" t="str">
        <f>AN78</f>
      </c>
      <c r="G78" s="5" t="str">
        <f>AM78/AL78-1</f>
      </c>
      <c r="H78" s="5" t="str">
        <f>AM78/AF78-1</f>
      </c>
      <c r="I78" s="5" t="str">
        <f>AN78/AM78</f>
      </c>
      <c r="J78" s="5" t="str">
        <f>AM78/Sum(AM$1:AM$224)</f>
      </c>
      <c r="K78" s="5" t="str">
        <f>AN78/Sum(AN1:AN$224)</f>
      </c>
      <c r="O78" t="s">
        <v>169</v>
      </c>
      <c r="P78" t="n">
        <v>1980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 t="n">
        <v>101499.579980634</v>
      </c>
      <c r="AD78" s="9"/>
      <c r="AE78" s="9" t="n">
        <v>3639.59537647641</v>
      </c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>
      <c r="A79" t="str">
        <f>O79</f>
      </c>
      <c r="B79" t="str">
        <f>P79</f>
      </c>
      <c r="C79" s="9" t="str">
        <f>AF79</f>
      </c>
      <c r="D79" s="9" t="str">
        <f>AL79</f>
      </c>
      <c r="E79" s="9" t="str">
        <f>AM79</f>
      </c>
      <c r="F79" s="9" t="str">
        <f>AN79</f>
      </c>
      <c r="G79" s="5" t="str">
        <f>AM79/AL79-1</f>
      </c>
      <c r="H79" s="5" t="str">
        <f>AM79/AF79-1</f>
      </c>
      <c r="I79" s="5" t="str">
        <f>AN79/AM79</f>
      </c>
      <c r="J79" s="5" t="str">
        <f>AM79/Sum(AM$1:AM$224)</f>
      </c>
      <c r="K79" s="5" t="str">
        <f>AN79/Sum(AN1:AN$224)</f>
      </c>
      <c r="O79" t="s">
        <v>170</v>
      </c>
      <c r="P79" t="n">
        <v>1915</v>
      </c>
      <c r="Q79" s="9"/>
      <c r="R79" s="9"/>
      <c r="S79" s="9" t="n">
        <v>29527126.5449605</v>
      </c>
      <c r="T79" s="9" t="n">
        <v>155273826.49545</v>
      </c>
      <c r="U79" s="9" t="n">
        <v>383085381.685336</v>
      </c>
      <c r="V79" s="9" t="n">
        <v>227591734.212347</v>
      </c>
      <c r="W79" s="9" t="n">
        <v>36121490.2229308</v>
      </c>
      <c r="X79" s="9" t="n">
        <v>17265565.0160396</v>
      </c>
      <c r="Y79" s="9" t="n">
        <v>243608.632269418</v>
      </c>
      <c r="Z79" s="9" t="n">
        <v>-13451.9715337815</v>
      </c>
      <c r="AA79" s="9" t="n">
        <v>-49559.9821210798</v>
      </c>
      <c r="AB79" s="9" t="n">
        <v>-519981.297317548</v>
      </c>
      <c r="AC79" s="9" t="n">
        <v>-131589.205646103</v>
      </c>
      <c r="AD79" s="9" t="n">
        <v>-161845.661342171</v>
      </c>
      <c r="AE79" s="9" t="n">
        <v>-115255.030390925</v>
      </c>
      <c r="AF79" s="9" t="n">
        <v>-179595.870587015</v>
      </c>
      <c r="AG79" s="9" t="n">
        <v>-6957.23422907686</v>
      </c>
      <c r="AH79" s="9"/>
      <c r="AI79" s="9" t="n">
        <v>0</v>
      </c>
      <c r="AJ79" s="9" t="n">
        <v>0</v>
      </c>
      <c r="AK79" s="9"/>
      <c r="AL79" s="9"/>
      <c r="AM79" s="9"/>
      <c r="AN79" s="9"/>
      <c r="AO79" s="9"/>
    </row>
    <row r="80">
      <c r="A80" t="str">
        <f>O80</f>
      </c>
      <c r="B80" t="str">
        <f>P80</f>
      </c>
      <c r="C80" s="9" t="str">
        <f>AF80</f>
      </c>
      <c r="D80" s="9" t="str">
        <f>AL80</f>
      </c>
      <c r="E80" s="9" t="str">
        <f>AM80</f>
      </c>
      <c r="F80" s="9" t="str">
        <f>AN80</f>
      </c>
      <c r="G80" s="5" t="str">
        <f>AM80/AL80-1</f>
      </c>
      <c r="H80" s="5" t="str">
        <f>AM80/AF80-1</f>
      </c>
      <c r="I80" s="5" t="str">
        <f>AN80/AM80</f>
      </c>
      <c r="J80" s="5" t="str">
        <f>AM80/Sum(AM$1:AM$224)</f>
      </c>
      <c r="K80" s="5" t="str">
        <f>AN80/Sum(AN1:AN$224)</f>
      </c>
      <c r="O80" t="s">
        <v>171</v>
      </c>
      <c r="P80" t="n">
        <v>1917</v>
      </c>
      <c r="Q80" s="9"/>
      <c r="R80" s="9" t="n">
        <v>-946486.283880439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 t="n">
        <v>-469664.73369084</v>
      </c>
      <c r="AE80" s="9" t="n">
        <v>-1247211.32685756</v>
      </c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>
      <c r="A81" t="str">
        <f>O81</f>
      </c>
      <c r="B81" t="str">
        <f>P81</f>
      </c>
      <c r="C81" s="9" t="str">
        <f>AF81</f>
      </c>
      <c r="D81" s="9" t="str">
        <f>AL81</f>
      </c>
      <c r="E81" s="9" t="str">
        <f>AM81</f>
      </c>
      <c r="F81" s="9" t="str">
        <f>AN81</f>
      </c>
      <c r="G81" s="5" t="str">
        <f>AM81/AL81-1</f>
      </c>
      <c r="H81" s="5" t="str">
        <f>AM81/AF81-1</f>
      </c>
      <c r="I81" s="5" t="str">
        <f>AN81/AM81</f>
      </c>
      <c r="J81" s="5" t="str">
        <f>AM81/Sum(AM$1:AM$224)</f>
      </c>
      <c r="K81" s="5" t="str">
        <f>AN81/Sum(AN1:AN$224)</f>
      </c>
      <c r="O81" t="s">
        <v>172</v>
      </c>
      <c r="P81" t="n">
        <v>2070</v>
      </c>
      <c r="Q81" s="9"/>
      <c r="R81" s="9"/>
      <c r="S81" s="9" t="n">
        <v>2068684.05449943</v>
      </c>
      <c r="T81" s="9" t="n">
        <v>137090.592030577</v>
      </c>
      <c r="U81" s="9" t="n">
        <v>74284.7176745641</v>
      </c>
      <c r="V81" s="9" t="n">
        <v>2401609.11023961</v>
      </c>
      <c r="W81" s="9"/>
      <c r="X81" s="9"/>
      <c r="Y81" s="9" t="n">
        <v>-211272.252367196</v>
      </c>
      <c r="Z81" s="9" t="n">
        <v>-32990.1498683522</v>
      </c>
      <c r="AA81" s="9"/>
      <c r="AB81" s="9"/>
      <c r="AC81" s="9"/>
      <c r="AD81" s="9" t="n">
        <v>-71384.4153684418</v>
      </c>
      <c r="AE81" s="9"/>
      <c r="AF81" s="9"/>
      <c r="AG81" s="9" t="n">
        <v>-978.128502331473</v>
      </c>
      <c r="AH81" s="9"/>
      <c r="AI81" s="9"/>
      <c r="AJ81" s="9"/>
      <c r="AK81" s="9"/>
      <c r="AL81" s="9"/>
      <c r="AM81" s="9"/>
      <c r="AN81" s="9"/>
      <c r="AO81" s="9"/>
    </row>
    <row r="82">
      <c r="A82" t="str">
        <f>O82</f>
      </c>
      <c r="B82" t="str">
        <f>P82</f>
      </c>
      <c r="C82" s="9" t="str">
        <f>AF82</f>
      </c>
      <c r="D82" s="9" t="str">
        <f>AL82</f>
      </c>
      <c r="E82" s="9" t="str">
        <f>AM82</f>
      </c>
      <c r="F82" s="9" t="str">
        <f>AN82</f>
      </c>
      <c r="G82" s="5" t="str">
        <f>AM82/AL82-1</f>
      </c>
      <c r="H82" s="5" t="str">
        <f>AM82/AF82-1</f>
      </c>
      <c r="I82" s="5" t="str">
        <f>AN82/AM82</f>
      </c>
      <c r="J82" s="5" t="str">
        <f>AM82/Sum(AM$1:AM$224)</f>
      </c>
      <c r="K82" s="5" t="str">
        <f>AN82/Sum(AN1:AN$224)</f>
      </c>
      <c r="O82" t="s">
        <v>173</v>
      </c>
      <c r="P82" t="n">
        <v>2072</v>
      </c>
      <c r="Q82" s="9" t="n">
        <v>-4362471.13437676</v>
      </c>
      <c r="R82" s="9"/>
      <c r="S82" s="9" t="n">
        <v>-1475317.54839737</v>
      </c>
      <c r="T82" s="9"/>
      <c r="U82" s="9"/>
      <c r="V82" s="9" t="n">
        <v>-180755.674790463</v>
      </c>
      <c r="W82" s="9"/>
      <c r="X82" s="9"/>
      <c r="Y82" s="9"/>
      <c r="Z82" s="9"/>
      <c r="AA82" s="9"/>
      <c r="AB82" s="9"/>
      <c r="AC82" s="9" t="n">
        <v>-260526.212281642</v>
      </c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>
      <c r="A83" t="str">
        <f>O83</f>
      </c>
      <c r="B83" t="str">
        <f>P83</f>
      </c>
      <c r="C83" s="9" t="str">
        <f>AF83</f>
      </c>
      <c r="D83" s="9" t="str">
        <f>AL83</f>
      </c>
      <c r="E83" s="9" t="str">
        <f>AM83</f>
      </c>
      <c r="F83" s="9" t="str">
        <f>AN83</f>
      </c>
      <c r="G83" s="5" t="str">
        <f>AM83/AL83-1</f>
      </c>
      <c r="H83" s="5" t="str">
        <f>AM83/AF83-1</f>
      </c>
      <c r="I83" s="5" t="str">
        <f>AN83/AM83</f>
      </c>
      <c r="J83" s="5" t="str">
        <f>AM83/Sum(AM$1:AM$224)</f>
      </c>
      <c r="K83" s="5" t="str">
        <f>AN83/Sum(AN1:AN$224)</f>
      </c>
      <c r="O83" t="s">
        <v>174</v>
      </c>
      <c r="P83" t="n">
        <v>1408</v>
      </c>
      <c r="Q83" s="9"/>
      <c r="R83" s="9"/>
      <c r="S83" s="9"/>
      <c r="T83" s="9" t="n">
        <v>134097.773539313</v>
      </c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>
      <c r="A84" t="str">
        <f>O84</f>
      </c>
      <c r="B84" t="str">
        <f>P84</f>
      </c>
      <c r="C84" s="9" t="str">
        <f>AF84</f>
      </c>
      <c r="D84" s="9" t="str">
        <f>AL84</f>
      </c>
      <c r="E84" s="9" t="str">
        <f>AM84</f>
      </c>
      <c r="F84" s="9" t="str">
        <f>AN84</f>
      </c>
      <c r="G84" s="5" t="str">
        <f>AM84/AL84-1</f>
      </c>
      <c r="H84" s="5" t="str">
        <f>AM84/AF84-1</f>
      </c>
      <c r="I84" s="5" t="str">
        <f>AN84/AM84</f>
      </c>
      <c r="J84" s="5" t="str">
        <f>AM84/Sum(AM$1:AM$224)</f>
      </c>
      <c r="K84" s="5" t="str">
        <f>AN84/Sum(AN1:AN$224)</f>
      </c>
      <c r="O84" t="s">
        <v>175</v>
      </c>
      <c r="P84" t="n">
        <v>1994</v>
      </c>
      <c r="Q84" s="9"/>
      <c r="R84" s="9"/>
      <c r="S84" s="9"/>
      <c r="T84" s="9"/>
      <c r="U84" s="9"/>
      <c r="V84" s="9"/>
      <c r="W84" s="9"/>
      <c r="X84" s="9"/>
      <c r="Y84" s="9"/>
      <c r="Z84" s="9" t="n">
        <v>212905.231190398</v>
      </c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>
      <c r="A85" t="str">
        <f>O85</f>
      </c>
      <c r="B85" t="str">
        <f>P85</f>
      </c>
      <c r="C85" s="9" t="str">
        <f>AF85</f>
      </c>
      <c r="D85" s="9" t="str">
        <f>AL85</f>
      </c>
      <c r="E85" s="9" t="str">
        <f>AM85</f>
      </c>
      <c r="F85" s="9" t="str">
        <f>AN85</f>
      </c>
      <c r="G85" s="5" t="str">
        <f>AM85/AL85-1</f>
      </c>
      <c r="H85" s="5" t="str">
        <f>AM85/AF85-1</f>
      </c>
      <c r="I85" s="5" t="str">
        <f>AN85/AM85</f>
      </c>
      <c r="J85" s="5" t="str">
        <f>AM85/Sum(AM$1:AM$224)</f>
      </c>
      <c r="K85" s="5" t="str">
        <f>AN85/Sum(AN1:AN$224)</f>
      </c>
      <c r="O85" t="s">
        <v>176</v>
      </c>
      <c r="P85" t="n">
        <v>1995</v>
      </c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 t="n">
        <v>90017.1375213089</v>
      </c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>
      <c r="A86" t="str">
        <f>O86</f>
      </c>
      <c r="B86" t="str">
        <f>P86</f>
      </c>
      <c r="C86" s="9" t="str">
        <f>AF86</f>
      </c>
      <c r="D86" s="9" t="str">
        <f>AL86</f>
      </c>
      <c r="E86" s="9" t="str">
        <f>AM86</f>
      </c>
      <c r="F86" s="9" t="str">
        <f>AN86</f>
      </c>
      <c r="G86" s="5" t="str">
        <f>AM86/AL86-1</f>
      </c>
      <c r="H86" s="5" t="str">
        <f>AM86/AF86-1</f>
      </c>
      <c r="I86" s="5" t="str">
        <f>AN86/AM86</f>
      </c>
      <c r="J86" s="5" t="str">
        <f>AM86/Sum(AM$1:AM$224)</f>
      </c>
      <c r="K86" s="5" t="str">
        <f>AN86/Sum(AN1:AN$224)</f>
      </c>
      <c r="O86" t="s">
        <v>177</v>
      </c>
      <c r="P86" t="n">
        <v>2101</v>
      </c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 t="n">
        <v>3075013.70891519</v>
      </c>
      <c r="AK86" s="9"/>
      <c r="AL86" s="9" t="n">
        <v>0</v>
      </c>
      <c r="AM86" s="9"/>
      <c r="AN86" s="9"/>
      <c r="AO86" s="9"/>
    </row>
    <row r="87">
      <c r="A87" t="str">
        <f>O87</f>
      </c>
      <c r="B87" t="str">
        <f>P87</f>
      </c>
      <c r="C87" s="9" t="str">
        <f>AF87</f>
      </c>
      <c r="D87" s="9" t="str">
        <f>AL87</f>
      </c>
      <c r="E87" s="9" t="str">
        <f>AM87</f>
      </c>
      <c r="F87" s="9" t="str">
        <f>AN87</f>
      </c>
      <c r="G87" s="5" t="str">
        <f>AM87/AL87-1</f>
      </c>
      <c r="H87" s="5" t="str">
        <f>AM87/AF87-1</f>
      </c>
      <c r="I87" s="5" t="str">
        <f>AN87/AM87</f>
      </c>
      <c r="J87" s="5" t="str">
        <f>AM87/Sum(AM$1:AM$224)</f>
      </c>
      <c r="K87" s="5" t="str">
        <f>AN87/Sum(AN1:AN$224)</f>
      </c>
      <c r="O87" t="s">
        <v>178</v>
      </c>
      <c r="P87" t="n">
        <v>1746</v>
      </c>
      <c r="Q87" s="9" t="n">
        <v>79258244.8321238</v>
      </c>
      <c r="R87" s="9" t="n">
        <v>70746861.97836</v>
      </c>
      <c r="S87" s="9" t="n">
        <v>19128821.3537313</v>
      </c>
      <c r="T87" s="9" t="n">
        <v>12242524.8079967</v>
      </c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 t="n">
        <v>0</v>
      </c>
      <c r="AK87" s="9"/>
      <c r="AL87" s="9"/>
      <c r="AM87" s="9"/>
      <c r="AN87" s="9"/>
      <c r="AO87" s="9"/>
    </row>
    <row r="88">
      <c r="A88" t="str">
        <f>O88</f>
      </c>
      <c r="B88" t="str">
        <f>P88</f>
      </c>
      <c r="C88" s="9" t="str">
        <f>AF88</f>
      </c>
      <c r="D88" s="9" t="str">
        <f>AL88</f>
      </c>
      <c r="E88" s="9" t="str">
        <f>AM88</f>
      </c>
      <c r="F88" s="9" t="str">
        <f>AN88</f>
      </c>
      <c r="G88" s="5" t="str">
        <f>AM88/AL88-1</f>
      </c>
      <c r="H88" s="5" t="str">
        <f>AM88/AF88-1</f>
      </c>
      <c r="I88" s="5" t="str">
        <f>AN88/AM88</f>
      </c>
      <c r="J88" s="5" t="str">
        <f>AM88/Sum(AM$1:AM$224)</f>
      </c>
      <c r="K88" s="5" t="str">
        <f>AN88/Sum(AN1:AN$224)</f>
      </c>
      <c r="O88" t="s">
        <v>179</v>
      </c>
      <c r="P88" t="n">
        <v>1931</v>
      </c>
      <c r="Q88" s="9"/>
      <c r="R88" s="9"/>
      <c r="S88" s="9" t="n">
        <v>6327902.52223503</v>
      </c>
      <c r="T88" s="9" t="n">
        <v>51912227.2410143</v>
      </c>
      <c r="U88" s="9" t="n">
        <v>1234319.27181937</v>
      </c>
      <c r="V88" s="9" t="n">
        <v>258607.642127954</v>
      </c>
      <c r="W88" s="9"/>
      <c r="X88" s="9"/>
      <c r="Y88" s="9"/>
      <c r="Z88" s="9"/>
      <c r="AA88" s="9" t="n">
        <v>-128306.03792735</v>
      </c>
      <c r="AB88" s="9"/>
      <c r="AC88" s="9"/>
      <c r="AD88" s="9"/>
      <c r="AE88" s="9"/>
      <c r="AF88" s="9" t="n">
        <v>0</v>
      </c>
      <c r="AG88" s="9" t="n">
        <v>-492886.77566363</v>
      </c>
      <c r="AH88" s="9"/>
      <c r="AI88" s="9" t="n">
        <v>-78.7918933542268</v>
      </c>
      <c r="AJ88" s="9"/>
      <c r="AK88" s="9"/>
      <c r="AL88" s="9"/>
      <c r="AM88" s="9"/>
      <c r="AN88" s="9"/>
      <c r="AO88" s="9"/>
    </row>
    <row r="89">
      <c r="A89" t="str">
        <f>O89</f>
      </c>
      <c r="B89" t="str">
        <f>P89</f>
      </c>
      <c r="C89" s="9" t="str">
        <f>AF89</f>
      </c>
      <c r="D89" s="9" t="str">
        <f>AL89</f>
      </c>
      <c r="E89" s="9" t="str">
        <f>AM89</f>
      </c>
      <c r="F89" s="9" t="str">
        <f>AN89</f>
      </c>
      <c r="G89" s="5" t="str">
        <f>AM89/AL89-1</f>
      </c>
      <c r="H89" s="5" t="str">
        <f>AM89/AF89-1</f>
      </c>
      <c r="I89" s="5" t="str">
        <f>AN89/AM89</f>
      </c>
      <c r="J89" s="5" t="str">
        <f>AM89/Sum(AM$1:AM$224)</f>
      </c>
      <c r="K89" s="5" t="str">
        <f>AN89/Sum(AN1:AN$224)</f>
      </c>
      <c r="O89" t="s">
        <v>180</v>
      </c>
      <c r="P89" t="n">
        <v>1960</v>
      </c>
      <c r="Q89" s="9"/>
      <c r="R89" s="9"/>
      <c r="S89" s="9"/>
      <c r="T89" s="9"/>
      <c r="U89" s="9"/>
      <c r="V89" s="9"/>
      <c r="W89" s="9" t="n">
        <v>1330374.1810644</v>
      </c>
      <c r="X89" s="9"/>
      <c r="Y89" s="9"/>
      <c r="Z89" s="9" t="n">
        <v>0</v>
      </c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>
      <c r="A90" t="str">
        <f>O90</f>
      </c>
      <c r="B90" t="str">
        <f>P90</f>
      </c>
      <c r="C90" s="9" t="str">
        <f>AF90</f>
      </c>
      <c r="D90" s="9" t="str">
        <f>AL90</f>
      </c>
      <c r="E90" s="9" t="str">
        <f>AM90</f>
      </c>
      <c r="F90" s="9" t="str">
        <f>AN90</f>
      </c>
      <c r="G90" s="5" t="str">
        <f>AM90/AL90-1</f>
      </c>
      <c r="H90" s="5" t="str">
        <f>AM90/AF90-1</f>
      </c>
      <c r="I90" s="5" t="str">
        <f>AN90/AM90</f>
      </c>
      <c r="J90" s="5" t="str">
        <f>AM90/Sum(AM$1:AM$224)</f>
      </c>
      <c r="K90" s="5" t="str">
        <f>AN90/Sum(AN1:AN$224)</f>
      </c>
      <c r="O90" t="s">
        <v>181</v>
      </c>
      <c r="P90" t="n">
        <v>1950</v>
      </c>
      <c r="Q90" s="9"/>
      <c r="R90" s="9"/>
      <c r="S90" s="9"/>
      <c r="T90" s="9"/>
      <c r="U90" s="9"/>
      <c r="V90" s="9" t="n">
        <v>89437.2963541873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>
      <c r="A91" t="str">
        <f>O91</f>
      </c>
      <c r="B91" t="str">
        <f>P91</f>
      </c>
      <c r="C91" s="9" t="str">
        <f>AF91</f>
      </c>
      <c r="D91" s="9" t="str">
        <f>AL91</f>
      </c>
      <c r="E91" s="9" t="str">
        <f>AM91</f>
      </c>
      <c r="F91" s="9" t="str">
        <f>AN91</f>
      </c>
      <c r="G91" s="5" t="str">
        <f>AM91/AL91-1</f>
      </c>
      <c r="H91" s="5" t="str">
        <f>AM91/AF91-1</f>
      </c>
      <c r="I91" s="5" t="str">
        <f>AN91/AM91</f>
      </c>
      <c r="J91" s="5" t="str">
        <f>AM91/Sum(AM$1:AM$224)</f>
      </c>
      <c r="K91" s="5" t="str">
        <f>AN91/Sum(AN1:AN$224)</f>
      </c>
      <c r="O91" t="s">
        <v>182</v>
      </c>
      <c r="P91" t="n">
        <v>1933</v>
      </c>
      <c r="Q91" s="9" t="n">
        <v>2819686.44916452</v>
      </c>
      <c r="R91" s="9" t="n">
        <v>195238.035684577</v>
      </c>
      <c r="S91" s="9" t="n">
        <v>-228959.965716229</v>
      </c>
      <c r="T91" s="9" t="n">
        <v>-170148.740884689</v>
      </c>
      <c r="U91" s="9" t="n">
        <v>66292.4912415358</v>
      </c>
      <c r="V91" s="9"/>
      <c r="W91" s="9"/>
      <c r="X91" s="9"/>
      <c r="Y91" s="9"/>
      <c r="Z91" s="9"/>
      <c r="AA91" s="9"/>
      <c r="AB91" s="9"/>
      <c r="AC91" s="9" t="n">
        <v>-23298.6241205546</v>
      </c>
      <c r="AD91" s="9" t="n">
        <v>-5889.80904383157</v>
      </c>
      <c r="AE91" s="9"/>
      <c r="AF91" s="9"/>
      <c r="AG91" s="9"/>
      <c r="AH91" s="9" t="n">
        <v>-1208751.37720379</v>
      </c>
      <c r="AI91" s="9"/>
      <c r="AJ91" s="9"/>
      <c r="AK91" s="9"/>
      <c r="AL91" s="9" t="n">
        <v>0</v>
      </c>
      <c r="AM91" s="9"/>
      <c r="AN91" s="9"/>
      <c r="AO91" s="9"/>
    </row>
    <row r="92">
      <c r="A92" t="str">
        <f>O92</f>
      </c>
      <c r="B92" t="str">
        <f>P92</f>
      </c>
      <c r="C92" s="9" t="str">
        <f>AF92</f>
      </c>
      <c r="D92" s="9" t="str">
        <f>AL92</f>
      </c>
      <c r="E92" s="9" t="str">
        <f>AM92</f>
      </c>
      <c r="F92" s="9" t="str">
        <f>AN92</f>
      </c>
      <c r="G92" s="5" t="str">
        <f>AM92/AL92-1</f>
      </c>
      <c r="H92" s="5" t="str">
        <f>AM92/AF92-1</f>
      </c>
      <c r="I92" s="5" t="str">
        <f>AN92/AM92</f>
      </c>
      <c r="J92" s="5" t="str">
        <f>AM92/Sum(AM$1:AM$224)</f>
      </c>
      <c r="K92" s="5" t="str">
        <f>AN92/Sum(AN1:AN$224)</f>
      </c>
      <c r="O92" t="s">
        <v>183</v>
      </c>
      <c r="P92" t="n">
        <v>2077</v>
      </c>
      <c r="Q92" s="9" t="n">
        <v>150382775.335306</v>
      </c>
      <c r="R92" s="9" t="n">
        <v>79245685.7041361</v>
      </c>
      <c r="S92" s="9" t="n">
        <v>32186069.6209153</v>
      </c>
      <c r="T92" s="9" t="n">
        <v>111551722.870518</v>
      </c>
      <c r="U92" s="9" t="n">
        <v>78112134.3729326</v>
      </c>
      <c r="V92" s="9" t="n">
        <v>68980579.2393968</v>
      </c>
      <c r="W92" s="9" t="n">
        <v>-81217.8461419082</v>
      </c>
      <c r="X92" s="9"/>
      <c r="Y92" s="9"/>
      <c r="Z92" s="9"/>
      <c r="AA92" s="9"/>
      <c r="AB92" s="9" t="n">
        <v>-6125.17351458041</v>
      </c>
      <c r="AC92" s="9" t="n">
        <v>-517.622671901238</v>
      </c>
      <c r="AD92" s="9" t="n">
        <v>-21972.0828685586</v>
      </c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</row>
    <row r="93">
      <c r="A93" t="str">
        <f>O93</f>
      </c>
      <c r="B93" t="str">
        <f>P93</f>
      </c>
      <c r="C93" s="9" t="str">
        <f>AF93</f>
      </c>
      <c r="D93" s="9" t="str">
        <f>AL93</f>
      </c>
      <c r="E93" s="9" t="str">
        <f>AM93</f>
      </c>
      <c r="F93" s="9" t="str">
        <f>AN93</f>
      </c>
      <c r="G93" s="5" t="str">
        <f>AM93/AL93-1</f>
      </c>
      <c r="H93" s="5" t="str">
        <f>AM93/AF93-1</f>
      </c>
      <c r="I93" s="5" t="str">
        <f>AN93/AM93</f>
      </c>
      <c r="J93" s="5" t="str">
        <f>AM93/Sum(AM$1:AM$224)</f>
      </c>
      <c r="K93" s="5" t="str">
        <f>AN93/Sum(AN1:AN$224)</f>
      </c>
      <c r="O93" t="s">
        <v>184</v>
      </c>
      <c r="P93" t="n">
        <v>2079</v>
      </c>
      <c r="Q93" s="9"/>
      <c r="R93" s="9"/>
      <c r="S93" s="9"/>
      <c r="T93" s="9" t="n">
        <v>4089767.23174371</v>
      </c>
      <c r="U93" s="9" t="n">
        <v>1682770.48974885</v>
      </c>
      <c r="V93" s="9" t="n">
        <v>373906.56888776</v>
      </c>
      <c r="W93" s="9"/>
      <c r="X93" s="9" t="n">
        <v>0</v>
      </c>
      <c r="Y93" s="9"/>
      <c r="Z93" s="9"/>
      <c r="AA93" s="9" t="n">
        <v>-1048564.95550181</v>
      </c>
      <c r="AB93" s="9"/>
      <c r="AC93" s="9"/>
      <c r="AD93" s="9"/>
      <c r="AE93" s="9"/>
      <c r="AF93" s="9" t="n">
        <v>0</v>
      </c>
      <c r="AG93" s="9"/>
      <c r="AH93" s="9"/>
      <c r="AI93" s="9"/>
      <c r="AJ93" s="9"/>
      <c r="AK93" s="9"/>
      <c r="AL93" s="9"/>
      <c r="AM93" s="9"/>
      <c r="AN93" s="9"/>
      <c r="AO93" s="9"/>
    </row>
    <row r="94">
      <c r="A94" t="str">
        <f>O94</f>
      </c>
      <c r="B94" t="str">
        <f>P94</f>
      </c>
      <c r="C94" s="9" t="str">
        <f>AF94</f>
      </c>
      <c r="D94" s="9" t="str">
        <f>AL94</f>
      </c>
      <c r="E94" s="9" t="str">
        <f>AM94</f>
      </c>
      <c r="F94" s="9" t="str">
        <f>AN94</f>
      </c>
      <c r="G94" s="5" t="str">
        <f>AM94/AL94-1</f>
      </c>
      <c r="H94" s="5" t="str">
        <f>AM94/AF94-1</f>
      </c>
      <c r="I94" s="5" t="str">
        <f>AN94/AM94</f>
      </c>
      <c r="J94" s="5" t="str">
        <f>AM94/Sum(AM$1:AM$224)</f>
      </c>
      <c r="K94" s="5" t="str">
        <f>AN94/Sum(AN1:AN$224)</f>
      </c>
      <c r="O94" t="s">
        <v>185</v>
      </c>
      <c r="P94" t="n">
        <v>1360</v>
      </c>
      <c r="Q94" s="9"/>
      <c r="R94" s="9"/>
      <c r="S94" s="9"/>
      <c r="T94" s="9"/>
      <c r="U94" s="9"/>
      <c r="V94" s="9" t="n">
        <v>6436208.24131857</v>
      </c>
      <c r="W94" s="9" t="n">
        <v>1059605.80638385</v>
      </c>
      <c r="X94" s="9" t="n">
        <v>79697495.676739</v>
      </c>
      <c r="Y94" s="9" t="n">
        <v>225061147.806214</v>
      </c>
      <c r="Z94" s="9" t="n">
        <v>520324.482325529</v>
      </c>
      <c r="AA94" s="9" t="n">
        <v>-71530.7793727241</v>
      </c>
      <c r="AB94" s="9" t="n">
        <v>-9131102.6148286</v>
      </c>
      <c r="AC94" s="9" t="n">
        <v>4285434.41888234</v>
      </c>
      <c r="AD94" s="9" t="n">
        <v>2447923.42808978</v>
      </c>
      <c r="AE94" s="9" t="n">
        <v>6818226.29293441</v>
      </c>
      <c r="AF94" s="9" t="n">
        <v>12959090.595359</v>
      </c>
      <c r="AG94" s="9" t="n">
        <v>11421018.2932489</v>
      </c>
      <c r="AH94" s="9" t="n">
        <v>17952145.6465312</v>
      </c>
      <c r="AI94" s="9" t="n">
        <v>5872166.64228743</v>
      </c>
      <c r="AJ94" s="9" t="n">
        <v>2107247.35661937</v>
      </c>
      <c r="AK94" s="9" t="n">
        <v>1496731.59770287</v>
      </c>
      <c r="AL94" s="9" t="n">
        <v>6103917.02971547</v>
      </c>
      <c r="AM94" s="9" t="n">
        <v>23650</v>
      </c>
      <c r="AN94" s="9" t="n">
        <v>98609.5780934961</v>
      </c>
      <c r="AO94" s="9"/>
    </row>
    <row r="95">
      <c r="A95" t="str">
        <f>O95</f>
      </c>
      <c r="B95" t="str">
        <f>P95</f>
      </c>
      <c r="C95" s="9" t="str">
        <f>AF95</f>
      </c>
      <c r="D95" s="9" t="str">
        <f>AL95</f>
      </c>
      <c r="E95" s="9" t="str">
        <f>AM95</f>
      </c>
      <c r="F95" s="9" t="str">
        <f>AN95</f>
      </c>
      <c r="G95" s="5" t="str">
        <f>AM95/AL95-1</f>
      </c>
      <c r="H95" s="5" t="str">
        <f>AM95/AF95-1</f>
      </c>
      <c r="I95" s="5" t="str">
        <f>AN95/AM95</f>
      </c>
      <c r="J95" s="5" t="str">
        <f>AM95/Sum(AM$1:AM$224)</f>
      </c>
      <c r="K95" s="5" t="str">
        <f>AN95/Sum(AN1:AN$224)</f>
      </c>
      <c r="O95" t="s">
        <v>186</v>
      </c>
      <c r="P95" t="n">
        <v>2080</v>
      </c>
      <c r="Q95" s="9" t="n">
        <v>12812863.7058834</v>
      </c>
      <c r="R95" s="9" t="n">
        <v>28071100.0117856</v>
      </c>
      <c r="S95" s="9" t="n">
        <v>63890606.4647946</v>
      </c>
      <c r="T95" s="9" t="n">
        <v>111837281.031593</v>
      </c>
      <c r="U95" s="9" t="n">
        <v>104933510.789617</v>
      </c>
      <c r="V95" s="9" t="n">
        <v>134401290.761278</v>
      </c>
      <c r="W95" s="9" t="n">
        <v>113482526.198861</v>
      </c>
      <c r="X95" s="9" t="n">
        <v>63646819.634176</v>
      </c>
      <c r="Y95" s="9" t="n">
        <v>-2626699.5799458</v>
      </c>
      <c r="Z95" s="9"/>
      <c r="AA95" s="9"/>
      <c r="AB95" s="9" t="n">
        <v>4140.81435655757</v>
      </c>
      <c r="AC95" s="9" t="n">
        <v>-1410025.77414347</v>
      </c>
      <c r="AD95" s="9"/>
      <c r="AE95" s="9"/>
      <c r="AF95" s="9" t="n">
        <v>0</v>
      </c>
      <c r="AG95" s="9" t="n">
        <v>0</v>
      </c>
      <c r="AH95" s="9"/>
      <c r="AI95" s="9"/>
      <c r="AJ95" s="9"/>
      <c r="AK95" s="9"/>
      <c r="AL95" s="9"/>
      <c r="AM95" s="9"/>
      <c r="AN95" s="9"/>
      <c r="AO95" s="9"/>
    </row>
    <row r="96">
      <c r="A96" t="str">
        <f>O96</f>
      </c>
      <c r="B96" t="str">
        <f>P96</f>
      </c>
      <c r="C96" s="9" t="str">
        <f>AF96</f>
      </c>
      <c r="D96" s="9" t="str">
        <f>AL96</f>
      </c>
      <c r="E96" s="9" t="str">
        <f>AM96</f>
      </c>
      <c r="F96" s="9" t="str">
        <f>AN96</f>
      </c>
      <c r="G96" s="5" t="str">
        <f>AM96/AL96-1</f>
      </c>
      <c r="H96" s="5" t="str">
        <f>AM96/AF96-1</f>
      </c>
      <c r="I96" s="5" t="str">
        <f>AN96/AM96</f>
      </c>
      <c r="J96" s="5" t="str">
        <f>AM96/Sum(AM$1:AM$224)</f>
      </c>
      <c r="K96" s="5" t="str">
        <f>AN96/Sum(AN1:AN$224)</f>
      </c>
      <c r="O96" t="s">
        <v>187</v>
      </c>
      <c r="P96" t="n">
        <v>510</v>
      </c>
      <c r="Q96" s="9"/>
      <c r="R96" s="9"/>
      <c r="S96" s="9"/>
      <c r="T96" s="9" t="n">
        <v>107616.51094197</v>
      </c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>
      <c r="A97" t="str">
        <f>O97</f>
      </c>
      <c r="B97" t="str">
        <f>P97</f>
      </c>
      <c r="C97" s="9" t="str">
        <f>AF97</f>
      </c>
      <c r="D97" s="9" t="str">
        <f>AL97</f>
      </c>
      <c r="E97" s="9" t="str">
        <f>AM97</f>
      </c>
      <c r="F97" s="9" t="str">
        <f>AN97</f>
      </c>
      <c r="G97" s="5" t="str">
        <f>AM97/AL97-1</f>
      </c>
      <c r="H97" s="5" t="str">
        <f>AM97/AF97-1</f>
      </c>
      <c r="I97" s="5" t="str">
        <f>AN97/AM97</f>
      </c>
      <c r="J97" s="5" t="str">
        <f>AM97/Sum(AM$1:AM$224)</f>
      </c>
      <c r="K97" s="5" t="str">
        <f>AN97/Sum(AN1:AN$224)</f>
      </c>
      <c r="O97" t="s">
        <v>188</v>
      </c>
      <c r="P97" t="n">
        <v>1587</v>
      </c>
      <c r="Q97" s="9"/>
      <c r="R97" s="9" t="n">
        <v>256614.516239944</v>
      </c>
      <c r="S97" s="9" t="n">
        <v>194620.7850529</v>
      </c>
      <c r="T97" s="9" t="n">
        <v>1773062.09547349</v>
      </c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>
      <c r="A98" t="str">
        <f>O98</f>
      </c>
      <c r="B98" t="str">
        <f>P98</f>
      </c>
      <c r="C98" s="9" t="str">
        <f>AF98</f>
      </c>
      <c r="D98" s="9" t="str">
        <f>AL98</f>
      </c>
      <c r="E98" s="9" t="str">
        <f>AM98</f>
      </c>
      <c r="F98" s="9" t="str">
        <f>AN98</f>
      </c>
      <c r="G98" s="5" t="str">
        <f>AM98/AL98-1</f>
      </c>
      <c r="H98" s="5" t="str">
        <f>AM98/AF98-1</f>
      </c>
      <c r="I98" s="5" t="str">
        <f>AN98/AM98</f>
      </c>
      <c r="J98" s="5" t="str">
        <f>AM98/Sum(AM$1:AM$224)</f>
      </c>
      <c r="K98" s="5" t="str">
        <f>AN98/Sum(AN1:AN$224)</f>
      </c>
      <c r="O98" t="s">
        <v>189</v>
      </c>
      <c r="P98" t="n">
        <v>1597</v>
      </c>
      <c r="Q98" s="9" t="n">
        <v>2383641.30198306</v>
      </c>
      <c r="R98" s="9"/>
      <c r="S98" s="9" t="n">
        <v>-415845.427918006</v>
      </c>
      <c r="T98" s="9" t="n">
        <v>885645.697663721</v>
      </c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>
      <c r="A99" t="str">
        <f>O99</f>
      </c>
      <c r="B99" t="str">
        <f>P99</f>
      </c>
      <c r="C99" s="9" t="str">
        <f>AF99</f>
      </c>
      <c r="D99" s="9" t="str">
        <f>AL99</f>
      </c>
      <c r="E99" s="9" t="str">
        <f>AM99</f>
      </c>
      <c r="F99" s="9" t="str">
        <f>AN99</f>
      </c>
      <c r="G99" s="5" t="str">
        <f>AM99/AL99-1</f>
      </c>
      <c r="H99" s="5" t="str">
        <f>AM99/AF99-1</f>
      </c>
      <c r="I99" s="5" t="str">
        <f>AN99/AM99</f>
      </c>
      <c r="J99" s="5" t="str">
        <f>AM99/Sum(AM$1:AM$224)</f>
      </c>
      <c r="K99" s="5" t="str">
        <f>AN99/Sum(AN1:AN$224)</f>
      </c>
      <c r="O99" t="s">
        <v>190</v>
      </c>
      <c r="P99" t="n">
        <v>2178</v>
      </c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 t="n">
        <v>71501.4955143687</v>
      </c>
      <c r="AO99" s="9"/>
    </row>
    <row r="100">
      <c r="A100" t="str">
        <f>O100</f>
      </c>
      <c r="B100" t="str">
        <f>P100</f>
      </c>
      <c r="C100" s="9" t="str">
        <f>AF100</f>
      </c>
      <c r="D100" s="9" t="str">
        <f>AL100</f>
      </c>
      <c r="E100" s="9" t="str">
        <f>AM100</f>
      </c>
      <c r="F100" s="9" t="str">
        <f>AN100</f>
      </c>
      <c r="G100" s="5" t="str">
        <f>AM100/AL100-1</f>
      </c>
      <c r="H100" s="5" t="str">
        <f>AM100/AF100-1</f>
      </c>
      <c r="I100" s="5" t="str">
        <f>AN100/AM100</f>
      </c>
      <c r="J100" s="5" t="str">
        <f>AM100/Sum(AM$1:AM$224)</f>
      </c>
      <c r="K100" s="5" t="str">
        <f>AN100/Sum(AN1:AN$224)</f>
      </c>
      <c r="O100" t="s">
        <v>191</v>
      </c>
      <c r="P100" t="n">
        <v>569</v>
      </c>
      <c r="Q100" s="9"/>
      <c r="R100" s="9" t="n">
        <v>140676.25637315</v>
      </c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>
      <c r="A101" t="str">
        <f>O101</f>
      </c>
      <c r="B101" t="str">
        <f>P101</f>
      </c>
      <c r="C101" s="9" t="str">
        <f>AF101</f>
      </c>
      <c r="D101" s="9" t="str">
        <f>AL101</f>
      </c>
      <c r="E101" s="9" t="str">
        <f>AM101</f>
      </c>
      <c r="F101" s="9" t="str">
        <f>AN101</f>
      </c>
      <c r="G101" s="5" t="str">
        <f>AM101/AL101-1</f>
      </c>
      <c r="H101" s="5" t="str">
        <f>AM101/AF101-1</f>
      </c>
      <c r="I101" s="5" t="str">
        <f>AN101/AM101</f>
      </c>
      <c r="J101" s="5" t="str">
        <f>AM101/Sum(AM$1:AM$224)</f>
      </c>
      <c r="K101" s="5" t="str">
        <f>AN101/Sum(AN1:AN$224)</f>
      </c>
      <c r="O101" t="s">
        <v>74</v>
      </c>
      <c r="P101" t="n">
        <v>667</v>
      </c>
      <c r="Q101" s="9"/>
      <c r="R101" s="9"/>
      <c r="S101" s="9" t="n">
        <v>107705150.7437</v>
      </c>
      <c r="T101" s="9"/>
      <c r="U101" s="9" t="n">
        <v>11451731.4817191</v>
      </c>
      <c r="V101" s="9" t="n">
        <v>244814088.767178</v>
      </c>
      <c r="W101" s="9" t="n">
        <v>234074411.179905</v>
      </c>
      <c r="X101" s="9" t="n">
        <v>416613866.087524</v>
      </c>
      <c r="Y101" s="9" t="n">
        <v>483562470.715726</v>
      </c>
      <c r="Z101" s="9" t="n">
        <v>860166471.195938</v>
      </c>
      <c r="AA101" s="9" t="n">
        <v>3628716.41941182</v>
      </c>
      <c r="AB101" s="9" t="n">
        <v>-10503054.7356886</v>
      </c>
      <c r="AC101" s="9" t="n">
        <v>444600741.603533</v>
      </c>
      <c r="AD101" s="9" t="n">
        <v>237011655.09418</v>
      </c>
      <c r="AE101" s="9" t="n">
        <v>-8254450.62764519</v>
      </c>
      <c r="AF101" s="9" t="n">
        <v>110377116.851156</v>
      </c>
      <c r="AG101" s="9" t="n">
        <v>416603673.536674</v>
      </c>
      <c r="AH101" s="9" t="n">
        <v>578914609.451357</v>
      </c>
      <c r="AI101" s="9" t="n">
        <v>1523237223.97014</v>
      </c>
      <c r="AJ101" s="9" t="n">
        <v>2055549463.01332</v>
      </c>
      <c r="AK101" s="9" t="n">
        <v>2049056284.87983</v>
      </c>
      <c r="AL101" s="9" t="n">
        <v>1810181640.97325</v>
      </c>
      <c r="AM101" s="9" t="n">
        <v>1267113243.3921</v>
      </c>
      <c r="AN101" s="9" t="n">
        <v>2182425659.69138</v>
      </c>
      <c r="AO101" s="9"/>
    </row>
    <row r="102">
      <c r="A102" t="str">
        <f>O102</f>
      </c>
      <c r="B102" t="str">
        <f>P102</f>
      </c>
      <c r="C102" s="9" t="str">
        <f>AF102</f>
      </c>
      <c r="D102" s="9" t="str">
        <f>AL102</f>
      </c>
      <c r="E102" s="9" t="str">
        <f>AM102</f>
      </c>
      <c r="F102" s="9" t="str">
        <f>AN102</f>
      </c>
      <c r="G102" s="5" t="str">
        <f>AM102/AL102-1</f>
      </c>
      <c r="H102" s="5" t="str">
        <f>AM102/AF102-1</f>
      </c>
      <c r="I102" s="5" t="str">
        <f>AN102/AM102</f>
      </c>
      <c r="J102" s="5" t="str">
        <f>AM102/Sum(AM$1:AM$224)</f>
      </c>
      <c r="K102" s="5" t="str">
        <f>AN102/Sum(AN1:AN$224)</f>
      </c>
      <c r="O102" t="s">
        <v>192</v>
      </c>
      <c r="P102" t="n">
        <v>1586</v>
      </c>
      <c r="Q102" s="9"/>
      <c r="R102" s="9"/>
      <c r="S102" s="9" t="n">
        <v>473011.653469643</v>
      </c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>
      <c r="A103" t="str">
        <f>O103</f>
      </c>
      <c r="B103" t="str">
        <f>P103</f>
      </c>
      <c r="C103" s="9" t="str">
        <f>AF103</f>
      </c>
      <c r="D103" s="9" t="str">
        <f>AL103</f>
      </c>
      <c r="E103" s="9" t="str">
        <f>AM103</f>
      </c>
      <c r="F103" s="9" t="str">
        <f>AN103</f>
      </c>
      <c r="G103" s="5" t="str">
        <f>AM103/AL103-1</f>
      </c>
      <c r="H103" s="5" t="str">
        <f>AM103/AF103-1</f>
      </c>
      <c r="I103" s="5" t="str">
        <f>AN103/AM103</f>
      </c>
      <c r="J103" s="5" t="str">
        <f>AM103/Sum(AM$1:AM$224)</f>
      </c>
      <c r="K103" s="5" t="str">
        <f>AN103/Sum(AN1:AN$224)</f>
      </c>
      <c r="O103" t="s">
        <v>193</v>
      </c>
      <c r="P103" t="n">
        <v>828</v>
      </c>
      <c r="Q103" s="9"/>
      <c r="R103" s="9"/>
      <c r="S103" s="9" t="n">
        <v>2800735.06904836</v>
      </c>
      <c r="T103" s="9" t="n">
        <v>3350129.62805093</v>
      </c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>
      <c r="A104" t="str">
        <f>O104</f>
      </c>
      <c r="B104" t="str">
        <f>P104</f>
      </c>
      <c r="C104" s="9" t="str">
        <f>AF104</f>
      </c>
      <c r="D104" s="9" t="str">
        <f>AL104</f>
      </c>
      <c r="E104" s="9" t="str">
        <f>AM104</f>
      </c>
      <c r="F104" s="9" t="str">
        <f>AN104</f>
      </c>
      <c r="G104" s="5" t="str">
        <f>AM104/AL104-1</f>
      </c>
      <c r="H104" s="5" t="str">
        <f>AM104/AF104-1</f>
      </c>
      <c r="I104" s="5" t="str">
        <f>AN104/AM104</f>
      </c>
      <c r="J104" s="5" t="str">
        <f>AM104/Sum(AM$1:AM$224)</f>
      </c>
      <c r="K104" s="5" t="str">
        <f>AN104/Sum(AN1:AN$224)</f>
      </c>
      <c r="O104" t="s">
        <v>194</v>
      </c>
      <c r="P104" t="n">
        <v>822</v>
      </c>
      <c r="Q104" s="9" t="n">
        <v>37139004.503799</v>
      </c>
      <c r="R104" s="9" t="n">
        <v>82459396.2747637</v>
      </c>
      <c r="S104" s="9" t="n">
        <v>283770182.13247</v>
      </c>
      <c r="T104" s="9" t="n">
        <v>41389559.713001</v>
      </c>
      <c r="U104" s="9"/>
      <c r="V104" s="9"/>
      <c r="W104" s="9"/>
      <c r="X104" s="9"/>
      <c r="Y104" s="9"/>
      <c r="Z104" s="9" t="n">
        <v>-1375.02944651292</v>
      </c>
      <c r="AA104" s="9"/>
      <c r="AB104" s="9"/>
      <c r="AC104" s="9"/>
      <c r="AD104" s="9"/>
      <c r="AE104" s="9"/>
      <c r="AF104" s="9"/>
      <c r="AG104" s="9"/>
      <c r="AH104" s="9"/>
      <c r="AI104" s="9" t="n">
        <v>0</v>
      </c>
      <c r="AJ104" s="9"/>
      <c r="AK104" s="9"/>
      <c r="AL104" s="9"/>
      <c r="AM104" s="9"/>
      <c r="AN104" s="9"/>
      <c r="AO104" s="9"/>
    </row>
    <row r="105">
      <c r="A105" t="str">
        <f>O105</f>
      </c>
      <c r="B105" t="str">
        <f>P105</f>
      </c>
      <c r="C105" s="9" t="str">
        <f>AF105</f>
      </c>
      <c r="D105" s="9" t="str">
        <f>AL105</f>
      </c>
      <c r="E105" s="9" t="str">
        <f>AM105</f>
      </c>
      <c r="F105" s="9" t="str">
        <f>AN105</f>
      </c>
      <c r="G105" s="5" t="str">
        <f>AM105/AL105-1</f>
      </c>
      <c r="H105" s="5" t="str">
        <f>AM105/AF105-1</f>
      </c>
      <c r="I105" s="5" t="str">
        <f>AN105/AM105</f>
      </c>
      <c r="J105" s="5" t="str">
        <f>AM105/Sum(AM$1:AM$224)</f>
      </c>
      <c r="K105" s="5" t="str">
        <f>AN105/Sum(AN1:AN$224)</f>
      </c>
      <c r="O105" t="s">
        <v>195</v>
      </c>
      <c r="P105" t="n">
        <v>829</v>
      </c>
      <c r="Q105" s="9" t="n">
        <v>6118310.83114172</v>
      </c>
      <c r="R105" s="9" t="n">
        <v>14905501.042643</v>
      </c>
      <c r="S105" s="9" t="n">
        <v>6210523.15215285</v>
      </c>
      <c r="T105" s="9" t="n">
        <v>91859807.6898953</v>
      </c>
      <c r="U105" s="9"/>
      <c r="V105" s="9"/>
      <c r="W105" s="9"/>
      <c r="X105" s="9"/>
      <c r="Y105" s="9"/>
      <c r="Z105" s="9"/>
      <c r="AA105" s="9" t="n">
        <v>-83483.2434743767</v>
      </c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</row>
    <row r="106">
      <c r="A106" t="str">
        <f>O106</f>
      </c>
      <c r="B106" t="str">
        <f>P106</f>
      </c>
      <c r="C106" s="9" t="str">
        <f>AF106</f>
      </c>
      <c r="D106" s="9" t="str">
        <f>AL106</f>
      </c>
      <c r="E106" s="9" t="str">
        <f>AM106</f>
      </c>
      <c r="F106" s="9" t="str">
        <f>AN106</f>
      </c>
      <c r="G106" s="5" t="str">
        <f>AM106/AL106-1</f>
      </c>
      <c r="H106" s="5" t="str">
        <f>AM106/AF106-1</f>
      </c>
      <c r="I106" s="5" t="str">
        <f>AN106/AM106</f>
      </c>
      <c r="J106" s="5" t="str">
        <f>AM106/Sum(AM$1:AM$224)</f>
      </c>
      <c r="K106" s="5" t="str">
        <f>AN106/Sum(AN1:AN$224)</f>
      </c>
      <c r="O106" t="s">
        <v>196</v>
      </c>
      <c r="P106" t="n">
        <v>378</v>
      </c>
      <c r="Q106" s="9"/>
      <c r="R106" s="9" t="n">
        <v>103545.59945652</v>
      </c>
      <c r="S106" s="9" t="n">
        <v>3540498.11196081</v>
      </c>
      <c r="T106" s="9" t="n">
        <v>4497973.04510407</v>
      </c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>
      <c r="A107" t="str">
        <f>O107</f>
      </c>
      <c r="B107" t="str">
        <f>P107</f>
      </c>
      <c r="C107" s="9" t="str">
        <f>AF107</f>
      </c>
      <c r="D107" s="9" t="str">
        <f>AL107</f>
      </c>
      <c r="E107" s="9" t="str">
        <f>AM107</f>
      </c>
      <c r="F107" s="9" t="str">
        <f>AN107</f>
      </c>
      <c r="G107" s="5" t="str">
        <f>AM107/AL107-1</f>
      </c>
      <c r="H107" s="5" t="str">
        <f>AM107/AF107-1</f>
      </c>
      <c r="I107" s="5" t="str">
        <f>AN107/AM107</f>
      </c>
      <c r="J107" s="5" t="str">
        <f>AM107/Sum(AM$1:AM$224)</f>
      </c>
      <c r="K107" s="5" t="str">
        <f>AN107/Sum(AN1:AN$224)</f>
      </c>
      <c r="O107" t="s">
        <v>197</v>
      </c>
      <c r="P107" t="n">
        <v>30</v>
      </c>
      <c r="Q107" s="9"/>
      <c r="R107" s="9"/>
      <c r="S107" s="9"/>
      <c r="T107" s="9"/>
      <c r="U107" s="9"/>
      <c r="V107" s="9"/>
      <c r="W107" s="9"/>
      <c r="X107" s="9" t="n">
        <v>7378167.28728447</v>
      </c>
      <c r="Y107" s="9"/>
      <c r="Z107" s="9"/>
      <c r="AA107" s="9" t="n">
        <v>3358598.04362892</v>
      </c>
      <c r="AB107" s="9" t="n">
        <v>1464334.30675043</v>
      </c>
      <c r="AC107" s="9" t="n">
        <v>2877657.28230094</v>
      </c>
      <c r="AD107" s="9" t="n">
        <v>0</v>
      </c>
      <c r="AE107" s="9"/>
      <c r="AF107" s="9" t="n">
        <v>-586713.535424192</v>
      </c>
      <c r="AG107" s="9" t="n">
        <v>-42181.3753065359</v>
      </c>
      <c r="AH107" s="9" t="n">
        <v>-35955.745040086</v>
      </c>
      <c r="AI107" s="9" t="n">
        <v>0</v>
      </c>
      <c r="AJ107" s="9"/>
      <c r="AK107" s="9"/>
      <c r="AL107" s="9"/>
      <c r="AM107" s="9" t="n">
        <v>0</v>
      </c>
      <c r="AN107" s="9"/>
      <c r="AO107" s="9"/>
    </row>
    <row r="108">
      <c r="A108" t="str">
        <f>O108</f>
      </c>
      <c r="B108" t="str">
        <f>P108</f>
      </c>
      <c r="C108" s="9" t="str">
        <f>AF108</f>
      </c>
      <c r="D108" s="9" t="str">
        <f>AL108</f>
      </c>
      <c r="E108" s="9" t="str">
        <f>AM108</f>
      </c>
      <c r="F108" s="9" t="str">
        <f>AN108</f>
      </c>
      <c r="G108" s="5" t="str">
        <f>AM108/AL108-1</f>
      </c>
      <c r="H108" s="5" t="str">
        <f>AM108/AF108-1</f>
      </c>
      <c r="I108" s="5" t="str">
        <f>AN108/AM108</f>
      </c>
      <c r="J108" s="5" t="str">
        <f>AM108/Sum(AM$1:AM$224)</f>
      </c>
      <c r="K108" s="5" t="str">
        <f>AN108/Sum(AN1:AN$224)</f>
      </c>
      <c r="O108" t="s">
        <v>198</v>
      </c>
      <c r="P108" t="n">
        <v>29</v>
      </c>
      <c r="Q108" s="9"/>
      <c r="R108" s="9"/>
      <c r="S108" s="9"/>
      <c r="T108" s="9"/>
      <c r="U108" s="9"/>
      <c r="V108" s="9"/>
      <c r="W108" s="9"/>
      <c r="X108" s="9" t="n">
        <v>115143.688470594</v>
      </c>
      <c r="Y108" s="9"/>
      <c r="Z108" s="9" t="n">
        <v>1374675.79210633</v>
      </c>
      <c r="AA108" s="9" t="n">
        <v>2701365.95208665</v>
      </c>
      <c r="AB108" s="9" t="n">
        <v>396256.31346432</v>
      </c>
      <c r="AC108" s="9" t="n">
        <v>34255.4785934641</v>
      </c>
      <c r="AD108" s="9" t="n">
        <v>0</v>
      </c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</row>
    <row r="109">
      <c r="A109" t="str">
        <f>O109</f>
      </c>
      <c r="B109" t="str">
        <f>P109</f>
      </c>
      <c r="C109" s="9" t="str">
        <f>AF109</f>
      </c>
      <c r="D109" s="9" t="str">
        <f>AL109</f>
      </c>
      <c r="E109" s="9" t="str">
        <f>AM109</f>
      </c>
      <c r="F109" s="9" t="str">
        <f>AN109</f>
      </c>
      <c r="G109" s="5" t="str">
        <f>AM109/AL109-1</f>
      </c>
      <c r="H109" s="5" t="str">
        <f>AM109/AF109-1</f>
      </c>
      <c r="I109" s="5" t="str">
        <f>AN109/AM109</f>
      </c>
      <c r="J109" s="5" t="str">
        <f>AM109/Sum(AM$1:AM$224)</f>
      </c>
      <c r="K109" s="5" t="str">
        <f>AN109/Sum(AN1:AN$224)</f>
      </c>
      <c r="O109" t="s">
        <v>199</v>
      </c>
      <c r="P109" t="n">
        <v>31</v>
      </c>
      <c r="Q109" s="9"/>
      <c r="R109" s="9"/>
      <c r="S109" s="9"/>
      <c r="T109" s="9"/>
      <c r="U109" s="9"/>
      <c r="V109" s="9"/>
      <c r="W109" s="9" t="n">
        <v>24589287.2466165</v>
      </c>
      <c r="X109" s="9" t="n">
        <v>143278.916949092</v>
      </c>
      <c r="Y109" s="9" t="n">
        <v>2253905.86451371</v>
      </c>
      <c r="Z109" s="9" t="n">
        <v>8097149.91022199</v>
      </c>
      <c r="AA109" s="9" t="n">
        <v>92477272.4406341</v>
      </c>
      <c r="AB109" s="9" t="n">
        <v>170750322.122079</v>
      </c>
      <c r="AC109" s="9" t="n">
        <v>12124430.5237617</v>
      </c>
      <c r="AD109" s="9" t="n">
        <v>-250053.956175784</v>
      </c>
      <c r="AE109" s="9" t="n">
        <v>0</v>
      </c>
      <c r="AF109" s="9" t="n">
        <v>0</v>
      </c>
      <c r="AG109" s="9"/>
      <c r="AH109" s="9"/>
      <c r="AI109" s="9"/>
      <c r="AJ109" s="9" t="n">
        <v>0</v>
      </c>
      <c r="AK109" s="9"/>
      <c r="AL109" s="9"/>
      <c r="AM109" s="9"/>
      <c r="AN109" s="9"/>
      <c r="AO109" s="9"/>
    </row>
    <row r="110">
      <c r="A110" t="str">
        <f>O110</f>
      </c>
      <c r="B110" t="str">
        <f>P110</f>
      </c>
      <c r="C110" s="9" t="str">
        <f>AF110</f>
      </c>
      <c r="D110" s="9" t="str">
        <f>AL110</f>
      </c>
      <c r="E110" s="9" t="str">
        <f>AM110</f>
      </c>
      <c r="F110" s="9" t="str">
        <f>AN110</f>
      </c>
      <c r="G110" s="5" t="str">
        <f>AM110/AL110-1</f>
      </c>
      <c r="H110" s="5" t="str">
        <f>AM110/AF110-1</f>
      </c>
      <c r="I110" s="5" t="str">
        <f>AN110/AM110</f>
      </c>
      <c r="J110" s="5" t="str">
        <f>AM110/Sum(AM$1:AM$224)</f>
      </c>
      <c r="K110" s="5" t="str">
        <f>AN110/Sum(AN1:AN$224)</f>
      </c>
      <c r="O110" t="s">
        <v>200</v>
      </c>
      <c r="P110" t="n">
        <v>1312</v>
      </c>
      <c r="Q110" s="9"/>
      <c r="R110" s="9"/>
      <c r="S110" s="9"/>
      <c r="T110" s="9"/>
      <c r="U110" s="9"/>
      <c r="V110" s="9"/>
      <c r="W110" s="9"/>
      <c r="X110" s="9" t="n">
        <v>18222277.2155414</v>
      </c>
      <c r="Y110" s="9" t="n">
        <v>29687195.7412663</v>
      </c>
      <c r="Z110" s="9" t="n">
        <v>23250467.2565815</v>
      </c>
      <c r="AA110" s="9" t="n">
        <v>26871100.9820882</v>
      </c>
      <c r="AB110" s="9" t="n">
        <v>36029719.1532352</v>
      </c>
      <c r="AC110" s="9" t="n">
        <v>59816986.4714005</v>
      </c>
      <c r="AD110" s="9" t="n">
        <v>49028765.6483499</v>
      </c>
      <c r="AE110" s="9" t="n">
        <v>39622161.9815267</v>
      </c>
      <c r="AF110" s="9" t="n">
        <v>26352043.9909534</v>
      </c>
      <c r="AG110" s="9" t="n">
        <v>5360933.09557267</v>
      </c>
      <c r="AH110" s="9" t="n">
        <v>1928198.38819838</v>
      </c>
      <c r="AI110" s="9" t="n">
        <v>-1081470.93968442</v>
      </c>
      <c r="AJ110" s="9" t="n">
        <v>-1868352.97352465</v>
      </c>
      <c r="AK110" s="9" t="n">
        <v>-99967.0244436629</v>
      </c>
      <c r="AL110" s="9" t="n">
        <v>-85594.3835480882</v>
      </c>
      <c r="AM110" s="9" t="n">
        <v>2299931.52</v>
      </c>
      <c r="AN110" s="9" t="n">
        <v>4770809.59843821</v>
      </c>
      <c r="AO110" s="9"/>
    </row>
    <row r="111">
      <c r="A111" t="str">
        <f>O111</f>
      </c>
      <c r="B111" t="str">
        <f>P111</f>
      </c>
      <c r="C111" s="9" t="str">
        <f>AF111</f>
      </c>
      <c r="D111" s="9" t="str">
        <f>AL111</f>
      </c>
      <c r="E111" s="9" t="str">
        <f>AM111</f>
      </c>
      <c r="F111" s="9" t="str">
        <f>AN111</f>
      </c>
      <c r="G111" s="5" t="str">
        <f>AM111/AL111-1</f>
      </c>
      <c r="H111" s="5" t="str">
        <f>AM111/AF111-1</f>
      </c>
      <c r="I111" s="5" t="str">
        <f>AN111/AM111</f>
      </c>
      <c r="J111" s="5" t="str">
        <f>AM111/Sum(AM$1:AM$224)</f>
      </c>
      <c r="K111" s="5" t="str">
        <f>AN111/Sum(AN1:AN$224)</f>
      </c>
      <c r="O111" t="s">
        <v>201</v>
      </c>
      <c r="P111" t="n">
        <v>686</v>
      </c>
      <c r="Q111" s="9"/>
      <c r="R111" s="9"/>
      <c r="S111" s="9"/>
      <c r="T111" s="9"/>
      <c r="U111" s="9"/>
      <c r="V111" s="9"/>
      <c r="W111" s="9"/>
      <c r="X111" s="9"/>
      <c r="Y111" s="9" t="n">
        <v>1333.01577165208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</row>
    <row r="112">
      <c r="A112" t="str">
        <f>O112</f>
      </c>
      <c r="B112" t="str">
        <f>P112</f>
      </c>
      <c r="C112" s="9" t="str">
        <f>AF112</f>
      </c>
      <c r="D112" s="9" t="str">
        <f>AL112</f>
      </c>
      <c r="E112" s="9" t="str">
        <f>AM112</f>
      </c>
      <c r="F112" s="9" t="str">
        <f>AN112</f>
      </c>
      <c r="G112" s="5" t="str">
        <f>AM112/AL112-1</f>
      </c>
      <c r="H112" s="5" t="str">
        <f>AM112/AF112-1</f>
      </c>
      <c r="I112" s="5" t="str">
        <f>AN112/AM112</f>
      </c>
      <c r="J112" s="5" t="str">
        <f>AM112/Sum(AM$1:AM$224)</f>
      </c>
      <c r="K112" s="5" t="str">
        <f>AN112/Sum(AN1:AN$224)</f>
      </c>
      <c r="O112" t="s">
        <v>202</v>
      </c>
      <c r="P112" t="n">
        <v>169</v>
      </c>
      <c r="Q112" s="9" t="n">
        <v>2826096.05027195</v>
      </c>
      <c r="R112" s="9" t="n">
        <v>4067673.08782733</v>
      </c>
      <c r="S112" s="9" t="n">
        <v>21081925.9255576</v>
      </c>
      <c r="T112" s="9" t="n">
        <v>66851092.553686</v>
      </c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</row>
    <row r="113">
      <c r="A113" t="str">
        <f>O113</f>
      </c>
      <c r="B113" t="str">
        <f>P113</f>
      </c>
      <c r="C113" s="9" t="str">
        <f>AF113</f>
      </c>
      <c r="D113" s="9" t="str">
        <f>AL113</f>
      </c>
      <c r="E113" s="9" t="str">
        <f>AM113</f>
      </c>
      <c r="F113" s="9" t="str">
        <f>AN113</f>
      </c>
      <c r="G113" s="5" t="str">
        <f>AM113/AL113-1</f>
      </c>
      <c r="H113" s="5" t="str">
        <f>AM113/AF113-1</f>
      </c>
      <c r="I113" s="5" t="str">
        <f>AN113/AM113</f>
      </c>
      <c r="J113" s="5" t="str">
        <f>AM113/Sum(AM$1:AM$224)</f>
      </c>
      <c r="K113" s="5" t="str">
        <f>AN113/Sum(AN1:AN$224)</f>
      </c>
      <c r="O113" t="s">
        <v>203</v>
      </c>
      <c r="P113" t="n">
        <v>1361</v>
      </c>
      <c r="Q113" s="9"/>
      <c r="R113" s="9"/>
      <c r="S113" s="9"/>
      <c r="T113" s="9"/>
      <c r="U113" s="9"/>
      <c r="V113" s="9" t="n">
        <v>1928706.80718838</v>
      </c>
      <c r="W113" s="9" t="n">
        <v>233412337.036468</v>
      </c>
      <c r="X113" s="9" t="n">
        <v>271194363.561401</v>
      </c>
      <c r="Y113" s="9" t="n">
        <v>418287521.134948</v>
      </c>
      <c r="Z113" s="9" t="n">
        <v>374440086.424005</v>
      </c>
      <c r="AA113" s="9" t="n">
        <v>418392510.541277</v>
      </c>
      <c r="AB113" s="9" t="n">
        <v>59367278.0546363</v>
      </c>
      <c r="AC113" s="9" t="n">
        <v>46981848.0804508</v>
      </c>
      <c r="AD113" s="9" t="n">
        <v>42057779.8844736</v>
      </c>
      <c r="AE113" s="9" t="n">
        <v>25552385.0662792</v>
      </c>
      <c r="AF113" s="9" t="n">
        <v>30169014.1523586</v>
      </c>
      <c r="AG113" s="9" t="n">
        <v>34216554.0659435</v>
      </c>
      <c r="AH113" s="9" t="n">
        <v>32632609.6145385</v>
      </c>
      <c r="AI113" s="9" t="n">
        <v>30605139.5603752</v>
      </c>
      <c r="AJ113" s="9" t="n">
        <v>36468613.4258616</v>
      </c>
      <c r="AK113" s="9" t="n">
        <v>4982812.02782121</v>
      </c>
      <c r="AL113" s="9" t="n">
        <v>-2418681.75838648</v>
      </c>
      <c r="AM113" s="9" t="n">
        <v>89688.7734</v>
      </c>
      <c r="AN113" s="9" t="n">
        <v>-408088.001757286</v>
      </c>
      <c r="AO113" s="9"/>
    </row>
    <row r="114">
      <c r="A114" t="str">
        <f>O114</f>
      </c>
      <c r="B114" t="str">
        <f>P114</f>
      </c>
      <c r="C114" s="9" t="str">
        <f>AF114</f>
      </c>
      <c r="D114" s="9" t="str">
        <f>AL114</f>
      </c>
      <c r="E114" s="9" t="str">
        <f>AM114</f>
      </c>
      <c r="F114" s="9" t="str">
        <f>AN114</f>
      </c>
      <c r="G114" s="5" t="str">
        <f>AM114/AL114-1</f>
      </c>
      <c r="H114" s="5" t="str">
        <f>AM114/AF114-1</f>
      </c>
      <c r="I114" s="5" t="str">
        <f>AN114/AM114</f>
      </c>
      <c r="J114" s="5" t="str">
        <f>AM114/Sum(AM$1:AM$224)</f>
      </c>
      <c r="K114" s="5" t="str">
        <f>AN114/Sum(AN1:AN$224)</f>
      </c>
      <c r="O114" t="s">
        <v>204</v>
      </c>
      <c r="P114" t="n">
        <v>1973</v>
      </c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 t="n">
        <v>6091346.17653777</v>
      </c>
      <c r="AD114" s="9" t="n">
        <v>31036803.2570457</v>
      </c>
      <c r="AE114" s="9" t="n">
        <v>51968025.6693383</v>
      </c>
      <c r="AF114" s="9" t="n">
        <v>11618953.1062348</v>
      </c>
      <c r="AG114" s="9" t="n">
        <v>17838175.8339297</v>
      </c>
      <c r="AH114" s="9" t="n">
        <v>13366731.091247</v>
      </c>
      <c r="AI114" s="9" t="n">
        <v>-2221205.44016823</v>
      </c>
      <c r="AJ114" s="9" t="n">
        <v>0</v>
      </c>
      <c r="AK114" s="9"/>
      <c r="AL114" s="9" t="n">
        <v>-294396.461125981</v>
      </c>
      <c r="AM114" s="9"/>
      <c r="AN114" s="9" t="n">
        <v>-215693.247239765</v>
      </c>
      <c r="AO114" s="9"/>
    </row>
    <row r="115">
      <c r="A115" t="str">
        <f>O115</f>
      </c>
      <c r="B115" t="str">
        <f>P115</f>
      </c>
      <c r="C115" s="9" t="str">
        <f>AF115</f>
      </c>
      <c r="D115" s="9" t="str">
        <f>AL115</f>
      </c>
      <c r="E115" s="9" t="str">
        <f>AM115</f>
      </c>
      <c r="F115" s="9" t="str">
        <f>AN115</f>
      </c>
      <c r="G115" s="5" t="str">
        <f>AM115/AL115-1</f>
      </c>
      <c r="H115" s="5" t="str">
        <f>AM115/AF115-1</f>
      </c>
      <c r="I115" s="5" t="str">
        <f>AN115/AM115</f>
      </c>
      <c r="J115" s="5" t="str">
        <f>AM115/Sum(AM$1:AM$224)</f>
      </c>
      <c r="K115" s="5" t="str">
        <f>AN115/Sum(AN1:AN$224)</f>
      </c>
      <c r="O115" t="s">
        <v>205</v>
      </c>
      <c r="P115" t="n">
        <v>335</v>
      </c>
      <c r="Q115" s="9"/>
      <c r="R115" s="9"/>
      <c r="S115" s="9"/>
      <c r="T115" s="9" t="n">
        <v>40502.0991238795</v>
      </c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</row>
    <row r="116">
      <c r="A116" t="str">
        <f>O116</f>
      </c>
      <c r="B116" t="str">
        <f>P116</f>
      </c>
      <c r="C116" s="9" t="str">
        <f>AF116</f>
      </c>
      <c r="D116" s="9" t="str">
        <f>AL116</f>
      </c>
      <c r="E116" s="9" t="str">
        <f>AM116</f>
      </c>
      <c r="F116" s="9" t="str">
        <f>AN116</f>
      </c>
      <c r="G116" s="5" t="str">
        <f>AM116/AL116-1</f>
      </c>
      <c r="H116" s="5" t="str">
        <f>AM116/AF116-1</f>
      </c>
      <c r="I116" s="5" t="str">
        <f>AN116/AM116</f>
      </c>
      <c r="J116" s="5" t="str">
        <f>AM116/Sum(AM$1:AM$224)</f>
      </c>
      <c r="K116" s="5" t="str">
        <f>AN116/Sum(AN1:AN$224)</f>
      </c>
      <c r="O116" t="s">
        <v>206</v>
      </c>
      <c r="P116" t="n">
        <v>1595</v>
      </c>
      <c r="Q116" s="9"/>
      <c r="R116" s="9"/>
      <c r="S116" s="9"/>
      <c r="T116" s="9" t="n">
        <v>1996811.84981552</v>
      </c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</row>
    <row r="117">
      <c r="A117" t="str">
        <f>O117</f>
      </c>
      <c r="B117" t="str">
        <f>P117</f>
      </c>
      <c r="C117" s="9" t="str">
        <f>AF117</f>
      </c>
      <c r="D117" s="9" t="str">
        <f>AL117</f>
      </c>
      <c r="E117" s="9" t="str">
        <f>AM117</f>
      </c>
      <c r="F117" s="9" t="str">
        <f>AN117</f>
      </c>
      <c r="G117" s="5" t="str">
        <f>AM117/AL117-1</f>
      </c>
      <c r="H117" s="5" t="str">
        <f>AM117/AF117-1</f>
      </c>
      <c r="I117" s="5" t="str">
        <f>AN117/AM117</f>
      </c>
      <c r="J117" s="5" t="str">
        <f>AM117/Sum(AM$1:AM$224)</f>
      </c>
      <c r="K117" s="5" t="str">
        <f>AN117/Sum(AN1:AN$224)</f>
      </c>
      <c r="O117" t="s">
        <v>207</v>
      </c>
      <c r="P117" t="n">
        <v>492</v>
      </c>
      <c r="Q117" s="9"/>
      <c r="R117" s="9"/>
      <c r="S117" s="9"/>
      <c r="T117" s="9" t="n">
        <v>115976.288051478</v>
      </c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</row>
    <row r="118">
      <c r="A118" t="str">
        <f>O118</f>
      </c>
      <c r="B118" t="str">
        <f>P118</f>
      </c>
      <c r="C118" s="9" t="str">
        <f>AF118</f>
      </c>
      <c r="D118" s="9" t="str">
        <f>AL118</f>
      </c>
      <c r="E118" s="9" t="str">
        <f>AM118</f>
      </c>
      <c r="F118" s="9" t="str">
        <f>AN118</f>
      </c>
      <c r="G118" s="5" t="str">
        <f>AM118/AL118-1</f>
      </c>
      <c r="H118" s="5" t="str">
        <f>AM118/AF118-1</f>
      </c>
      <c r="I118" s="5" t="str">
        <f>AN118/AM118</f>
      </c>
      <c r="J118" s="5" t="str">
        <f>AM118/Sum(AM$1:AM$224)</f>
      </c>
      <c r="K118" s="5" t="str">
        <f>AN118/Sum(AN1:AN$224)</f>
      </c>
      <c r="O118" t="s">
        <v>75</v>
      </c>
      <c r="P118" t="n">
        <v>1832</v>
      </c>
      <c r="Q118" s="9"/>
      <c r="R118" s="9"/>
      <c r="S118" s="9"/>
      <c r="T118" s="9"/>
      <c r="U118" s="9" t="n">
        <v>166608431.850949</v>
      </c>
      <c r="V118" s="9" t="n">
        <v>210607263.636338</v>
      </c>
      <c r="W118" s="9" t="n">
        <v>276019904.545843</v>
      </c>
      <c r="X118" s="9" t="n">
        <v>219925533.991237</v>
      </c>
      <c r="Y118" s="9" t="n">
        <v>228333297.892043</v>
      </c>
      <c r="Z118" s="9" t="n">
        <v>73597105.1031324</v>
      </c>
      <c r="AA118" s="9" t="n">
        <v>225640272.148545</v>
      </c>
      <c r="AB118" s="9" t="n">
        <v>330431228.653318</v>
      </c>
      <c r="AC118" s="9" t="n">
        <v>332182101.278331</v>
      </c>
      <c r="AD118" s="9" t="n">
        <v>106475921.086467</v>
      </c>
      <c r="AE118" s="9" t="n">
        <v>632820412.161126</v>
      </c>
      <c r="AF118" s="9" t="n">
        <v>100824090.085522</v>
      </c>
      <c r="AG118" s="9" t="n">
        <v>992401115.630953</v>
      </c>
      <c r="AH118" s="9" t="n">
        <v>765219553.590667</v>
      </c>
      <c r="AI118" s="9" t="n">
        <v>184756717.273889</v>
      </c>
      <c r="AJ118" s="9" t="n">
        <v>867539628.180363</v>
      </c>
      <c r="AK118" s="9" t="n">
        <v>1441948028.4351</v>
      </c>
      <c r="AL118" s="9" t="n">
        <v>1157018668.52927</v>
      </c>
      <c r="AM118" s="9" t="n">
        <v>980912151.5704</v>
      </c>
      <c r="AN118" s="9" t="n">
        <v>91718840.596092</v>
      </c>
      <c r="AO118" s="9"/>
    </row>
    <row r="119">
      <c r="A119" t="str">
        <f>O119</f>
      </c>
      <c r="B119" t="str">
        <f>P119</f>
      </c>
      <c r="C119" s="9" t="str">
        <f>AF119</f>
      </c>
      <c r="D119" s="9" t="str">
        <f>AL119</f>
      </c>
      <c r="E119" s="9" t="str">
        <f>AM119</f>
      </c>
      <c r="F119" s="9" t="str">
        <f>AN119</f>
      </c>
      <c r="G119" s="5" t="str">
        <f>AM119/AL119-1</f>
      </c>
      <c r="H119" s="5" t="str">
        <f>AM119/AF119-1</f>
      </c>
      <c r="I119" s="5" t="str">
        <f>AN119/AM119</f>
      </c>
      <c r="J119" s="5" t="str">
        <f>AM119/Sum(AM$1:AM$224)</f>
      </c>
      <c r="K119" s="5" t="str">
        <f>AN119/Sum(AN1:AN$224)</f>
      </c>
      <c r="O119" t="s">
        <v>208</v>
      </c>
      <c r="P119" t="n">
        <v>685</v>
      </c>
      <c r="Q119" s="9" t="n">
        <v>25218277.4550061</v>
      </c>
      <c r="R119" s="9" t="n">
        <v>1822888.41339381</v>
      </c>
      <c r="S119" s="9" t="n">
        <v>1266210.69798505</v>
      </c>
      <c r="T119" s="9" t="n">
        <v>584701.340913125</v>
      </c>
      <c r="U119" s="9" t="n">
        <v>141381837.059283</v>
      </c>
      <c r="V119" s="9" t="n">
        <v>31925895.4484502</v>
      </c>
      <c r="W119" s="9" t="n">
        <v>34625305.6453712</v>
      </c>
      <c r="X119" s="9" t="n">
        <v>20200775.3623319</v>
      </c>
      <c r="Y119" s="9" t="n">
        <v>29149430.1438224</v>
      </c>
      <c r="Z119" s="9" t="n">
        <v>245596597.451894</v>
      </c>
      <c r="AA119" s="9" t="n">
        <v>633598478.79412</v>
      </c>
      <c r="AB119" s="9" t="n">
        <v>321010703.139247</v>
      </c>
      <c r="AC119" s="9" t="n">
        <v>819230097.428162</v>
      </c>
      <c r="AD119" s="9" t="n">
        <v>558645092.628787</v>
      </c>
      <c r="AE119" s="9" t="n">
        <v>305891807.834945</v>
      </c>
      <c r="AF119" s="9" t="n">
        <v>404357804.948413</v>
      </c>
      <c r="AG119" s="9" t="n">
        <v>291026634.053929</v>
      </c>
      <c r="AH119" s="9" t="n">
        <v>219030407.299507</v>
      </c>
      <c r="AI119" s="9" t="n">
        <v>481139840.682266</v>
      </c>
      <c r="AJ119" s="9" t="n">
        <v>36848838.4695139</v>
      </c>
      <c r="AK119" s="9" t="n">
        <v>27069308.6857679</v>
      </c>
      <c r="AL119" s="9" t="n">
        <v>-1708320.54379827</v>
      </c>
      <c r="AM119" s="9" t="n">
        <v>-4661.6702</v>
      </c>
      <c r="AN119" s="9" t="n">
        <v>417.878145998202</v>
      </c>
      <c r="AO119" s="9"/>
    </row>
    <row r="120">
      <c r="A120" t="str">
        <f>O120</f>
      </c>
      <c r="B120" t="str">
        <f>P120</f>
      </c>
      <c r="C120" s="9" t="str">
        <f>AF120</f>
      </c>
      <c r="D120" s="9" t="str">
        <f>AL120</f>
      </c>
      <c r="E120" s="9" t="str">
        <f>AM120</f>
      </c>
      <c r="F120" s="9" t="str">
        <f>AN120</f>
      </c>
      <c r="G120" s="5" t="str">
        <f>AM120/AL120-1</f>
      </c>
      <c r="H120" s="5" t="str">
        <f>AM120/AF120-1</f>
      </c>
      <c r="I120" s="5" t="str">
        <f>AN120/AM120</f>
      </c>
      <c r="J120" s="5" t="str">
        <f>AM120/Sum(AM$1:AM$224)</f>
      </c>
      <c r="K120" s="5" t="str">
        <f>AN120/Sum(AN1:AN$224)</f>
      </c>
      <c r="O120" t="s">
        <v>76</v>
      </c>
      <c r="P120" t="n">
        <v>1808</v>
      </c>
      <c r="Q120" s="9"/>
      <c r="R120" s="9"/>
      <c r="S120" s="9"/>
      <c r="T120" s="9"/>
      <c r="U120" s="9" t="n">
        <v>125938677.920935</v>
      </c>
      <c r="V120" s="9" t="n">
        <v>1179171123.71598</v>
      </c>
      <c r="W120" s="9" t="n">
        <v>561342340.816675</v>
      </c>
      <c r="X120" s="9" t="n">
        <v>504305492.457362</v>
      </c>
      <c r="Y120" s="9" t="n">
        <v>330981912.717297</v>
      </c>
      <c r="Z120" s="9" t="n">
        <v>309647054.517686</v>
      </c>
      <c r="AA120" s="9" t="n">
        <v>486848707.185757</v>
      </c>
      <c r="AB120" s="9" t="n">
        <v>326551243.470586</v>
      </c>
      <c r="AC120" s="9" t="n">
        <v>392100865.928555</v>
      </c>
      <c r="AD120" s="9" t="n">
        <v>396624729.437392</v>
      </c>
      <c r="AE120" s="9" t="n">
        <v>40193157.3301845</v>
      </c>
      <c r="AF120" s="9" t="n">
        <v>320101497.039504</v>
      </c>
      <c r="AG120" s="9" t="n">
        <v>1045636744.75761</v>
      </c>
      <c r="AH120" s="9" t="n">
        <v>1001993601.55525</v>
      </c>
      <c r="AI120" s="9" t="n">
        <v>1451942604.07829</v>
      </c>
      <c r="AJ120" s="9" t="n">
        <v>1087516283.08063</v>
      </c>
      <c r="AK120" s="9" t="n">
        <v>41033814.7667225</v>
      </c>
      <c r="AL120" s="9" t="n">
        <v>466465647.229366</v>
      </c>
      <c r="AM120" s="9" t="n">
        <v>283583798.2964</v>
      </c>
      <c r="AN120" s="9" t="n">
        <v>372956196.988357</v>
      </c>
      <c r="AO120" s="9"/>
    </row>
    <row r="121">
      <c r="A121" t="str">
        <f>O121</f>
      </c>
      <c r="B121" t="str">
        <f>P121</f>
      </c>
      <c r="C121" s="9" t="str">
        <f>AF121</f>
      </c>
      <c r="D121" s="9" t="str">
        <f>AL121</f>
      </c>
      <c r="E121" s="9" t="str">
        <f>AM121</f>
      </c>
      <c r="F121" s="9" t="str">
        <f>AN121</f>
      </c>
      <c r="G121" s="5" t="str">
        <f>AM121/AL121-1</f>
      </c>
      <c r="H121" s="5" t="str">
        <f>AM121/AF121-1</f>
      </c>
      <c r="I121" s="5" t="str">
        <f>AN121/AM121</f>
      </c>
      <c r="J121" s="5" t="str">
        <f>AM121/Sum(AM$1:AM$224)</f>
      </c>
      <c r="K121" s="5" t="str">
        <f>AN121/Sum(AN1:AN$224)</f>
      </c>
      <c r="O121" t="s">
        <v>209</v>
      </c>
      <c r="P121" t="n">
        <v>1364</v>
      </c>
      <c r="Q121" s="9"/>
      <c r="R121" s="9"/>
      <c r="S121" s="9"/>
      <c r="T121" s="9"/>
      <c r="U121" s="9" t="n">
        <v>152395724.538166</v>
      </c>
      <c r="V121" s="9" t="n">
        <v>250283568.071083</v>
      </c>
      <c r="W121" s="9" t="n">
        <v>169286559.433224</v>
      </c>
      <c r="X121" s="9" t="n">
        <v>46757815.8004063</v>
      </c>
      <c r="Y121" s="9" t="n">
        <v>27912493.9623883</v>
      </c>
      <c r="Z121" s="9" t="n">
        <v>18685439.3798323</v>
      </c>
      <c r="AA121" s="9" t="n">
        <v>35893934.7622186</v>
      </c>
      <c r="AB121" s="9" t="n">
        <v>23884529.5110485</v>
      </c>
      <c r="AC121" s="9" t="n">
        <v>7244710.59633804</v>
      </c>
      <c r="AD121" s="9" t="n">
        <v>6531.49183250829</v>
      </c>
      <c r="AE121" s="9" t="n">
        <v>6897.88247734397</v>
      </c>
      <c r="AF121" s="9" t="n">
        <v>-105064.948982265</v>
      </c>
      <c r="AG121" s="9" t="n">
        <v>-40838.0539675692</v>
      </c>
      <c r="AH121" s="9"/>
      <c r="AI121" s="9"/>
      <c r="AJ121" s="9"/>
      <c r="AK121" s="9"/>
      <c r="AL121" s="9"/>
      <c r="AM121" s="9"/>
      <c r="AN121" s="9"/>
      <c r="AO121" s="9"/>
    </row>
    <row r="122">
      <c r="A122" t="str">
        <f>O122</f>
      </c>
      <c r="B122" t="str">
        <f>P122</f>
      </c>
      <c r="C122" s="9" t="str">
        <f>AF122</f>
      </c>
      <c r="D122" s="9" t="str">
        <f>AL122</f>
      </c>
      <c r="E122" s="9" t="str">
        <f>AM122</f>
      </c>
      <c r="F122" s="9" t="str">
        <f>AN122</f>
      </c>
      <c r="G122" s="5" t="str">
        <f>AM122/AL122-1</f>
      </c>
      <c r="H122" s="5" t="str">
        <f>AM122/AF122-1</f>
      </c>
      <c r="I122" s="5" t="str">
        <f>AN122/AM122</f>
      </c>
      <c r="J122" s="5" t="str">
        <f>AM122/Sum(AM$1:AM$224)</f>
      </c>
      <c r="K122" s="5" t="str">
        <f>AN122/Sum(AN1:AN$224)</f>
      </c>
      <c r="O122" t="s">
        <v>210</v>
      </c>
      <c r="P122" t="n">
        <v>1862</v>
      </c>
      <c r="Q122" s="9"/>
      <c r="R122" s="9" t="n">
        <v>1450843.58492609</v>
      </c>
      <c r="S122" s="9" t="n">
        <v>748049.668636923</v>
      </c>
      <c r="T122" s="9"/>
      <c r="U122" s="9" t="n">
        <v>17638907.6993046</v>
      </c>
      <c r="V122" s="9" t="n">
        <v>32800534.3739866</v>
      </c>
      <c r="W122" s="9" t="n">
        <v>31380341.6750598</v>
      </c>
      <c r="X122" s="9" t="n">
        <v>236285652.494633</v>
      </c>
      <c r="Y122" s="9" t="n">
        <v>225133439.119465</v>
      </c>
      <c r="Z122" s="9" t="n">
        <v>254999443.933869</v>
      </c>
      <c r="AA122" s="9" t="n">
        <v>180335714.130643</v>
      </c>
      <c r="AB122" s="9" t="n">
        <v>178198736.618817</v>
      </c>
      <c r="AC122" s="9" t="n">
        <v>149822976.450853</v>
      </c>
      <c r="AD122" s="9" t="n">
        <v>144417375.481308</v>
      </c>
      <c r="AE122" s="9" t="n">
        <v>141217369.641371</v>
      </c>
      <c r="AF122" s="9" t="n">
        <v>253311321.778337</v>
      </c>
      <c r="AG122" s="9" t="n">
        <v>69436423.3114659</v>
      </c>
      <c r="AH122" s="9" t="n">
        <v>36532708.9095546</v>
      </c>
      <c r="AI122" s="9" t="n">
        <v>282907942.244889</v>
      </c>
      <c r="AJ122" s="9" t="n">
        <v>27156723.8889384</v>
      </c>
      <c r="AK122" s="9" t="n">
        <v>194693214.54367</v>
      </c>
      <c r="AL122" s="9" t="n">
        <v>445345.281925031</v>
      </c>
      <c r="AM122" s="9" t="n">
        <v>-251913.8437</v>
      </c>
      <c r="AN122" s="9" t="n">
        <v>-1121334.7935427</v>
      </c>
      <c r="AO122" s="9"/>
    </row>
    <row r="123">
      <c r="A123" t="str">
        <f>O123</f>
      </c>
      <c r="B123" t="str">
        <f>P123</f>
      </c>
      <c r="C123" s="9" t="str">
        <f>AF123</f>
      </c>
      <c r="D123" s="9" t="str">
        <f>AL123</f>
      </c>
      <c r="E123" s="9" t="str">
        <f>AM123</f>
      </c>
      <c r="F123" s="9" t="str">
        <f>AN123</f>
      </c>
      <c r="G123" s="5" t="str">
        <f>AM123/AL123-1</f>
      </c>
      <c r="H123" s="5" t="str">
        <f>AM123/AF123-1</f>
      </c>
      <c r="I123" s="5" t="str">
        <f>AN123/AM123</f>
      </c>
      <c r="J123" s="5" t="str">
        <f>AM123/Sum(AM$1:AM$224)</f>
      </c>
      <c r="K123" s="5" t="str">
        <f>AN123/Sum(AN1:AN$224)</f>
      </c>
      <c r="O123" t="s">
        <v>211</v>
      </c>
      <c r="P123" t="n">
        <v>873</v>
      </c>
      <c r="Q123" s="9" t="n">
        <v>9440335.83142972</v>
      </c>
      <c r="R123" s="9" t="n">
        <v>19351088.7513752</v>
      </c>
      <c r="S123" s="9" t="n">
        <v>37490982.2961941</v>
      </c>
      <c r="T123" s="9" t="n">
        <v>31386583.5348244</v>
      </c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</row>
    <row r="124">
      <c r="A124" t="str">
        <f>O124</f>
      </c>
      <c r="B124" t="str">
        <f>P124</f>
      </c>
      <c r="C124" s="9" t="str">
        <f>AF124</f>
      </c>
      <c r="D124" s="9" t="str">
        <f>AL124</f>
      </c>
      <c r="E124" s="9" t="str">
        <f>AM124</f>
      </c>
      <c r="F124" s="9" t="str">
        <f>AN124</f>
      </c>
      <c r="G124" s="5" t="str">
        <f>AM124/AL124-1</f>
      </c>
      <c r="H124" s="5" t="str">
        <f>AM124/AF124-1</f>
      </c>
      <c r="I124" s="5" t="str">
        <f>AN124/AM124</f>
      </c>
      <c r="J124" s="5" t="str">
        <f>AM124/Sum(AM$1:AM$224)</f>
      </c>
      <c r="K124" s="5" t="str">
        <f>AN124/Sum(AN1:AN$224)</f>
      </c>
      <c r="O124" t="s">
        <v>212</v>
      </c>
      <c r="P124" t="n">
        <v>9</v>
      </c>
      <c r="Q124" s="9"/>
      <c r="R124" s="9" t="n">
        <v>154979.241599723</v>
      </c>
      <c r="S124" s="9" t="n">
        <v>2373391.4820479</v>
      </c>
      <c r="T124" s="9" t="n">
        <v>10395853.7017184</v>
      </c>
      <c r="U124" s="9"/>
      <c r="V124" s="9"/>
      <c r="W124" s="9" t="n">
        <v>178786.485419464</v>
      </c>
      <c r="X124" s="9" t="n">
        <v>454311012.136914</v>
      </c>
      <c r="Y124" s="9" t="n">
        <v>589552120.710721</v>
      </c>
      <c r="Z124" s="9" t="n">
        <v>658149504.199021</v>
      </c>
      <c r="AA124" s="9" t="n">
        <v>652934432.38538</v>
      </c>
      <c r="AB124" s="9" t="n">
        <v>281121435.885252</v>
      </c>
      <c r="AC124" s="9" t="n">
        <v>628540803.688106</v>
      </c>
      <c r="AD124" s="9" t="n">
        <v>348015915.494176</v>
      </c>
      <c r="AE124" s="9" t="n">
        <v>224324048.421784</v>
      </c>
      <c r="AF124" s="9" t="n">
        <v>230241511.31046</v>
      </c>
      <c r="AG124" s="9" t="n">
        <v>17606768.4876898</v>
      </c>
      <c r="AH124" s="9" t="n">
        <v>53685530.0468267</v>
      </c>
      <c r="AI124" s="9" t="n">
        <v>2283184.14196808</v>
      </c>
      <c r="AJ124" s="9" t="n">
        <v>0</v>
      </c>
      <c r="AK124" s="9" t="n">
        <v>-517349.810465182</v>
      </c>
      <c r="AL124" s="9"/>
      <c r="AM124" s="9" t="n">
        <v>0</v>
      </c>
      <c r="AN124" s="9" t="n">
        <v>-51142.4791086846</v>
      </c>
      <c r="AO124" s="9"/>
    </row>
    <row r="125">
      <c r="A125" t="str">
        <f>O125</f>
      </c>
      <c r="B125" t="str">
        <f>P125</f>
      </c>
      <c r="C125" s="9" t="str">
        <f>AF125</f>
      </c>
      <c r="D125" s="9" t="str">
        <f>AL125</f>
      </c>
      <c r="E125" s="9" t="str">
        <f>AM125</f>
      </c>
      <c r="F125" s="9" t="str">
        <f>AN125</f>
      </c>
      <c r="G125" s="5" t="str">
        <f>AM125/AL125-1</f>
      </c>
      <c r="H125" s="5" t="str">
        <f>AM125/AF125-1</f>
      </c>
      <c r="I125" s="5" t="str">
        <f>AN125/AM125</f>
      </c>
      <c r="J125" s="5" t="str">
        <f>AM125/Sum(AM$1:AM$224)</f>
      </c>
      <c r="K125" s="5" t="str">
        <f>AN125/Sum(AN1:AN$224)</f>
      </c>
      <c r="O125" t="s">
        <v>213</v>
      </c>
      <c r="P125" t="n">
        <v>175</v>
      </c>
      <c r="Q125" s="9"/>
      <c r="R125" s="9"/>
      <c r="S125" s="9" t="n">
        <v>6730516.68119267</v>
      </c>
      <c r="T125" s="9" t="n">
        <v>3802058.93477678</v>
      </c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</row>
    <row r="126">
      <c r="A126" t="str">
        <f>O126</f>
      </c>
      <c r="B126" t="str">
        <f>P126</f>
      </c>
      <c r="C126" s="9" t="str">
        <f>AF126</f>
      </c>
      <c r="D126" s="9" t="str">
        <f>AL126</f>
      </c>
      <c r="E126" s="9" t="str">
        <f>AM126</f>
      </c>
      <c r="F126" s="9" t="str">
        <f>AN126</f>
      </c>
      <c r="G126" s="5" t="str">
        <f>AM126/AL126-1</f>
      </c>
      <c r="H126" s="5" t="str">
        <f>AM126/AF126-1</f>
      </c>
      <c r="I126" s="5" t="str">
        <f>AN126/AM126</f>
      </c>
      <c r="J126" s="5" t="str">
        <f>AM126/Sum(AM$1:AM$224)</f>
      </c>
      <c r="K126" s="5" t="str">
        <f>AN126/Sum(AN1:AN$224)</f>
      </c>
      <c r="O126" t="s">
        <v>214</v>
      </c>
      <c r="P126" t="n">
        <v>1532</v>
      </c>
      <c r="Q126" s="9" t="n">
        <v>116462406.88164</v>
      </c>
      <c r="R126" s="9" t="n">
        <v>121598818.891124</v>
      </c>
      <c r="S126" s="9" t="n">
        <v>119117862.539685</v>
      </c>
      <c r="T126" s="9" t="n">
        <v>136073501.561916</v>
      </c>
      <c r="U126" s="9"/>
      <c r="V126" s="9"/>
      <c r="W126" s="9"/>
      <c r="X126" s="9"/>
      <c r="Y126" s="9"/>
      <c r="Z126" s="9" t="n">
        <v>-1972978.54364332</v>
      </c>
      <c r="AA126" s="9" t="n">
        <v>-22739.9022327675</v>
      </c>
      <c r="AB126" s="9" t="n">
        <v>-216601.223012924</v>
      </c>
      <c r="AC126" s="9"/>
      <c r="AD126" s="9"/>
      <c r="AE126" s="9"/>
      <c r="AF126" s="9"/>
      <c r="AG126" s="9"/>
      <c r="AH126" s="9"/>
      <c r="AI126" s="9"/>
      <c r="AJ126" s="9" t="n">
        <v>0</v>
      </c>
      <c r="AK126" s="9"/>
      <c r="AL126" s="9"/>
      <c r="AM126" s="9"/>
      <c r="AN126" s="9"/>
      <c r="AO126" s="9"/>
    </row>
    <row r="127">
      <c r="A127" t="str">
        <f>O127</f>
      </c>
      <c r="B127" t="str">
        <f>P127</f>
      </c>
      <c r="C127" s="9" t="str">
        <f>AF127</f>
      </c>
      <c r="D127" s="9" t="str">
        <f>AL127</f>
      </c>
      <c r="E127" s="9" t="str">
        <f>AM127</f>
      </c>
      <c r="F127" s="9" t="str">
        <f>AN127</f>
      </c>
      <c r="G127" s="5" t="str">
        <f>AM127/AL127-1</f>
      </c>
      <c r="H127" s="5" t="str">
        <f>AM127/AF127-1</f>
      </c>
      <c r="I127" s="5" t="str">
        <f>AN127/AM127</f>
      </c>
      <c r="J127" s="5" t="str">
        <f>AM127/Sum(AM$1:AM$224)</f>
      </c>
      <c r="K127" s="5" t="str">
        <f>AN127/Sum(AN1:AN$224)</f>
      </c>
      <c r="O127" t="s">
        <v>215</v>
      </c>
      <c r="P127" t="n">
        <v>1568</v>
      </c>
      <c r="Q127" s="9" t="n">
        <v>423104.765212854</v>
      </c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</row>
    <row r="128">
      <c r="A128" t="str">
        <f>O128</f>
      </c>
      <c r="B128" t="str">
        <f>P128</f>
      </c>
      <c r="C128" s="9" t="str">
        <f>AF128</f>
      </c>
      <c r="D128" s="9" t="str">
        <f>AL128</f>
      </c>
      <c r="E128" s="9" t="str">
        <f>AM128</f>
      </c>
      <c r="F128" s="9" t="str">
        <f>AN128</f>
      </c>
      <c r="G128" s="5" t="str">
        <f>AM128/AL128-1</f>
      </c>
      <c r="H128" s="5" t="str">
        <f>AM128/AF128-1</f>
      </c>
      <c r="I128" s="5" t="str">
        <f>AN128/AM128</f>
      </c>
      <c r="J128" s="5" t="str">
        <f>AM128/Sum(AM$1:AM$224)</f>
      </c>
      <c r="K128" s="5" t="str">
        <f>AN128/Sum(AN1:AN$224)</f>
      </c>
      <c r="O128" t="s">
        <v>216</v>
      </c>
      <c r="P128" t="n">
        <v>1824</v>
      </c>
      <c r="Q128" s="9" t="n">
        <v>2868735.16628536</v>
      </c>
      <c r="R128" s="9" t="n">
        <v>4429235.58070107</v>
      </c>
      <c r="S128" s="9" t="n">
        <v>11583895.2205748</v>
      </c>
      <c r="T128" s="9" t="n">
        <v>125503.325326111</v>
      </c>
      <c r="U128" s="9" t="n">
        <v>59381876.4774853</v>
      </c>
      <c r="V128" s="9" t="n">
        <v>175303344.660811</v>
      </c>
      <c r="W128" s="9" t="n">
        <v>270779992.817362</v>
      </c>
      <c r="X128" s="9" t="n">
        <v>11057659.0397377</v>
      </c>
      <c r="Y128" s="9" t="n">
        <v>37325223.6518199</v>
      </c>
      <c r="Z128" s="9" t="n">
        <v>41364287.7270336</v>
      </c>
      <c r="AA128" s="9" t="n">
        <v>3202700.47217091</v>
      </c>
      <c r="AB128" s="9" t="n">
        <v>-740566.962840818</v>
      </c>
      <c r="AC128" s="9" t="n">
        <v>613213.810467059</v>
      </c>
      <c r="AD128" s="9" t="n">
        <v>-159935.527203768</v>
      </c>
      <c r="AE128" s="9" t="n">
        <v>990758.52139982</v>
      </c>
      <c r="AF128" s="9" t="n">
        <v>611608.977540709</v>
      </c>
      <c r="AG128" s="9" t="n">
        <v>-165335.169654286</v>
      </c>
      <c r="AH128" s="9" t="n">
        <v>-43655.0064867566</v>
      </c>
      <c r="AI128" s="9" t="n">
        <v>-776404.228124186</v>
      </c>
      <c r="AJ128" s="9"/>
      <c r="AK128" s="9" t="n">
        <v>-13036.8722001284</v>
      </c>
      <c r="AL128" s="9"/>
      <c r="AM128" s="9"/>
      <c r="AN128" s="9"/>
      <c r="AO128" s="9"/>
    </row>
    <row r="129">
      <c r="A129" t="str">
        <f>O129</f>
      </c>
      <c r="B129" t="str">
        <f>P129</f>
      </c>
      <c r="C129" s="9" t="str">
        <f>AF129</f>
      </c>
      <c r="D129" s="9" t="str">
        <f>AL129</f>
      </c>
      <c r="E129" s="9" t="str">
        <f>AM129</f>
      </c>
      <c r="F129" s="9" t="str">
        <f>AN129</f>
      </c>
      <c r="G129" s="5" t="str">
        <f>AM129/AL129-1</f>
      </c>
      <c r="H129" s="5" t="str">
        <f>AM129/AF129-1</f>
      </c>
      <c r="I129" s="5" t="str">
        <f>AN129/AM129</f>
      </c>
      <c r="J129" s="5" t="str">
        <f>AM129/Sum(AM$1:AM$224)</f>
      </c>
      <c r="K129" s="5" t="str">
        <f>AN129/Sum(AN1:AN$224)</f>
      </c>
      <c r="O129" t="s">
        <v>217</v>
      </c>
      <c r="P129" t="n">
        <v>322</v>
      </c>
      <c r="Q129" s="9"/>
      <c r="R129" s="9" t="n">
        <v>221155.985091503</v>
      </c>
      <c r="S129" s="9" t="n">
        <v>136752.618941394</v>
      </c>
      <c r="T129" s="9" t="n">
        <v>188786.807568317</v>
      </c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</row>
    <row r="130">
      <c r="A130" t="str">
        <f>O130</f>
      </c>
      <c r="B130" t="str">
        <f>P130</f>
      </c>
      <c r="C130" s="9" t="str">
        <f>AF130</f>
      </c>
      <c r="D130" s="9" t="str">
        <f>AL130</f>
      </c>
      <c r="E130" s="9" t="str">
        <f>AM130</f>
      </c>
      <c r="F130" s="9" t="str">
        <f>AN130</f>
      </c>
      <c r="G130" s="5" t="str">
        <f>AM130/AL130-1</f>
      </c>
      <c r="H130" s="5" t="str">
        <f>AM130/AF130-1</f>
      </c>
      <c r="I130" s="5" t="str">
        <f>AN130/AM130</f>
      </c>
      <c r="J130" s="5" t="str">
        <f>AM130/Sum(AM$1:AM$224)</f>
      </c>
      <c r="K130" s="5" t="str">
        <f>AN130/Sum(AN1:AN$224)</f>
      </c>
      <c r="O130" t="s">
        <v>218</v>
      </c>
      <c r="P130" t="n">
        <v>338</v>
      </c>
      <c r="Q130" s="9" t="n">
        <v>3316224.52940933</v>
      </c>
      <c r="R130" s="9" t="n">
        <v>11108242.2410746</v>
      </c>
      <c r="S130" s="9" t="n">
        <v>10253846.7557877</v>
      </c>
      <c r="T130" s="9" t="n">
        <v>38796669.5452582</v>
      </c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</row>
    <row r="131">
      <c r="A131" t="str">
        <f>O131</f>
      </c>
      <c r="B131" t="str">
        <f>P131</f>
      </c>
      <c r="C131" s="9" t="str">
        <f>AF131</f>
      </c>
      <c r="D131" s="9" t="str">
        <f>AL131</f>
      </c>
      <c r="E131" s="9" t="str">
        <f>AM131</f>
      </c>
      <c r="F131" s="9" t="str">
        <f>AN131</f>
      </c>
      <c r="G131" s="5" t="str">
        <f>AM131/AL131-1</f>
      </c>
      <c r="H131" s="5" t="str">
        <f>AM131/AF131-1</f>
      </c>
      <c r="I131" s="5" t="str">
        <f>AN131/AM131</f>
      </c>
      <c r="J131" s="5" t="str">
        <f>AM131/Sum(AM$1:AM$224)</f>
      </c>
      <c r="K131" s="5" t="str">
        <f>AN131/Sum(AN1:AN$224)</f>
      </c>
      <c r="O131" t="s">
        <v>219</v>
      </c>
      <c r="P131" t="n">
        <v>326</v>
      </c>
      <c r="Q131" s="9" t="n">
        <v>5646365.77798444</v>
      </c>
      <c r="R131" s="9" t="n">
        <v>712246.703391428</v>
      </c>
      <c r="S131" s="9" t="n">
        <v>3272709.34133661</v>
      </c>
      <c r="T131" s="9" t="n">
        <v>5629046.62127311</v>
      </c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</row>
    <row r="132">
      <c r="A132" t="str">
        <f>O132</f>
      </c>
      <c r="B132" t="str">
        <f>P132</f>
      </c>
      <c r="C132" s="9" t="str">
        <f>AF132</f>
      </c>
      <c r="D132" s="9" t="str">
        <f>AL132</f>
      </c>
      <c r="E132" s="9" t="str">
        <f>AM132</f>
      </c>
      <c r="F132" s="9" t="str">
        <f>AN132</f>
      </c>
      <c r="G132" s="5" t="str">
        <f>AM132/AL132-1</f>
      </c>
      <c r="H132" s="5" t="str">
        <f>AM132/AF132-1</f>
      </c>
      <c r="I132" s="5" t="str">
        <f>AN132/AM132</f>
      </c>
      <c r="J132" s="5" t="str">
        <f>AM132/Sum(AM$1:AM$224)</f>
      </c>
      <c r="K132" s="5" t="str">
        <f>AN132/Sum(AN1:AN$224)</f>
      </c>
      <c r="O132" t="s">
        <v>220</v>
      </c>
      <c r="P132" t="n">
        <v>34</v>
      </c>
      <c r="Q132" s="9"/>
      <c r="R132" s="9"/>
      <c r="S132" s="9"/>
      <c r="T132" s="9"/>
      <c r="U132" s="9"/>
      <c r="V132" s="9"/>
      <c r="W132" s="9" t="n">
        <v>0</v>
      </c>
      <c r="X132" s="9" t="n">
        <v>3314467.44056036</v>
      </c>
      <c r="Y132" s="9" t="n">
        <v>109568428.611322</v>
      </c>
      <c r="Z132" s="9" t="n">
        <v>2914443.90260103</v>
      </c>
      <c r="AA132" s="9" t="n">
        <v>-15205957.5860774</v>
      </c>
      <c r="AB132" s="9" t="n">
        <v>9365263.80415902</v>
      </c>
      <c r="AC132" s="9" t="n">
        <v>14869870.7665791</v>
      </c>
      <c r="AD132" s="9" t="n">
        <v>33774.9626993125</v>
      </c>
      <c r="AE132" s="9" t="n">
        <v>3362936.01063587</v>
      </c>
      <c r="AF132" s="9" t="n">
        <v>1013707.98763375</v>
      </c>
      <c r="AG132" s="9" t="n">
        <v>107712.499463971</v>
      </c>
      <c r="AH132" s="9" t="n">
        <v>-187064.449707135</v>
      </c>
      <c r="AI132" s="9" t="n">
        <v>0</v>
      </c>
      <c r="AJ132" s="9"/>
      <c r="AK132" s="9" t="n">
        <v>-370965.405552393</v>
      </c>
      <c r="AL132" s="9" t="n">
        <v>57421.8131350296</v>
      </c>
      <c r="AM132" s="9" t="n">
        <v>16850</v>
      </c>
      <c r="AN132" s="9" t="n">
        <v>347564.12946623</v>
      </c>
      <c r="AO132" s="9"/>
    </row>
    <row r="133">
      <c r="A133" t="str">
        <f>O133</f>
      </c>
      <c r="B133" t="str">
        <f>P133</f>
      </c>
      <c r="C133" s="9" t="str">
        <f>AF133</f>
      </c>
      <c r="D133" s="9" t="str">
        <f>AL133</f>
      </c>
      <c r="E133" s="9" t="str">
        <f>AM133</f>
      </c>
      <c r="F133" s="9" t="str">
        <f>AN133</f>
      </c>
      <c r="G133" s="5" t="str">
        <f>AM133/AL133-1</f>
      </c>
      <c r="H133" s="5" t="str">
        <f>AM133/AF133-1</f>
      </c>
      <c r="I133" s="5" t="str">
        <f>AN133/AM133</f>
      </c>
      <c r="J133" s="5" t="str">
        <f>AM133/Sum(AM$1:AM$224)</f>
      </c>
      <c r="K133" s="5" t="str">
        <f>AN133/Sum(AN1:AN$224)</f>
      </c>
      <c r="O133" t="s">
        <v>221</v>
      </c>
      <c r="P133" t="n">
        <v>35</v>
      </c>
      <c r="Q133" s="9"/>
      <c r="R133" s="9"/>
      <c r="S133" s="9"/>
      <c r="T133" s="9"/>
      <c r="U133" s="9"/>
      <c r="V133" s="9"/>
      <c r="W133" s="9"/>
      <c r="X133" s="9"/>
      <c r="Y133" s="9" t="n">
        <v>1324664.42784268</v>
      </c>
      <c r="Z133" s="9" t="n">
        <v>102189770.946658</v>
      </c>
      <c r="AA133" s="9" t="n">
        <v>53204.9670994008</v>
      </c>
      <c r="AB133" s="9"/>
      <c r="AC133" s="9" t="n">
        <v>81028.3991845398</v>
      </c>
      <c r="AD133" s="9" t="n">
        <v>1878476.81052599</v>
      </c>
      <c r="AE133" s="9" t="n">
        <v>608351.087987279</v>
      </c>
      <c r="AF133" s="9" t="n">
        <v>-44506.1971761492</v>
      </c>
      <c r="AG133" s="9" t="n">
        <v>-2676.57755673017</v>
      </c>
      <c r="AH133" s="9"/>
      <c r="AI133" s="9" t="n">
        <v>-20888.2108736081</v>
      </c>
      <c r="AJ133" s="9"/>
      <c r="AK133" s="9"/>
      <c r="AL133" s="9"/>
      <c r="AM133" s="9"/>
      <c r="AN133" s="9"/>
      <c r="AO133" s="9"/>
    </row>
    <row r="134">
      <c r="A134" t="str">
        <f>O134</f>
      </c>
      <c r="B134" t="str">
        <f>P134</f>
      </c>
      <c r="C134" s="9" t="str">
        <f>AF134</f>
      </c>
      <c r="D134" s="9" t="str">
        <f>AL134</f>
      </c>
      <c r="E134" s="9" t="str">
        <f>AM134</f>
      </c>
      <c r="F134" s="9" t="str">
        <f>AN134</f>
      </c>
      <c r="G134" s="5" t="str">
        <f>AM134/AL134-1</f>
      </c>
      <c r="H134" s="5" t="str">
        <f>AM134/AF134-1</f>
      </c>
      <c r="I134" s="5" t="str">
        <f>AN134/AM134</f>
      </c>
      <c r="J134" s="5" t="str">
        <f>AM134/Sum(AM$1:AM$224)</f>
      </c>
      <c r="K134" s="5" t="str">
        <f>AN134/Sum(AN1:AN$224)</f>
      </c>
      <c r="O134" t="s">
        <v>222</v>
      </c>
      <c r="P134" t="n">
        <v>1309</v>
      </c>
      <c r="Q134" s="9"/>
      <c r="R134" s="9"/>
      <c r="S134" s="9"/>
      <c r="T134" s="9"/>
      <c r="U134" s="9"/>
      <c r="V134" s="9"/>
      <c r="W134" s="9"/>
      <c r="X134" s="9" t="n">
        <v>15005705.0116613</v>
      </c>
      <c r="Y134" s="9" t="n">
        <v>9662491.44958695</v>
      </c>
      <c r="Z134" s="9"/>
      <c r="AA134" s="9" t="n">
        <v>4186328.03736458</v>
      </c>
      <c r="AB134" s="9" t="n">
        <v>1995356.52104479</v>
      </c>
      <c r="AC134" s="9" t="n">
        <v>0</v>
      </c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</row>
    <row r="135">
      <c r="A135" t="str">
        <f>O135</f>
      </c>
      <c r="B135" t="str">
        <f>P135</f>
      </c>
      <c r="C135" s="9" t="str">
        <f>AF135</f>
      </c>
      <c r="D135" s="9" t="str">
        <f>AL135</f>
      </c>
      <c r="E135" s="9" t="str">
        <f>AM135</f>
      </c>
      <c r="F135" s="9" t="str">
        <f>AN135</f>
      </c>
      <c r="G135" s="5" t="str">
        <f>AM135/AL135-1</f>
      </c>
      <c r="H135" s="5" t="str">
        <f>AM135/AF135-1</f>
      </c>
      <c r="I135" s="5" t="str">
        <f>AN135/AM135</f>
      </c>
      <c r="J135" s="5" t="str">
        <f>AM135/Sum(AM$1:AM$224)</f>
      </c>
      <c r="K135" s="5" t="str">
        <f>AN135/Sum(AN1:AN$224)</f>
      </c>
      <c r="O135" t="s">
        <v>223</v>
      </c>
      <c r="P135" t="n">
        <v>1321</v>
      </c>
      <c r="Q135" s="9"/>
      <c r="R135" s="9"/>
      <c r="S135" s="9"/>
      <c r="T135" s="9"/>
      <c r="U135" s="9"/>
      <c r="V135" s="9"/>
      <c r="W135" s="9"/>
      <c r="X135" s="9" t="n">
        <v>62053013.13884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</row>
    <row r="136">
      <c r="A136" t="str">
        <f>O136</f>
      </c>
      <c r="B136" t="str">
        <f>P136</f>
      </c>
      <c r="C136" s="9" t="str">
        <f>AF136</f>
      </c>
      <c r="D136" s="9" t="str">
        <f>AL136</f>
      </c>
      <c r="E136" s="9" t="str">
        <f>AM136</f>
      </c>
      <c r="F136" s="9" t="str">
        <f>AN136</f>
      </c>
      <c r="G136" s="5" t="str">
        <f>AM136/AL136-1</f>
      </c>
      <c r="H136" s="5" t="str">
        <f>AM136/AF136-1</f>
      </c>
      <c r="I136" s="5" t="str">
        <f>AN136/AM136</f>
      </c>
      <c r="J136" s="5" t="str">
        <f>AM136/Sum(AM$1:AM$224)</f>
      </c>
      <c r="K136" s="5" t="str">
        <f>AN136/Sum(AN1:AN$224)</f>
      </c>
      <c r="O136" t="s">
        <v>224</v>
      </c>
      <c r="P136" t="n">
        <v>149</v>
      </c>
      <c r="Q136" s="9" t="n">
        <v>1321440.97850421</v>
      </c>
      <c r="R136" s="9" t="n">
        <v>1012740.32375207</v>
      </c>
      <c r="S136" s="9"/>
      <c r="T136" s="9" t="n">
        <v>53334.3417485903</v>
      </c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</row>
    <row r="137">
      <c r="A137" t="str">
        <f>O137</f>
      </c>
      <c r="B137" t="str">
        <f>P137</f>
      </c>
      <c r="C137" s="9" t="str">
        <f>AF137</f>
      </c>
      <c r="D137" s="9" t="str">
        <f>AL137</f>
      </c>
      <c r="E137" s="9" t="str">
        <f>AM137</f>
      </c>
      <c r="F137" s="9" t="str">
        <f>AN137</f>
      </c>
      <c r="G137" s="5" t="str">
        <f>AM137/AL137-1</f>
      </c>
      <c r="H137" s="5" t="str">
        <f>AM137/AF137-1</f>
      </c>
      <c r="I137" s="5" t="str">
        <f>AN137/AM137</f>
      </c>
      <c r="J137" s="5" t="str">
        <f>AM137/Sum(AM$1:AM$224)</f>
      </c>
      <c r="K137" s="5" t="str">
        <f>AN137/Sum(AN1:AN$224)</f>
      </c>
      <c r="O137" t="s">
        <v>225</v>
      </c>
      <c r="P137" t="n">
        <v>141</v>
      </c>
      <c r="Q137" s="9" t="n">
        <v>66235820.9387854</v>
      </c>
      <c r="R137" s="9" t="n">
        <v>42152326.657</v>
      </c>
      <c r="S137" s="9" t="n">
        <v>66526787.7204264</v>
      </c>
      <c r="T137" s="9" t="n">
        <v>73042641.2389981</v>
      </c>
      <c r="U137" s="9"/>
      <c r="V137" s="9"/>
      <c r="W137" s="9"/>
      <c r="X137" s="9"/>
      <c r="Y137" s="9"/>
      <c r="Z137" s="9" t="n">
        <v>-4372.50126749146</v>
      </c>
      <c r="AA137" s="9" t="n">
        <v>-50.6153303354065</v>
      </c>
      <c r="AB137" s="9"/>
      <c r="AC137" s="9" t="n">
        <v>-81643.6951793024</v>
      </c>
      <c r="AD137" s="9"/>
      <c r="AE137" s="9"/>
      <c r="AF137" s="9"/>
      <c r="AG137" s="9"/>
      <c r="AH137" s="9"/>
      <c r="AI137" s="9"/>
      <c r="AJ137" s="9"/>
      <c r="AK137" s="9" t="n">
        <v>0</v>
      </c>
      <c r="AL137" s="9"/>
      <c r="AM137" s="9" t="n">
        <v>0</v>
      </c>
      <c r="AN137" s="9"/>
      <c r="AO137" s="9"/>
    </row>
    <row r="138">
      <c r="A138" t="str">
        <f>O138</f>
      </c>
      <c r="B138" t="str">
        <f>P138</f>
      </c>
      <c r="C138" s="9" t="str">
        <f>AF138</f>
      </c>
      <c r="D138" s="9" t="str">
        <f>AL138</f>
      </c>
      <c r="E138" s="9" t="str">
        <f>AM138</f>
      </c>
      <c r="F138" s="9" t="str">
        <f>AN138</f>
      </c>
      <c r="G138" s="5" t="str">
        <f>AM138/AL138-1</f>
      </c>
      <c r="H138" s="5" t="str">
        <f>AM138/AF138-1</f>
      </c>
      <c r="I138" s="5" t="str">
        <f>AN138/AM138</f>
      </c>
      <c r="J138" s="5" t="str">
        <f>AM138/Sum(AM$1:AM$224)</f>
      </c>
      <c r="K138" s="5" t="str">
        <f>AN138/Sum(AN1:AN$224)</f>
      </c>
      <c r="O138" t="s">
        <v>226</v>
      </c>
      <c r="P138" t="n">
        <v>148</v>
      </c>
      <c r="Q138" s="9" t="n">
        <v>107607.621314627</v>
      </c>
      <c r="R138" s="9" t="n">
        <v>1010680.13860749</v>
      </c>
      <c r="S138" s="9" t="n">
        <v>336352.212478675</v>
      </c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</row>
    <row r="139">
      <c r="A139" t="str">
        <f>O139</f>
      </c>
      <c r="B139" t="str">
        <f>P139</f>
      </c>
      <c r="C139" s="9" t="str">
        <f>AF139</f>
      </c>
      <c r="D139" s="9" t="str">
        <f>AL139</f>
      </c>
      <c r="E139" s="9" t="str">
        <f>AM139</f>
      </c>
      <c r="F139" s="9" t="str">
        <f>AN139</f>
      </c>
      <c r="G139" s="5" t="str">
        <f>AM139/AL139-1</f>
      </c>
      <c r="H139" s="5" t="str">
        <f>AM139/AF139-1</f>
      </c>
      <c r="I139" s="5" t="str">
        <f>AN139/AM139</f>
      </c>
      <c r="J139" s="5" t="str">
        <f>AM139/Sum(AM$1:AM$224)</f>
      </c>
      <c r="K139" s="5" t="str">
        <f>AN139/Sum(AN1:AN$224)</f>
      </c>
      <c r="O139" t="s">
        <v>227</v>
      </c>
      <c r="P139" t="n">
        <v>1355</v>
      </c>
      <c r="Q139" s="9"/>
      <c r="R139" s="9"/>
      <c r="S139" s="9"/>
      <c r="T139" s="9"/>
      <c r="U139" s="9"/>
      <c r="V139" s="9"/>
      <c r="W139" s="9"/>
      <c r="X139" s="9" t="n">
        <v>496387.378158302</v>
      </c>
      <c r="Y139" s="9" t="n">
        <v>0</v>
      </c>
      <c r="Z139" s="9"/>
      <c r="AA139" s="9" t="n">
        <v>59578.4693802965</v>
      </c>
      <c r="AB139" s="9" t="n">
        <v>131589.951232787</v>
      </c>
      <c r="AC139" s="9" t="n">
        <v>554522.995193267</v>
      </c>
      <c r="AD139" s="9" t="n">
        <v>3614099.34749648</v>
      </c>
      <c r="AE139" s="9" t="n">
        <v>3572142.85242005</v>
      </c>
      <c r="AF139" s="9" t="n">
        <v>-13529.7685566125</v>
      </c>
      <c r="AG139" s="9"/>
      <c r="AH139" s="9" t="n">
        <v>-274349.350660859</v>
      </c>
      <c r="AI139" s="9"/>
      <c r="AJ139" s="9"/>
      <c r="AK139" s="9"/>
      <c r="AL139" s="9"/>
      <c r="AM139" s="9" t="n">
        <v>1522835.625</v>
      </c>
      <c r="AN139" s="9" t="n">
        <v>4292092.70745894</v>
      </c>
      <c r="AO139" s="9"/>
    </row>
    <row r="140">
      <c r="A140" t="str">
        <f>O140</f>
      </c>
      <c r="B140" t="str">
        <f>P140</f>
      </c>
      <c r="C140" s="9" t="str">
        <f>AF140</f>
      </c>
      <c r="D140" s="9" t="str">
        <f>AL140</f>
      </c>
      <c r="E140" s="9" t="str">
        <f>AM140</f>
      </c>
      <c r="F140" s="9" t="str">
        <f>AN140</f>
      </c>
      <c r="G140" s="5" t="str">
        <f>AM140/AL140-1</f>
      </c>
      <c r="H140" s="5" t="str">
        <f>AM140/AF140-1</f>
      </c>
      <c r="I140" s="5" t="str">
        <f>AN140/AM140</f>
      </c>
      <c r="J140" s="5" t="str">
        <f>AM140/Sum(AM$1:AM$224)</f>
      </c>
      <c r="K140" s="5" t="str">
        <f>AN140/Sum(AN1:AN$224)</f>
      </c>
      <c r="O140" t="s">
        <v>228</v>
      </c>
      <c r="P140" t="n">
        <v>1795</v>
      </c>
      <c r="Q140" s="9"/>
      <c r="R140" s="9"/>
      <c r="S140" s="9"/>
      <c r="T140" s="9"/>
      <c r="U140" s="9"/>
      <c r="V140" s="9"/>
      <c r="W140" s="9" t="n">
        <v>0</v>
      </c>
      <c r="X140" s="9" t="n">
        <v>96871343.8069771</v>
      </c>
      <c r="Y140" s="9" t="n">
        <v>86088325.2411211</v>
      </c>
      <c r="Z140" s="9" t="n">
        <v>107962451.860163</v>
      </c>
      <c r="AA140" s="9" t="n">
        <v>58544511.250619</v>
      </c>
      <c r="AB140" s="9" t="n">
        <v>107107957.351269</v>
      </c>
      <c r="AC140" s="9" t="n">
        <v>135676518.755216</v>
      </c>
      <c r="AD140" s="9" t="n">
        <v>231354534.987559</v>
      </c>
      <c r="AE140" s="9" t="n">
        <v>369233316.9171</v>
      </c>
      <c r="AF140" s="9" t="n">
        <v>224346368.924135</v>
      </c>
      <c r="AG140" s="9" t="n">
        <v>190197312.03878</v>
      </c>
      <c r="AH140" s="9" t="n">
        <v>170785123.909779</v>
      </c>
      <c r="AI140" s="9" t="n">
        <v>202841928.607033</v>
      </c>
      <c r="AJ140" s="9" t="n">
        <v>196290011.454041</v>
      </c>
      <c r="AK140" s="9" t="n">
        <v>222352051.075316</v>
      </c>
      <c r="AL140" s="9" t="n">
        <v>218366615.604121</v>
      </c>
      <c r="AM140" s="9" t="n">
        <v>209829574.9856</v>
      </c>
      <c r="AN140" s="9" t="n">
        <v>138066867.709211</v>
      </c>
      <c r="AO140" s="9"/>
    </row>
    <row r="141">
      <c r="A141" t="str">
        <f>O141</f>
      </c>
      <c r="B141" t="str">
        <f>P141</f>
      </c>
      <c r="C141" s="9" t="str">
        <f>AF141</f>
      </c>
      <c r="D141" s="9" t="str">
        <f>AL141</f>
      </c>
      <c r="E141" s="9" t="str">
        <f>AM141</f>
      </c>
      <c r="F141" s="9" t="str">
        <f>AN141</f>
      </c>
      <c r="G141" s="5" t="str">
        <f>AM141/AL141-1</f>
      </c>
      <c r="H141" s="5" t="str">
        <f>AM141/AF141-1</f>
      </c>
      <c r="I141" s="5" t="str">
        <f>AN141/AM141</f>
      </c>
      <c r="J141" s="5" t="str">
        <f>AM141/Sum(AM$1:AM$224)</f>
      </c>
      <c r="K141" s="5" t="str">
        <f>AN141/Sum(AN1:AN$224)</f>
      </c>
      <c r="O141" t="s">
        <v>229</v>
      </c>
      <c r="P141" t="n">
        <v>1311</v>
      </c>
      <c r="Q141" s="9"/>
      <c r="R141" s="9" t="n">
        <v>899113.067895083</v>
      </c>
      <c r="S141" s="9" t="n">
        <v>55232413.4744466</v>
      </c>
      <c r="T141" s="9" t="n">
        <v>5322118.15137832</v>
      </c>
      <c r="U141" s="9" t="n">
        <v>54693677.8037963</v>
      </c>
      <c r="V141" s="9" t="n">
        <v>-2829563.22401548</v>
      </c>
      <c r="W141" s="9"/>
      <c r="X141" s="9" t="n">
        <v>3528138.48572993</v>
      </c>
      <c r="Y141" s="9" t="n">
        <v>117988411.584685</v>
      </c>
      <c r="Z141" s="9" t="n">
        <v>56821550.2474431</v>
      </c>
      <c r="AA141" s="9" t="n">
        <v>67969482.9179062</v>
      </c>
      <c r="AB141" s="9" t="n">
        <v>116592157.128591</v>
      </c>
      <c r="AC141" s="9" t="n">
        <v>357678891.809855</v>
      </c>
      <c r="AD141" s="9" t="n">
        <v>9613435.19084651</v>
      </c>
      <c r="AE141" s="9" t="n">
        <v>-4909487.18161805</v>
      </c>
      <c r="AF141" s="9" t="n">
        <v>-3052094.82414098</v>
      </c>
      <c r="AG141" s="9" t="n">
        <v>-8170283.02906697</v>
      </c>
      <c r="AH141" s="9" t="n">
        <v>906345.383282664</v>
      </c>
      <c r="AI141" s="9" t="n">
        <v>0</v>
      </c>
      <c r="AJ141" s="9" t="n">
        <v>-111344.319381865</v>
      </c>
      <c r="AK141" s="9" t="n">
        <v>0</v>
      </c>
      <c r="AL141" s="9" t="n">
        <v>0</v>
      </c>
      <c r="AM141" s="9" t="n">
        <v>0</v>
      </c>
      <c r="AN141" s="9"/>
      <c r="AO141" s="9"/>
    </row>
    <row r="142">
      <c r="A142" t="str">
        <f>O142</f>
      </c>
      <c r="B142" t="str">
        <f>P142</f>
      </c>
      <c r="C142" s="9" t="str">
        <f>AF142</f>
      </c>
      <c r="D142" s="9" t="str">
        <f>AL142</f>
      </c>
      <c r="E142" s="9" t="str">
        <f>AM142</f>
      </c>
      <c r="F142" s="9" t="str">
        <f>AN142</f>
      </c>
      <c r="G142" s="5" t="str">
        <f>AM142/AL142-1</f>
      </c>
      <c r="H142" s="5" t="str">
        <f>AM142/AF142-1</f>
      </c>
      <c r="I142" s="5" t="str">
        <f>AN142/AM142</f>
      </c>
      <c r="J142" s="5" t="str">
        <f>AM142/Sum(AM$1:AM$224)</f>
      </c>
      <c r="K142" s="5" t="str">
        <f>AN142/Sum(AN1:AN$224)</f>
      </c>
      <c r="O142" t="s">
        <v>230</v>
      </c>
      <c r="P142" t="n">
        <v>657</v>
      </c>
      <c r="Q142" s="9"/>
      <c r="R142" s="9"/>
      <c r="S142" s="9"/>
      <c r="T142" s="9"/>
      <c r="U142" s="9" t="n">
        <v>16419521.2324659</v>
      </c>
      <c r="V142" s="9" t="n">
        <v>642875791.179839</v>
      </c>
      <c r="W142" s="9" t="n">
        <v>38670439.5333795</v>
      </c>
      <c r="X142" s="9" t="n">
        <v>6562567.07725272</v>
      </c>
      <c r="Y142" s="9" t="n">
        <v>64252843.4796035</v>
      </c>
      <c r="Z142" s="9" t="n">
        <v>24543818.4663797</v>
      </c>
      <c r="AA142" s="9" t="n">
        <v>6479665.10121391</v>
      </c>
      <c r="AB142" s="9" t="n">
        <v>5599270.81887807</v>
      </c>
      <c r="AC142" s="9" t="n">
        <v>2018596.33294157</v>
      </c>
      <c r="AD142" s="9" t="n">
        <v>353959.51268758</v>
      </c>
      <c r="AE142" s="9" t="n">
        <v>448467.969953199</v>
      </c>
      <c r="AF142" s="9" t="n">
        <v>75596.3823625054</v>
      </c>
      <c r="AG142" s="9" t="n">
        <v>0</v>
      </c>
      <c r="AH142" s="9"/>
      <c r="AI142" s="9" t="n">
        <v>-7491.852726957</v>
      </c>
      <c r="AJ142" s="9"/>
      <c r="AK142" s="9" t="n">
        <v>0</v>
      </c>
      <c r="AL142" s="9"/>
      <c r="AM142" s="9" t="n">
        <v>0</v>
      </c>
      <c r="AN142" s="9"/>
      <c r="AO142" s="9"/>
    </row>
    <row r="143">
      <c r="A143" t="str">
        <f>O143</f>
      </c>
      <c r="B143" t="str">
        <f>P143</f>
      </c>
      <c r="C143" s="9" t="str">
        <f>AF143</f>
      </c>
      <c r="D143" s="9" t="str">
        <f>AL143</f>
      </c>
      <c r="E143" s="9" t="str">
        <f>AM143</f>
      </c>
      <c r="F143" s="9" t="str">
        <f>AN143</f>
      </c>
      <c r="G143" s="5" t="str">
        <f>AM143/AL143-1</f>
      </c>
      <c r="H143" s="5" t="str">
        <f>AM143/AF143-1</f>
      </c>
      <c r="I143" s="5" t="str">
        <f>AN143/AM143</f>
      </c>
      <c r="J143" s="5" t="str">
        <f>AM143/Sum(AM$1:AM$224)</f>
      </c>
      <c r="K143" s="5" t="str">
        <f>AN143/Sum(AN1:AN$224)</f>
      </c>
      <c r="O143" t="s">
        <v>231</v>
      </c>
      <c r="P143" t="n">
        <v>405</v>
      </c>
      <c r="Q143" s="9" t="n">
        <v>36079982.3213281</v>
      </c>
      <c r="R143" s="9" t="n">
        <v>178243458.003539</v>
      </c>
      <c r="S143" s="9" t="n">
        <v>42614733.7413589</v>
      </c>
      <c r="T143" s="9" t="n">
        <v>65720602.6075995</v>
      </c>
      <c r="U143" s="9"/>
      <c r="V143" s="9"/>
      <c r="W143" s="9"/>
      <c r="X143" s="9"/>
      <c r="Y143" s="9"/>
      <c r="Z143" s="9" t="n">
        <v>-7630.47663985105</v>
      </c>
      <c r="AA143" s="9" t="n">
        <v>-0.235480988895662</v>
      </c>
      <c r="AB143" s="9" t="n">
        <v>-1.02590631317623</v>
      </c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>
      <c r="A144" t="str">
        <f>O144</f>
      </c>
      <c r="B144" t="str">
        <f>P144</f>
      </c>
      <c r="C144" s="9" t="str">
        <f>AF144</f>
      </c>
      <c r="D144" s="9" t="str">
        <f>AL144</f>
      </c>
      <c r="E144" s="9" t="str">
        <f>AM144</f>
      </c>
      <c r="F144" s="9" t="str">
        <f>AN144</f>
      </c>
      <c r="G144" s="5" t="str">
        <f>AM144/AL144-1</f>
      </c>
      <c r="H144" s="5" t="str">
        <f>AM144/AF144-1</f>
      </c>
      <c r="I144" s="5" t="str">
        <f>AN144/AM144</f>
      </c>
      <c r="J144" s="5" t="str">
        <f>AM144/Sum(AM$1:AM$224)</f>
      </c>
      <c r="K144" s="5" t="str">
        <f>AN144/Sum(AN1:AN$224)</f>
      </c>
      <c r="O144" t="s">
        <v>232</v>
      </c>
      <c r="P144" t="n">
        <v>1028</v>
      </c>
      <c r="Q144" s="9"/>
      <c r="R144" s="9" t="n">
        <v>1296462.20716235</v>
      </c>
      <c r="S144" s="9" t="n">
        <v>0</v>
      </c>
      <c r="T144" s="9" t="n">
        <v>598868.465919886</v>
      </c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</row>
    <row r="145">
      <c r="A145" t="str">
        <f>O145</f>
      </c>
      <c r="B145" t="str">
        <f>P145</f>
      </c>
      <c r="C145" s="9" t="str">
        <f>AF145</f>
      </c>
      <c r="D145" s="9" t="str">
        <f>AL145</f>
      </c>
      <c r="E145" s="9" t="str">
        <f>AM145</f>
      </c>
      <c r="F145" s="9" t="str">
        <f>AN145</f>
      </c>
      <c r="G145" s="5" t="str">
        <f>AM145/AL145-1</f>
      </c>
      <c r="H145" s="5" t="str">
        <f>AM145/AF145-1</f>
      </c>
      <c r="I145" s="5" t="str">
        <f>AN145/AM145</f>
      </c>
      <c r="J145" s="5" t="str">
        <f>AM145/Sum(AM$1:AM$224)</f>
      </c>
      <c r="K145" s="5" t="str">
        <f>AN145/Sum(AN1:AN$224)</f>
      </c>
      <c r="O145" t="s">
        <v>233</v>
      </c>
      <c r="P145" t="n">
        <v>321</v>
      </c>
      <c r="Q145" s="9" t="n">
        <v>130437.886917865</v>
      </c>
      <c r="R145" s="9" t="n">
        <v>26532092.8069932</v>
      </c>
      <c r="S145" s="9" t="n">
        <v>39264439.7796008</v>
      </c>
      <c r="T145" s="9" t="n">
        <v>18092759.6113695</v>
      </c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</row>
    <row r="146">
      <c r="A146" t="str">
        <f>O146</f>
      </c>
      <c r="B146" t="str">
        <f>P146</f>
      </c>
      <c r="C146" s="9" t="str">
        <f>AF146</f>
      </c>
      <c r="D146" s="9" t="str">
        <f>AL146</f>
      </c>
      <c r="E146" s="9" t="str">
        <f>AM146</f>
      </c>
      <c r="F146" s="9" t="str">
        <f>AN146</f>
      </c>
      <c r="G146" s="5" t="str">
        <f>AM146/AL146-1</f>
      </c>
      <c r="H146" s="5" t="str">
        <f>AM146/AF146-1</f>
      </c>
      <c r="I146" s="5" t="str">
        <f>AN146/AM146</f>
      </c>
      <c r="J146" s="5" t="str">
        <f>AM146/Sum(AM$1:AM$224)</f>
      </c>
      <c r="K146" s="5" t="str">
        <f>AN146/Sum(AN1:AN$224)</f>
      </c>
      <c r="O146" t="s">
        <v>234</v>
      </c>
      <c r="P146" t="n">
        <v>36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 t="n">
        <v>24856.3266056533</v>
      </c>
      <c r="AB146" s="9" t="n">
        <v>64974005.3742436</v>
      </c>
      <c r="AC146" s="9" t="n">
        <v>28288449.2536026</v>
      </c>
      <c r="AD146" s="9" t="n">
        <v>48700880.5586302</v>
      </c>
      <c r="AE146" s="9" t="n">
        <v>44195372.5092505</v>
      </c>
      <c r="AF146" s="9" t="n">
        <v>25934073.8709818</v>
      </c>
      <c r="AG146" s="9" t="n">
        <v>881368.439270639</v>
      </c>
      <c r="AH146" s="9" t="n">
        <v>6599693.86305956</v>
      </c>
      <c r="AI146" s="9" t="n">
        <v>1828926.5638303</v>
      </c>
      <c r="AJ146" s="9" t="n">
        <v>0</v>
      </c>
      <c r="AK146" s="9" t="n">
        <v>0</v>
      </c>
      <c r="AL146" s="9" t="n">
        <v>0</v>
      </c>
      <c r="AM146" s="9"/>
      <c r="AN146" s="9" t="n">
        <v>0</v>
      </c>
      <c r="AO146" s="9"/>
    </row>
    <row r="147">
      <c r="A147" t="str">
        <f>O147</f>
      </c>
      <c r="B147" t="str">
        <f>P147</f>
      </c>
      <c r="C147" s="9" t="str">
        <f>AF147</f>
      </c>
      <c r="D147" s="9" t="str">
        <f>AL147</f>
      </c>
      <c r="E147" s="9" t="str">
        <f>AM147</f>
      </c>
      <c r="F147" s="9" t="str">
        <f>AN147</f>
      </c>
      <c r="G147" s="5" t="str">
        <f>AM147/AL147-1</f>
      </c>
      <c r="H147" s="5" t="str">
        <f>AM147/AF147-1</f>
      </c>
      <c r="I147" s="5" t="str">
        <f>AN147/AM147</f>
      </c>
      <c r="J147" s="5" t="str">
        <f>AM147/Sum(AM$1:AM$224)</f>
      </c>
      <c r="K147" s="5" t="str">
        <f>AN147/Sum(AN1:AN$224)</f>
      </c>
      <c r="O147" t="s">
        <v>235</v>
      </c>
      <c r="P147" t="n">
        <v>37</v>
      </c>
      <c r="Q147" s="9"/>
      <c r="R147" s="9"/>
      <c r="S147" s="9"/>
      <c r="T147" s="9"/>
      <c r="U147" s="9"/>
      <c r="V147" s="9" t="n">
        <v>0</v>
      </c>
      <c r="W147" s="9" t="n">
        <v>412960.751385595</v>
      </c>
      <c r="X147" s="9" t="n">
        <v>276360.701138395</v>
      </c>
      <c r="Y147" s="9" t="n">
        <v>77912.105821521</v>
      </c>
      <c r="Z147" s="9" t="n">
        <v>111744.235634083</v>
      </c>
      <c r="AA147" s="9"/>
      <c r="AB147" s="9"/>
      <c r="AC147" s="9"/>
      <c r="AD147" s="9" t="n">
        <v>9824594.10277168</v>
      </c>
      <c r="AE147" s="9" t="n">
        <v>15585808.6716878</v>
      </c>
      <c r="AF147" s="9" t="n">
        <v>16438980.0889113</v>
      </c>
      <c r="AG147" s="9" t="n">
        <v>16708023.3909658</v>
      </c>
      <c r="AH147" s="9" t="n">
        <v>18381186.3398868</v>
      </c>
      <c r="AI147" s="9" t="n">
        <v>4041796.81731429</v>
      </c>
      <c r="AJ147" s="9" t="n">
        <v>244779.938472936</v>
      </c>
      <c r="AK147" s="9" t="n">
        <v>-83216.9388595614</v>
      </c>
      <c r="AL147" s="9"/>
      <c r="AM147" s="9"/>
      <c r="AN147" s="9"/>
      <c r="AO147" s="9"/>
    </row>
    <row r="148">
      <c r="A148" t="str">
        <f>O148</f>
      </c>
      <c r="B148" t="str">
        <f>P148</f>
      </c>
      <c r="C148" s="9" t="str">
        <f>AF148</f>
      </c>
      <c r="D148" s="9" t="str">
        <f>AL148</f>
      </c>
      <c r="E148" s="9" t="str">
        <f>AM148</f>
      </c>
      <c r="F148" s="9" t="str">
        <f>AN148</f>
      </c>
      <c r="G148" s="5" t="str">
        <f>AM148/AL148-1</f>
      </c>
      <c r="H148" s="5" t="str">
        <f>AM148/AF148-1</f>
      </c>
      <c r="I148" s="5" t="str">
        <f>AN148/AM148</f>
      </c>
      <c r="J148" s="5" t="str">
        <f>AM148/Sum(AM$1:AM$224)</f>
      </c>
      <c r="K148" s="5" t="str">
        <f>AN148/Sum(AN1:AN$224)</f>
      </c>
      <c r="O148" t="s">
        <v>236</v>
      </c>
      <c r="P148" t="n">
        <v>906</v>
      </c>
      <c r="Q148" s="9"/>
      <c r="R148" s="9"/>
      <c r="S148" s="9" t="n">
        <v>9040814.26707605</v>
      </c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>
      <c r="A149" t="str">
        <f>O149</f>
      </c>
      <c r="B149" t="str">
        <f>P149</f>
      </c>
      <c r="C149" s="9" t="str">
        <f>AF149</f>
      </c>
      <c r="D149" s="9" t="str">
        <f>AL149</f>
      </c>
      <c r="E149" s="9" t="str">
        <f>AM149</f>
      </c>
      <c r="F149" s="9" t="str">
        <f>AN149</f>
      </c>
      <c r="G149" s="5" t="str">
        <f>AM149/AL149-1</f>
      </c>
      <c r="H149" s="5" t="str">
        <f>AM149/AF149-1</f>
      </c>
      <c r="I149" s="5" t="str">
        <f>AN149/AM149</f>
      </c>
      <c r="J149" s="5" t="str">
        <f>AM149/Sum(AM$1:AM$224)</f>
      </c>
      <c r="K149" s="5" t="str">
        <f>AN149/Sum(AN1:AN$224)</f>
      </c>
      <c r="O149" t="s">
        <v>237</v>
      </c>
      <c r="P149" t="n">
        <v>1592</v>
      </c>
      <c r="Q149" s="9"/>
      <c r="R149" s="9"/>
      <c r="S149" s="9"/>
      <c r="T149" s="9" t="n">
        <v>5939583.54034677</v>
      </c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</row>
    <row r="150">
      <c r="A150" t="str">
        <f>O150</f>
      </c>
      <c r="B150" t="str">
        <f>P150</f>
      </c>
      <c r="C150" s="9" t="str">
        <f>AF150</f>
      </c>
      <c r="D150" s="9" t="str">
        <f>AL150</f>
      </c>
      <c r="E150" s="9" t="str">
        <f>AM150</f>
      </c>
      <c r="F150" s="9" t="str">
        <f>AN150</f>
      </c>
      <c r="G150" s="5" t="str">
        <f>AM150/AL150-1</f>
      </c>
      <c r="H150" s="5" t="str">
        <f>AM150/AF150-1</f>
      </c>
      <c r="I150" s="5" t="str">
        <f>AN150/AM150</f>
      </c>
      <c r="J150" s="5" t="str">
        <f>AM150/Sum(AM$1:AM$224)</f>
      </c>
      <c r="K150" s="5" t="str">
        <f>AN150/Sum(AN1:AN$224)</f>
      </c>
      <c r="O150" t="s">
        <v>238</v>
      </c>
      <c r="P150" t="n">
        <v>894</v>
      </c>
      <c r="Q150" s="9" t="n">
        <v>63444663.4351096</v>
      </c>
      <c r="R150" s="9" t="n">
        <v>3505537.5315822</v>
      </c>
      <c r="S150" s="9" t="n">
        <v>90252869.3812063</v>
      </c>
      <c r="T150" s="9" t="n">
        <v>310277090.922886</v>
      </c>
      <c r="U150" s="9" t="n">
        <v>514667.847725254</v>
      </c>
      <c r="V150" s="9"/>
      <c r="W150" s="9"/>
      <c r="X150" s="9"/>
      <c r="Y150" s="9"/>
      <c r="Z150" s="9"/>
      <c r="AA150" s="9" t="n">
        <v>-1549499.41143947</v>
      </c>
      <c r="AB150" s="9"/>
      <c r="AC150" s="9"/>
      <c r="AD150" s="9"/>
      <c r="AE150" s="9"/>
      <c r="AF150" s="9"/>
      <c r="AG150" s="9"/>
      <c r="AH150" s="9"/>
      <c r="AI150" s="9"/>
      <c r="AJ150" s="9" t="n">
        <v>0</v>
      </c>
      <c r="AK150" s="9"/>
      <c r="AL150" s="9"/>
      <c r="AM150" s="9"/>
      <c r="AN150" s="9"/>
      <c r="AO150" s="9"/>
    </row>
    <row r="151">
      <c r="A151" t="str">
        <f>O151</f>
      </c>
      <c r="B151" t="str">
        <f>P151</f>
      </c>
      <c r="C151" s="9" t="str">
        <f>AF151</f>
      </c>
      <c r="D151" s="9" t="str">
        <f>AL151</f>
      </c>
      <c r="E151" s="9" t="str">
        <f>AM151</f>
      </c>
      <c r="F151" s="9" t="str">
        <f>AN151</f>
      </c>
      <c r="G151" s="5" t="str">
        <f>AM151/AL151-1</f>
      </c>
      <c r="H151" s="5" t="str">
        <f>AM151/AF151-1</f>
      </c>
      <c r="I151" s="5" t="str">
        <f>AN151/AM151</f>
      </c>
      <c r="J151" s="5" t="str">
        <f>AM151/Sum(AM$1:AM$224)</f>
      </c>
      <c r="K151" s="5" t="str">
        <f>AN151/Sum(AN1:AN$224)</f>
      </c>
      <c r="O151" t="s">
        <v>239</v>
      </c>
      <c r="P151" t="n">
        <v>895</v>
      </c>
      <c r="Q151" s="9" t="n">
        <v>61200446.7105812</v>
      </c>
      <c r="R151" s="9" t="n">
        <v>-14967224.5681691</v>
      </c>
      <c r="S151" s="9" t="n">
        <v>25354700.2321142</v>
      </c>
      <c r="T151" s="9" t="n">
        <v>16584187.0881423</v>
      </c>
      <c r="U151" s="9"/>
      <c r="V151" s="9"/>
      <c r="W151" s="9"/>
      <c r="X151" s="9"/>
      <c r="Y151" s="9"/>
      <c r="Z151" s="9"/>
      <c r="AA151" s="9" t="n">
        <v>-13895620.8874709</v>
      </c>
      <c r="AB151" s="9"/>
      <c r="AC151" s="9"/>
      <c r="AD151" s="9"/>
      <c r="AE151" s="9"/>
      <c r="AF151" s="9"/>
      <c r="AG151" s="9"/>
      <c r="AH151" s="9" t="n">
        <v>0</v>
      </c>
      <c r="AI151" s="9"/>
      <c r="AJ151" s="9"/>
      <c r="AK151" s="9"/>
      <c r="AL151" s="9"/>
      <c r="AM151" s="9"/>
      <c r="AN151" s="9"/>
      <c r="AO151" s="9"/>
    </row>
    <row r="152">
      <c r="A152" t="str">
        <f>O152</f>
      </c>
      <c r="B152" t="str">
        <f>P152</f>
      </c>
      <c r="C152" s="9" t="str">
        <f>AF152</f>
      </c>
      <c r="D152" s="9" t="str">
        <f>AL152</f>
      </c>
      <c r="E152" s="9" t="str">
        <f>AM152</f>
      </c>
      <c r="F152" s="9" t="str">
        <f>AN152</f>
      </c>
      <c r="G152" s="5" t="str">
        <f>AM152/AL152-1</f>
      </c>
      <c r="H152" s="5" t="str">
        <f>AM152/AF152-1</f>
      </c>
      <c r="I152" s="5" t="str">
        <f>AN152/AM152</f>
      </c>
      <c r="J152" s="5" t="str">
        <f>AM152/Sum(AM$1:AM$224)</f>
      </c>
      <c r="K152" s="5" t="str">
        <f>AN152/Sum(AN1:AN$224)</f>
      </c>
      <c r="O152" t="s">
        <v>240</v>
      </c>
      <c r="P152" t="n">
        <v>922</v>
      </c>
      <c r="Q152" s="9" t="n">
        <v>1426043.34192627</v>
      </c>
      <c r="R152" s="9" t="n">
        <v>4394486.91426554</v>
      </c>
      <c r="S152" s="9" t="n">
        <v>3030310.0092374</v>
      </c>
      <c r="T152" s="9" t="n">
        <v>33766157.6693095</v>
      </c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</row>
    <row r="153">
      <c r="A153" t="str">
        <f>O153</f>
      </c>
      <c r="B153" t="str">
        <f>P153</f>
      </c>
      <c r="C153" s="9" t="str">
        <f>AF153</f>
      </c>
      <c r="D153" s="9" t="str">
        <f>AL153</f>
      </c>
      <c r="E153" s="9" t="str">
        <f>AM153</f>
      </c>
      <c r="F153" s="9" t="str">
        <f>AN153</f>
      </c>
      <c r="G153" s="5" t="str">
        <f>AM153/AL153-1</f>
      </c>
      <c r="H153" s="5" t="str">
        <f>AM153/AF153-1</f>
      </c>
      <c r="I153" s="5" t="str">
        <f>AN153/AM153</f>
      </c>
      <c r="J153" s="5" t="str">
        <f>AM153/Sum(AM$1:AM$224)</f>
      </c>
      <c r="K153" s="5" t="str">
        <f>AN153/Sum(AN1:AN$224)</f>
      </c>
      <c r="O153" t="s">
        <v>241</v>
      </c>
      <c r="P153" t="n">
        <v>923</v>
      </c>
      <c r="Q153" s="9" t="n">
        <v>53459632.6893017</v>
      </c>
      <c r="R153" s="9" t="n">
        <v>12279605.7786193</v>
      </c>
      <c r="S153" s="9" t="n">
        <v>56151809.6290861</v>
      </c>
      <c r="T153" s="9" t="n">
        <v>85646215.1592194</v>
      </c>
      <c r="U153" s="9"/>
      <c r="V153" s="9"/>
      <c r="W153" s="9"/>
      <c r="X153" s="9"/>
      <c r="Y153" s="9"/>
      <c r="Z153" s="9" t="n">
        <v>-3455.87668338986</v>
      </c>
      <c r="AA153" s="9"/>
      <c r="AB153" s="9" t="n">
        <v>-179533.604805841</v>
      </c>
      <c r="AC153" s="9"/>
      <c r="AD153" s="9"/>
      <c r="AE153" s="9"/>
      <c r="AF153" s="9"/>
      <c r="AG153" s="9"/>
      <c r="AH153" s="9"/>
      <c r="AI153" s="9"/>
      <c r="AJ153" s="9" t="n">
        <v>0</v>
      </c>
      <c r="AK153" s="9"/>
      <c r="AL153" s="9"/>
      <c r="AM153" s="9"/>
      <c r="AN153" s="9"/>
      <c r="AO153" s="9"/>
    </row>
    <row r="154">
      <c r="A154" t="str">
        <f>O154</f>
      </c>
      <c r="B154" t="str">
        <f>P154</f>
      </c>
      <c r="C154" s="9" t="str">
        <f>AF154</f>
      </c>
      <c r="D154" s="9" t="str">
        <f>AL154</f>
      </c>
      <c r="E154" s="9" t="str">
        <f>AM154</f>
      </c>
      <c r="F154" s="9" t="str">
        <f>AN154</f>
      </c>
      <c r="G154" s="5" t="str">
        <f>AM154/AL154-1</f>
      </c>
      <c r="H154" s="5" t="str">
        <f>AM154/AF154-1</f>
      </c>
      <c r="I154" s="5" t="str">
        <f>AN154/AM154</f>
      </c>
      <c r="J154" s="5" t="str">
        <f>AM154/Sum(AM$1:AM$224)</f>
      </c>
      <c r="K154" s="5" t="str">
        <f>AN154/Sum(AN1:AN$224)</f>
      </c>
      <c r="O154" t="s">
        <v>242</v>
      </c>
      <c r="P154" t="n">
        <v>924</v>
      </c>
      <c r="Q154" s="9"/>
      <c r="R154" s="9"/>
      <c r="S154" s="9" t="n">
        <v>41430.022690679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</row>
    <row r="155">
      <c r="A155" t="str">
        <f>O155</f>
      </c>
      <c r="B155" t="str">
        <f>P155</f>
      </c>
      <c r="C155" s="9" t="str">
        <f>AF155</f>
      </c>
      <c r="D155" s="9" t="str">
        <f>AL155</f>
      </c>
      <c r="E155" s="9" t="str">
        <f>AM155</f>
      </c>
      <c r="F155" s="9" t="str">
        <f>AN155</f>
      </c>
      <c r="G155" s="5" t="str">
        <f>AM155/AL155-1</f>
      </c>
      <c r="H155" s="5" t="str">
        <f>AM155/AF155-1</f>
      </c>
      <c r="I155" s="5" t="str">
        <f>AN155/AM155</f>
      </c>
      <c r="J155" s="5" t="str">
        <f>AM155/Sum(AM$1:AM$224)</f>
      </c>
      <c r="K155" s="5" t="str">
        <f>AN155/Sum(AN1:AN$224)</f>
      </c>
      <c r="O155" t="s">
        <v>243</v>
      </c>
      <c r="P155" t="n">
        <v>903</v>
      </c>
      <c r="Q155" s="9" t="n">
        <v>1947601.00199176</v>
      </c>
      <c r="R155" s="9" t="n">
        <v>63816.8376906386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</row>
    <row r="156">
      <c r="A156" t="str">
        <f>O156</f>
      </c>
      <c r="B156" t="str">
        <f>P156</f>
      </c>
      <c r="C156" s="9" t="str">
        <f>AF156</f>
      </c>
      <c r="D156" s="9" t="str">
        <f>AL156</f>
      </c>
      <c r="E156" s="9" t="str">
        <f>AM156</f>
      </c>
      <c r="F156" s="9" t="str">
        <f>AN156</f>
      </c>
      <c r="G156" s="5" t="str">
        <f>AM156/AL156-1</f>
      </c>
      <c r="H156" s="5" t="str">
        <f>AM156/AF156-1</f>
      </c>
      <c r="I156" s="5" t="str">
        <f>AN156/AM156</f>
      </c>
      <c r="J156" s="5" t="str">
        <f>AM156/Sum(AM$1:AM$224)</f>
      </c>
      <c r="K156" s="5" t="str">
        <f>AN156/Sum(AN1:AN$224)</f>
      </c>
      <c r="O156" t="s">
        <v>244</v>
      </c>
      <c r="P156" t="n">
        <v>948</v>
      </c>
      <c r="Q156" s="9" t="n">
        <v>289668.083322617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</row>
    <row r="157">
      <c r="A157" t="str">
        <f>O157</f>
      </c>
      <c r="B157" t="str">
        <f>P157</f>
      </c>
      <c r="C157" s="9" t="str">
        <f>AF157</f>
      </c>
      <c r="D157" s="9" t="str">
        <f>AL157</f>
      </c>
      <c r="E157" s="9" t="str">
        <f>AM157</f>
      </c>
      <c r="F157" s="9" t="str">
        <f>AN157</f>
      </c>
      <c r="G157" s="5" t="str">
        <f>AM157/AL157-1</f>
      </c>
      <c r="H157" s="5" t="str">
        <f>AM157/AF157-1</f>
      </c>
      <c r="I157" s="5" t="str">
        <f>AN157/AM157</f>
      </c>
      <c r="J157" s="5" t="str">
        <f>AM157/Sum(AM$1:AM$224)</f>
      </c>
      <c r="K157" s="5" t="str">
        <f>AN157/Sum(AN1:AN$224)</f>
      </c>
      <c r="O157" t="s">
        <v>245</v>
      </c>
      <c r="P157" t="n">
        <v>952</v>
      </c>
      <c r="Q157" s="9"/>
      <c r="R157" s="9"/>
      <c r="S157" s="9" t="n">
        <v>540509.760757583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</row>
    <row r="158">
      <c r="A158" t="str">
        <f>O158</f>
      </c>
      <c r="B158" t="str">
        <f>P158</f>
      </c>
      <c r="C158" s="9" t="str">
        <f>AF158</f>
      </c>
      <c r="D158" s="9" t="str">
        <f>AL158</f>
      </c>
      <c r="E158" s="9" t="str">
        <f>AM158</f>
      </c>
      <c r="F158" s="9" t="str">
        <f>AN158</f>
      </c>
      <c r="G158" s="5" t="str">
        <f>AM158/AL158-1</f>
      </c>
      <c r="H158" s="5" t="str">
        <f>AM158/AF158-1</f>
      </c>
      <c r="I158" s="5" t="str">
        <f>AN158/AM158</f>
      </c>
      <c r="J158" s="5" t="str">
        <f>AM158/Sum(AM$1:AM$224)</f>
      </c>
      <c r="K158" s="5" t="str">
        <f>AN158/Sum(AN1:AN$224)</f>
      </c>
      <c r="O158" t="s">
        <v>246</v>
      </c>
      <c r="P158" t="n">
        <v>28</v>
      </c>
      <c r="Q158" s="9"/>
      <c r="R158" s="9"/>
      <c r="S158" s="9"/>
      <c r="T158" s="9"/>
      <c r="U158" s="9" t="n">
        <v>0</v>
      </c>
      <c r="V158" s="9"/>
      <c r="W158" s="9" t="n">
        <v>0</v>
      </c>
      <c r="X158" s="9" t="n">
        <v>55777489.481511</v>
      </c>
      <c r="Y158" s="9" t="n">
        <v>181256213.748444</v>
      </c>
      <c r="Z158" s="9" t="n">
        <v>160452559.054437</v>
      </c>
      <c r="AA158" s="9" t="n">
        <v>706427249.252886</v>
      </c>
      <c r="AB158" s="9" t="n">
        <v>881101362.031565</v>
      </c>
      <c r="AC158" s="9" t="n">
        <v>186513121.373943</v>
      </c>
      <c r="AD158" s="9" t="n">
        <v>146101473.852294</v>
      </c>
      <c r="AE158" s="9" t="n">
        <v>322594406.20881</v>
      </c>
      <c r="AF158" s="9" t="n">
        <v>141312649.972207</v>
      </c>
      <c r="AG158" s="9" t="n">
        <v>83540747.1764272</v>
      </c>
      <c r="AH158" s="9" t="n">
        <v>18682693.6810822</v>
      </c>
      <c r="AI158" s="9" t="n">
        <v>8173887.46546005</v>
      </c>
      <c r="AJ158" s="9" t="n">
        <v>-8823368.94366956</v>
      </c>
      <c r="AK158" s="9" t="n">
        <v>-2286386.44941298</v>
      </c>
      <c r="AL158" s="9" t="n">
        <v>-824397.718201863</v>
      </c>
      <c r="AM158" s="9" t="n">
        <v>270711.4099</v>
      </c>
      <c r="AN158" s="9" t="n">
        <v>185075527.090087</v>
      </c>
      <c r="AO158" s="9"/>
    </row>
    <row r="159">
      <c r="A159" t="str">
        <f>O159</f>
      </c>
      <c r="B159" t="str">
        <f>P159</f>
      </c>
      <c r="C159" s="9" t="str">
        <f>AF159</f>
      </c>
      <c r="D159" s="9" t="str">
        <f>AL159</f>
      </c>
      <c r="E159" s="9" t="str">
        <f>AM159</f>
      </c>
      <c r="F159" s="9" t="str">
        <f>AN159</f>
      </c>
      <c r="G159" s="5" t="str">
        <f>AM159/AL159-1</f>
      </c>
      <c r="H159" s="5" t="str">
        <f>AM159/AF159-1</f>
      </c>
      <c r="I159" s="5" t="str">
        <f>AN159/AM159</f>
      </c>
      <c r="J159" s="5" t="str">
        <f>AM159/Sum(AM$1:AM$224)</f>
      </c>
      <c r="K159" s="5" t="str">
        <f>AN159/Sum(AN1:AN$224)</f>
      </c>
      <c r="O159" t="s">
        <v>247</v>
      </c>
      <c r="P159" t="n">
        <v>164</v>
      </c>
      <c r="Q159" s="9" t="n">
        <v>10915849.5960198</v>
      </c>
      <c r="R159" s="9" t="n">
        <v>3850637.47302498</v>
      </c>
      <c r="S159" s="9" t="n">
        <v>30255315.3334643</v>
      </c>
      <c r="T159" s="9" t="n">
        <v>28877121.9921214</v>
      </c>
      <c r="U159" s="9"/>
      <c r="V159" s="9"/>
      <c r="W159" s="9"/>
      <c r="X159" s="9"/>
      <c r="Y159" s="9"/>
      <c r="Z159" s="9"/>
      <c r="AA159" s="9" t="n">
        <v>-115751.017352768</v>
      </c>
      <c r="AB159" s="9" t="n">
        <v>-14891.030135753</v>
      </c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</row>
    <row r="160">
      <c r="A160" t="str">
        <f>O160</f>
      </c>
      <c r="B160" t="str">
        <f>P160</f>
      </c>
      <c r="C160" s="9" t="str">
        <f>AF160</f>
      </c>
      <c r="D160" s="9" t="str">
        <f>AL160</f>
      </c>
      <c r="E160" s="9" t="str">
        <f>AM160</f>
      </c>
      <c r="F160" s="9" t="str">
        <f>AN160</f>
      </c>
      <c r="G160" s="5" t="str">
        <f>AM160/AL160-1</f>
      </c>
      <c r="H160" s="5" t="str">
        <f>AM160/AF160-1</f>
      </c>
      <c r="I160" s="5" t="str">
        <f>AN160/AM160</f>
      </c>
      <c r="J160" s="5" t="str">
        <f>AM160/Sum(AM$1:AM$224)</f>
      </c>
      <c r="K160" s="5" t="str">
        <f>AN160/Sum(AN1:AN$224)</f>
      </c>
      <c r="O160" t="s">
        <v>248</v>
      </c>
      <c r="P160" t="n">
        <v>658</v>
      </c>
      <c r="Q160" s="9"/>
      <c r="R160" s="9"/>
      <c r="S160" s="9"/>
      <c r="T160" s="9"/>
      <c r="U160" s="9"/>
      <c r="V160" s="9"/>
      <c r="W160" s="9"/>
      <c r="X160" s="9" t="n">
        <v>0</v>
      </c>
      <c r="Y160" s="9" t="n">
        <v>36345.208753609</v>
      </c>
      <c r="Z160" s="9" t="n">
        <v>0</v>
      </c>
      <c r="AA160" s="9" t="n">
        <v>485450.383889415</v>
      </c>
      <c r="AB160" s="9" t="n">
        <v>3343410.95172507</v>
      </c>
      <c r="AC160" s="9" t="n">
        <v>5134456.68249535</v>
      </c>
      <c r="AD160" s="9" t="n">
        <v>2635017.54120311</v>
      </c>
      <c r="AE160" s="9" t="n">
        <v>2178087.46420837</v>
      </c>
      <c r="AF160" s="9" t="n">
        <v>1383224.04462874</v>
      </c>
      <c r="AG160" s="9" t="n">
        <v>-39762.0465927582</v>
      </c>
      <c r="AH160" s="9"/>
      <c r="AI160" s="9"/>
      <c r="AJ160" s="9"/>
      <c r="AK160" s="9"/>
      <c r="AL160" s="9"/>
      <c r="AM160" s="9"/>
      <c r="AN160" s="9"/>
      <c r="AO160" s="9"/>
    </row>
    <row r="161">
      <c r="A161" t="str">
        <f>O161</f>
      </c>
      <c r="B161" t="str">
        <f>P161</f>
      </c>
      <c r="C161" s="9" t="str">
        <f>AF161</f>
      </c>
      <c r="D161" s="9" t="str">
        <f>AL161</f>
      </c>
      <c r="E161" s="9" t="str">
        <f>AM161</f>
      </c>
      <c r="F161" s="9" t="str">
        <f>AN161</f>
      </c>
      <c r="G161" s="5" t="str">
        <f>AM161/AL161-1</f>
      </c>
      <c r="H161" s="5" t="str">
        <f>AM161/AF161-1</f>
      </c>
      <c r="I161" s="5" t="str">
        <f>AN161/AM161</f>
      </c>
      <c r="J161" s="5" t="str">
        <f>AM161/Sum(AM$1:AM$224)</f>
      </c>
      <c r="K161" s="5" t="str">
        <f>AN161/Sum(AN1:AN$224)</f>
      </c>
      <c r="O161" t="s">
        <v>249</v>
      </c>
      <c r="P161" t="n">
        <v>336</v>
      </c>
      <c r="Q161" s="9"/>
      <c r="R161" s="9"/>
      <c r="S161" s="9" t="n">
        <v>80963.8740902072</v>
      </c>
      <c r="T161" s="9" t="n">
        <v>53562.9174989415</v>
      </c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</row>
    <row r="162">
      <c r="A162" t="str">
        <f>O162</f>
      </c>
      <c r="B162" t="str">
        <f>P162</f>
      </c>
      <c r="C162" s="9" t="str">
        <f>AF162</f>
      </c>
      <c r="D162" s="9" t="str">
        <f>AL162</f>
      </c>
      <c r="E162" s="9" t="str">
        <f>AM162</f>
      </c>
      <c r="F162" s="9" t="str">
        <f>AN162</f>
      </c>
      <c r="G162" s="5" t="str">
        <f>AM162/AL162-1</f>
      </c>
      <c r="H162" s="5" t="str">
        <f>AM162/AF162-1</f>
      </c>
      <c r="I162" s="5" t="str">
        <f>AN162/AM162</f>
      </c>
      <c r="J162" s="5" t="str">
        <f>AM162/Sum(AM$1:AM$224)</f>
      </c>
      <c r="K162" s="5" t="str">
        <f>AN162/Sum(AN1:AN$224)</f>
      </c>
      <c r="O162" t="s">
        <v>250</v>
      </c>
      <c r="P162" t="n">
        <v>2036</v>
      </c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 t="n">
        <v>2739104.53737175</v>
      </c>
      <c r="AJ162" s="9" t="n">
        <v>227866385.027761</v>
      </c>
      <c r="AK162" s="9" t="n">
        <v>87592430.7061222</v>
      </c>
      <c r="AL162" s="9" t="n">
        <v>140277771.57591</v>
      </c>
      <c r="AM162" s="9" t="n">
        <v>72085889.5625</v>
      </c>
      <c r="AN162" s="9" t="n">
        <v>77067584.5413429</v>
      </c>
      <c r="AO162" s="9"/>
    </row>
    <row r="163">
      <c r="A163" t="str">
        <f>O163</f>
      </c>
      <c r="B163" t="str">
        <f>P163</f>
      </c>
      <c r="C163" s="9" t="str">
        <f>AF163</f>
      </c>
      <c r="D163" s="9" t="str">
        <f>AL163</f>
      </c>
      <c r="E163" s="9" t="str">
        <f>AM163</f>
      </c>
      <c r="F163" s="9" t="str">
        <f>AN163</f>
      </c>
      <c r="G163" s="5" t="str">
        <f>AM163/AL163-1</f>
      </c>
      <c r="H163" s="5" t="str">
        <f>AM163/AF163-1</f>
      </c>
      <c r="I163" s="5" t="str">
        <f>AN163/AM163</f>
      </c>
      <c r="J163" s="5" t="str">
        <f>AM163/Sum(AM$1:AM$224)</f>
      </c>
      <c r="K163" s="5" t="str">
        <f>AN163/Sum(AN1:AN$224)</f>
      </c>
      <c r="O163" t="s">
        <v>251</v>
      </c>
      <c r="P163" t="n">
        <v>1805</v>
      </c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 t="n">
        <v>9763892.28088941</v>
      </c>
      <c r="AJ163" s="9" t="n">
        <v>23174962.0086247</v>
      </c>
      <c r="AK163" s="9" t="n">
        <v>12631847.6269457</v>
      </c>
      <c r="AL163" s="9" t="n">
        <v>17696089.3087006</v>
      </c>
      <c r="AM163" s="9" t="n">
        <v>4804787.3594</v>
      </c>
      <c r="AN163" s="9" t="n">
        <v>1175922.15766812</v>
      </c>
      <c r="AO163" s="9"/>
    </row>
    <row r="164">
      <c r="A164" t="str">
        <f>O164</f>
      </c>
      <c r="B164" t="str">
        <f>P164</f>
      </c>
      <c r="C164" s="9" t="str">
        <f>AF164</f>
      </c>
      <c r="D164" s="9" t="str">
        <f>AL164</f>
      </c>
      <c r="E164" s="9" t="str">
        <f>AM164</f>
      </c>
      <c r="F164" s="9" t="str">
        <f>AN164</f>
      </c>
      <c r="G164" s="5" t="str">
        <f>AM164/AL164-1</f>
      </c>
      <c r="H164" s="5" t="str">
        <f>AM164/AF164-1</f>
      </c>
      <c r="I164" s="5" t="str">
        <f>AN164/AM164</f>
      </c>
      <c r="J164" s="5" t="str">
        <f>AM164/Sum(AM$1:AM$224)</f>
      </c>
      <c r="K164" s="5" t="str">
        <f>AN164/Sum(AN1:AN$224)</f>
      </c>
      <c r="O164" t="s">
        <v>252</v>
      </c>
      <c r="P164" t="n">
        <v>862</v>
      </c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 t="n">
        <v>-37329.486078197</v>
      </c>
      <c r="AJ164" s="9"/>
      <c r="AK164" s="9"/>
      <c r="AL164" s="9"/>
      <c r="AM164" s="9"/>
      <c r="AN164" s="9"/>
      <c r="AO164" s="9"/>
    </row>
    <row r="165">
      <c r="A165" t="str">
        <f>O165</f>
      </c>
      <c r="B165" t="str">
        <f>P165</f>
      </c>
      <c r="C165" s="9" t="str">
        <f>AF165</f>
      </c>
      <c r="D165" s="9" t="str">
        <f>AL165</f>
      </c>
      <c r="E165" s="9" t="str">
        <f>AM165</f>
      </c>
      <c r="F165" s="9" t="str">
        <f>AN165</f>
      </c>
      <c r="G165" s="5" t="str">
        <f>AM165/AL165-1</f>
      </c>
      <c r="H165" s="5" t="str">
        <f>AM165/AF165-1</f>
      </c>
      <c r="I165" s="5" t="str">
        <f>AN165/AM165</f>
      </c>
      <c r="J165" s="5" t="str">
        <f>AM165/Sum(AM$1:AM$224)</f>
      </c>
      <c r="K165" s="5" t="str">
        <f>AN165/Sum(AN1:AN$224)</f>
      </c>
      <c r="O165" t="s">
        <v>253</v>
      </c>
      <c r="P165" t="n">
        <v>662</v>
      </c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 t="n">
        <v>5273661.29767711</v>
      </c>
      <c r="AF165" s="9" t="n">
        <v>0</v>
      </c>
      <c r="AG165" s="9"/>
      <c r="AH165" s="9" t="n">
        <v>0</v>
      </c>
      <c r="AI165" s="9"/>
      <c r="AJ165" s="9"/>
      <c r="AK165" s="9"/>
      <c r="AL165" s="9"/>
      <c r="AM165" s="9"/>
      <c r="AN165" s="9"/>
      <c r="AO165" s="9"/>
    </row>
    <row r="166">
      <c r="A166" t="str">
        <f>O166</f>
      </c>
      <c r="B166" t="str">
        <f>P166</f>
      </c>
      <c r="C166" s="9" t="str">
        <f>AF166</f>
      </c>
      <c r="D166" s="9" t="str">
        <f>AL166</f>
      </c>
      <c r="E166" s="9" t="str">
        <f>AM166</f>
      </c>
      <c r="F166" s="9" t="str">
        <f>AN166</f>
      </c>
      <c r="G166" s="5" t="str">
        <f>AM166/AL166-1</f>
      </c>
      <c r="H166" s="5" t="str">
        <f>AM166/AF166-1</f>
      </c>
      <c r="I166" s="5" t="str">
        <f>AN166/AM166</f>
      </c>
      <c r="J166" s="5" t="str">
        <f>AM166/Sum(AM$1:AM$224)</f>
      </c>
      <c r="K166" s="5" t="str">
        <f>AN166/Sum(AN1:AN$224)</f>
      </c>
      <c r="O166" t="s">
        <v>254</v>
      </c>
      <c r="P166" t="n">
        <v>178</v>
      </c>
      <c r="Q166" s="9" t="n">
        <v>4176280.86636156</v>
      </c>
      <c r="R166" s="9" t="n">
        <v>59409172.5323471</v>
      </c>
      <c r="S166" s="9" t="n">
        <v>228408853.857679</v>
      </c>
      <c r="T166" s="9" t="n">
        <v>56017612.2918603</v>
      </c>
      <c r="U166" s="9"/>
      <c r="V166" s="9"/>
      <c r="W166" s="9"/>
      <c r="X166" s="9"/>
      <c r="Y166" s="9"/>
      <c r="Z166" s="9" t="n">
        <v>-803379.923461348</v>
      </c>
      <c r="AA166" s="9" t="n">
        <v>-10973.7539600985</v>
      </c>
      <c r="AB166" s="9" t="n">
        <v>-634791.152872748</v>
      </c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</row>
    <row r="167">
      <c r="A167" t="str">
        <f>O167</f>
      </c>
      <c r="B167" t="str">
        <f>P167</f>
      </c>
      <c r="C167" s="9" t="str">
        <f>AF167</f>
      </c>
      <c r="D167" s="9" t="str">
        <f>AL167</f>
      </c>
      <c r="E167" s="9" t="str">
        <f>AM167</f>
      </c>
      <c r="F167" s="9" t="str">
        <f>AN167</f>
      </c>
      <c r="G167" s="5" t="str">
        <f>AM167/AL167-1</f>
      </c>
      <c r="H167" s="5" t="str">
        <f>AM167/AF167-1</f>
      </c>
      <c r="I167" s="5" t="str">
        <f>AN167/AM167</f>
      </c>
      <c r="J167" s="5" t="str">
        <f>AM167/Sum(AM$1:AM$224)</f>
      </c>
      <c r="K167" s="5" t="str">
        <f>AN167/Sum(AN1:AN$224)</f>
      </c>
      <c r="O167" t="s">
        <v>255</v>
      </c>
      <c r="P167" t="n">
        <v>411</v>
      </c>
      <c r="Q167" s="9"/>
      <c r="R167" s="9" t="n">
        <v>168521.882844912</v>
      </c>
      <c r="S167" s="9" t="n">
        <v>0</v>
      </c>
      <c r="T167" s="9" t="n">
        <v>392153.700332364</v>
      </c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</row>
    <row r="168">
      <c r="A168" t="str">
        <f>O168</f>
      </c>
      <c r="B168" t="str">
        <f>P168</f>
      </c>
      <c r="C168" s="9" t="str">
        <f>AF168</f>
      </c>
      <c r="D168" s="9" t="str">
        <f>AL168</f>
      </c>
      <c r="E168" s="9" t="str">
        <f>AM168</f>
      </c>
      <c r="F168" s="9" t="str">
        <f>AN168</f>
      </c>
      <c r="G168" s="5" t="str">
        <f>AM168/AL168-1</f>
      </c>
      <c r="H168" s="5" t="str">
        <f>AM168/AF168-1</f>
      </c>
      <c r="I168" s="5" t="str">
        <f>AN168/AM168</f>
      </c>
      <c r="J168" s="5" t="str">
        <f>AM168/Sum(AM$1:AM$224)</f>
      </c>
      <c r="K168" s="5" t="str">
        <f>AN168/Sum(AN1:AN$224)</f>
      </c>
      <c r="O168" t="s">
        <v>256</v>
      </c>
      <c r="P168" t="n">
        <v>1923</v>
      </c>
      <c r="Q168" s="9"/>
      <c r="R168" s="9" t="n">
        <v>2324543.49609898</v>
      </c>
      <c r="S168" s="9" t="n">
        <v>362904.822418146</v>
      </c>
      <c r="T168" s="9"/>
      <c r="U168" s="9" t="n">
        <v>-32087.904078408</v>
      </c>
      <c r="V168" s="9" t="n">
        <v>-291901.206960732</v>
      </c>
      <c r="W168" s="9" t="n">
        <v>-16107.9108388477</v>
      </c>
      <c r="X168" s="9"/>
      <c r="Y168" s="9"/>
      <c r="Z168" s="9" t="n">
        <v>-236232.999125037</v>
      </c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>
      <c r="A169" t="str">
        <f>O169</f>
      </c>
      <c r="B169" t="str">
        <f>P169</f>
      </c>
      <c r="C169" s="9" t="str">
        <f>AF169</f>
      </c>
      <c r="D169" s="9" t="str">
        <f>AL169</f>
      </c>
      <c r="E169" s="9" t="str">
        <f>AM169</f>
      </c>
      <c r="F169" s="9" t="str">
        <f>AN169</f>
      </c>
      <c r="G169" s="5" t="str">
        <f>AM169/AL169-1</f>
      </c>
      <c r="H169" s="5" t="str">
        <f>AM169/AF169-1</f>
      </c>
      <c r="I169" s="5" t="str">
        <f>AN169/AM169</f>
      </c>
      <c r="J169" s="5" t="str">
        <f>AM169/Sum(AM$1:AM$224)</f>
      </c>
      <c r="K169" s="5" t="str">
        <f>AN169/Sum(AN1:AN$224)</f>
      </c>
      <c r="O169" t="s">
        <v>257</v>
      </c>
      <c r="P169" t="n">
        <v>1538</v>
      </c>
      <c r="Q169" s="9" t="n">
        <v>2795372.94337559</v>
      </c>
      <c r="R169" s="9" t="n">
        <v>2598929.86979592</v>
      </c>
      <c r="S169" s="9" t="n">
        <v>-86009.4601057262</v>
      </c>
      <c r="T169" s="9" t="n">
        <v>289245.849847627</v>
      </c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</row>
    <row r="170">
      <c r="A170" t="str">
        <f>O170</f>
      </c>
      <c r="B170" t="str">
        <f>P170</f>
      </c>
      <c r="C170" s="9" t="str">
        <f>AF170</f>
      </c>
      <c r="D170" s="9" t="str">
        <f>AL170</f>
      </c>
      <c r="E170" s="9" t="str">
        <f>AM170</f>
      </c>
      <c r="F170" s="9" t="str">
        <f>AN170</f>
      </c>
      <c r="G170" s="5" t="str">
        <f>AM170/AL170-1</f>
      </c>
      <c r="H170" s="5" t="str">
        <f>AM170/AF170-1</f>
      </c>
      <c r="I170" s="5" t="str">
        <f>AN170/AM170</f>
      </c>
      <c r="J170" s="5" t="str">
        <f>AM170/Sum(AM$1:AM$224)</f>
      </c>
      <c r="K170" s="5" t="str">
        <f>AN170/Sum(AN1:AN$224)</f>
      </c>
      <c r="O170" t="s">
        <v>258</v>
      </c>
      <c r="P170" t="n">
        <v>2243</v>
      </c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 t="n">
        <v>8849545.01073241</v>
      </c>
      <c r="AK170" s="9" t="n">
        <v>28441164.6789131</v>
      </c>
      <c r="AL170" s="9" t="n">
        <v>7376498.65147436</v>
      </c>
      <c r="AM170" s="9" t="n">
        <v>8007670</v>
      </c>
      <c r="AN170" s="9" t="n">
        <v>89981.339115928</v>
      </c>
      <c r="AO170" s="9"/>
    </row>
    <row r="171">
      <c r="A171" t="str">
        <f>O171</f>
      </c>
      <c r="B171" t="str">
        <f>P171</f>
      </c>
      <c r="C171" s="9" t="str">
        <f>AF171</f>
      </c>
      <c r="D171" s="9" t="str">
        <f>AL171</f>
      </c>
      <c r="E171" s="9" t="str">
        <f>AM171</f>
      </c>
      <c r="F171" s="9" t="str">
        <f>AN171</f>
      </c>
      <c r="G171" s="5" t="str">
        <f>AM171/AL171-1</f>
      </c>
      <c r="H171" s="5" t="str">
        <f>AM171/AF171-1</f>
      </c>
      <c r="I171" s="5" t="str">
        <f>AN171/AM171</f>
      </c>
      <c r="J171" s="5" t="str">
        <f>AM171/Sum(AM$1:AM$224)</f>
      </c>
      <c r="K171" s="5" t="str">
        <f>AN171/Sum(AN1:AN$224)</f>
      </c>
      <c r="O171" t="s">
        <v>259</v>
      </c>
      <c r="P171" t="n">
        <v>1859</v>
      </c>
      <c r="Q171" s="9"/>
      <c r="R171" s="9"/>
      <c r="S171" s="9"/>
      <c r="T171" s="9"/>
      <c r="U171" s="9"/>
      <c r="V171" s="9"/>
      <c r="W171" s="9"/>
      <c r="X171" s="9"/>
      <c r="Y171" s="9" t="n">
        <v>47322.059893649</v>
      </c>
      <c r="Z171" s="9" t="n">
        <v>10127.9760095841</v>
      </c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</row>
    <row r="172">
      <c r="A172" t="str">
        <f>O172</f>
      </c>
      <c r="B172" t="str">
        <f>P172</f>
      </c>
      <c r="C172" s="9" t="str">
        <f>AF172</f>
      </c>
      <c r="D172" s="9" t="str">
        <f>AL172</f>
      </c>
      <c r="E172" s="9" t="str">
        <f>AM172</f>
      </c>
      <c r="F172" s="9" t="str">
        <f>AN172</f>
      </c>
      <c r="G172" s="5" t="str">
        <f>AM172/AL172-1</f>
      </c>
      <c r="H172" s="5" t="str">
        <f>AM172/AF172-1</f>
      </c>
      <c r="I172" s="5" t="str">
        <f>AN172/AM172</f>
      </c>
      <c r="J172" s="5" t="str">
        <f>AM172/Sum(AM$1:AM$224)</f>
      </c>
      <c r="K172" s="5" t="str">
        <f>AN172/Sum(AN1:AN$224)</f>
      </c>
      <c r="O172" t="s">
        <v>260</v>
      </c>
      <c r="P172" t="n">
        <v>1987</v>
      </c>
      <c r="Q172" s="9"/>
      <c r="R172" s="9"/>
      <c r="S172" s="9"/>
      <c r="T172" s="9"/>
      <c r="U172" s="9"/>
      <c r="V172" s="9"/>
      <c r="W172" s="9"/>
      <c r="X172" s="9"/>
      <c r="Y172" s="9"/>
      <c r="Z172" s="9" t="n">
        <v>700913.920051615</v>
      </c>
      <c r="AA172" s="9" t="n">
        <v>3178552.21165007</v>
      </c>
      <c r="AB172" s="9" t="n">
        <v>2632133.20337819</v>
      </c>
      <c r="AC172" s="9" t="n">
        <v>3088420.65641073</v>
      </c>
      <c r="AD172" s="9" t="n">
        <v>2929483.26001554</v>
      </c>
      <c r="AE172" s="9" t="n">
        <v>2138140.96383401</v>
      </c>
      <c r="AF172" s="9"/>
      <c r="AG172" s="9"/>
      <c r="AH172" s="9"/>
      <c r="AI172" s="9"/>
      <c r="AJ172" s="9"/>
      <c r="AK172" s="9"/>
      <c r="AL172" s="9"/>
      <c r="AM172" s="9"/>
      <c r="AN172" s="9"/>
      <c r="AO172" s="9"/>
    </row>
    <row r="173">
      <c r="A173" t="str">
        <f>O173</f>
      </c>
      <c r="B173" t="str">
        <f>P173</f>
      </c>
      <c r="C173" s="9" t="str">
        <f>AF173</f>
      </c>
      <c r="D173" s="9" t="str">
        <f>AL173</f>
      </c>
      <c r="E173" s="9" t="str">
        <f>AM173</f>
      </c>
      <c r="F173" s="9" t="str">
        <f>AN173</f>
      </c>
      <c r="G173" s="5" t="str">
        <f>AM173/AL173-1</f>
      </c>
      <c r="H173" s="5" t="str">
        <f>AM173/AF173-1</f>
      </c>
      <c r="I173" s="5" t="str">
        <f>AN173/AM173</f>
      </c>
      <c r="J173" s="5" t="str">
        <f>AM173/Sum(AM$1:AM$224)</f>
      </c>
      <c r="K173" s="5" t="str">
        <f>AN173/Sum(AN1:AN$224)</f>
      </c>
      <c r="O173" t="s">
        <v>261</v>
      </c>
      <c r="P173" t="n">
        <v>664</v>
      </c>
      <c r="Q173" s="9"/>
      <c r="R173" s="9"/>
      <c r="S173" s="9"/>
      <c r="T173" s="9"/>
      <c r="U173" s="9"/>
      <c r="V173" s="9"/>
      <c r="W173" s="9"/>
      <c r="X173" s="9"/>
      <c r="Y173" s="9" t="n">
        <v>123303.958877818</v>
      </c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</row>
    <row r="174">
      <c r="A174" t="str">
        <f>O174</f>
      </c>
      <c r="B174" t="str">
        <f>P174</f>
      </c>
      <c r="C174" s="9" t="str">
        <f>AF174</f>
      </c>
      <c r="D174" s="9" t="str">
        <f>AL174</f>
      </c>
      <c r="E174" s="9" t="str">
        <f>AM174</f>
      </c>
      <c r="F174" s="9" t="str">
        <f>AN174</f>
      </c>
      <c r="G174" s="5" t="str">
        <f>AM174/AL174-1</f>
      </c>
      <c r="H174" s="5" t="str">
        <f>AM174/AF174-1</f>
      </c>
      <c r="I174" s="5" t="str">
        <f>AN174/AM174</f>
      </c>
      <c r="J174" s="5" t="str">
        <f>AM174/Sum(AM$1:AM$224)</f>
      </c>
      <c r="K174" s="5" t="str">
        <f>AN174/Sum(AN1:AN$224)</f>
      </c>
      <c r="O174" t="s">
        <v>262</v>
      </c>
      <c r="P174" t="n">
        <v>609</v>
      </c>
      <c r="Q174" s="9"/>
      <c r="R174" s="9"/>
      <c r="S174" s="9"/>
      <c r="T174" s="9" t="n">
        <v>51761.7405861748</v>
      </c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</row>
    <row r="175">
      <c r="A175" t="str">
        <f>O175</f>
      </c>
      <c r="B175" t="str">
        <f>P175</f>
      </c>
      <c r="C175" s="9" t="str">
        <f>AF175</f>
      </c>
      <c r="D175" s="9" t="str">
        <f>AL175</f>
      </c>
      <c r="E175" s="9" t="str">
        <f>AM175</f>
      </c>
      <c r="F175" s="9" t="str">
        <f>AN175</f>
      </c>
      <c r="G175" s="5" t="str">
        <f>AM175/AL175-1</f>
      </c>
      <c r="H175" s="5" t="str">
        <f>AM175/AF175-1</f>
      </c>
      <c r="I175" s="5" t="str">
        <f>AN175/AM175</f>
      </c>
      <c r="J175" s="5" t="str">
        <f>AM175/Sum(AM$1:AM$224)</f>
      </c>
      <c r="K175" s="5" t="str">
        <f>AN175/Sum(AN1:AN$224)</f>
      </c>
      <c r="O175" t="s">
        <v>263</v>
      </c>
      <c r="P175" t="n">
        <v>1965</v>
      </c>
      <c r="Q175" s="9"/>
      <c r="R175" s="9"/>
      <c r="S175" s="9"/>
      <c r="T175" s="9"/>
      <c r="U175" s="9" t="n">
        <v>1443756.36129832</v>
      </c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</row>
    <row r="176">
      <c r="A176" t="str">
        <f>O176</f>
      </c>
      <c r="B176" t="str">
        <f>P176</f>
      </c>
      <c r="C176" s="9" t="str">
        <f>AF176</f>
      </c>
      <c r="D176" s="9" t="str">
        <f>AL176</f>
      </c>
      <c r="E176" s="9" t="str">
        <f>AM176</f>
      </c>
      <c r="F176" s="9" t="str">
        <f>AN176</f>
      </c>
      <c r="G176" s="5" t="str">
        <f>AM176/AL176-1</f>
      </c>
      <c r="H176" s="5" t="str">
        <f>AM176/AF176-1</f>
      </c>
      <c r="I176" s="5" t="str">
        <f>AN176/AM176</f>
      </c>
      <c r="J176" s="5" t="str">
        <f>AM176/Sum(AM$1:AM$224)</f>
      </c>
      <c r="K176" s="5" t="str">
        <f>AN176/Sum(AN1:AN$224)</f>
      </c>
      <c r="O176" t="s">
        <v>264</v>
      </c>
      <c r="P176" t="n">
        <v>2258</v>
      </c>
      <c r="Q176" s="9"/>
      <c r="R176" s="9"/>
      <c r="S176" s="9"/>
      <c r="T176" s="9"/>
      <c r="U176" s="9"/>
      <c r="V176" s="9"/>
      <c r="W176" s="9" t="n">
        <v>761090.048793156</v>
      </c>
      <c r="X176" s="9" t="n">
        <v>52462001.1736339</v>
      </c>
      <c r="Y176" s="9" t="n">
        <v>14583419.154555</v>
      </c>
      <c r="Z176" s="9" t="n">
        <v>3991808.13407062</v>
      </c>
      <c r="AA176" s="9" t="n">
        <v>3688770.44421907</v>
      </c>
      <c r="AB176" s="9" t="n">
        <v>51295.3156588116</v>
      </c>
      <c r="AC176" s="9"/>
      <c r="AD176" s="9" t="n">
        <v>-8515.13357374565</v>
      </c>
      <c r="AE176" s="9" t="n">
        <v>-615271.548087942</v>
      </c>
      <c r="AF176" s="9"/>
      <c r="AG176" s="9"/>
      <c r="AH176" s="9"/>
      <c r="AI176" s="9"/>
      <c r="AJ176" s="9"/>
      <c r="AK176" s="9"/>
      <c r="AL176" s="9"/>
      <c r="AM176" s="9"/>
      <c r="AN176" s="9"/>
      <c r="AO176" s="9"/>
    </row>
    <row r="177">
      <c r="A177" t="str">
        <f>O177</f>
      </c>
      <c r="B177" t="str">
        <f>P177</f>
      </c>
      <c r="C177" s="9" t="str">
        <f>AF177</f>
      </c>
      <c r="D177" s="9" t="str">
        <f>AL177</f>
      </c>
      <c r="E177" s="9" t="str">
        <f>AM177</f>
      </c>
      <c r="F177" s="9" t="str">
        <f>AN177</f>
      </c>
      <c r="G177" s="5" t="str">
        <f>AM177/AL177-1</f>
      </c>
      <c r="H177" s="5" t="str">
        <f>AM177/AF177-1</f>
      </c>
      <c r="I177" s="5" t="str">
        <f>AN177/AM177</f>
      </c>
      <c r="J177" s="5" t="str">
        <f>AM177/Sum(AM$1:AM$224)</f>
      </c>
      <c r="K177" s="5" t="str">
        <f>AN177/Sum(AN1:AN$224)</f>
      </c>
      <c r="O177" t="s">
        <v>265</v>
      </c>
      <c r="P177" t="n">
        <v>636</v>
      </c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 t="n">
        <v>8924.72206329716</v>
      </c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</row>
    <row r="178">
      <c r="A178" t="str">
        <f>O178</f>
      </c>
      <c r="B178" t="str">
        <f>P178</f>
      </c>
      <c r="C178" s="9" t="str">
        <f>AF178</f>
      </c>
      <c r="D178" s="9" t="str">
        <f>AL178</f>
      </c>
      <c r="E178" s="9" t="str">
        <f>AM178</f>
      </c>
      <c r="F178" s="9" t="str">
        <f>AN178</f>
      </c>
      <c r="G178" s="5" t="str">
        <f>AM178/AL178-1</f>
      </c>
      <c r="H178" s="5" t="str">
        <f>AM178/AF178-1</f>
      </c>
      <c r="I178" s="5" t="str">
        <f>AN178/AM178</f>
      </c>
      <c r="J178" s="5" t="str">
        <f>AM178/Sum(AM$1:AM$224)</f>
      </c>
      <c r="K178" s="5" t="str">
        <f>AN178/Sum(AN1:AN$224)</f>
      </c>
      <c r="O178" t="s">
        <v>266</v>
      </c>
      <c r="P178" t="n">
        <v>1547</v>
      </c>
      <c r="Q178" s="9" t="n">
        <v>-105092886.139326</v>
      </c>
      <c r="R178" s="9" t="n">
        <v>14050816.0409132</v>
      </c>
      <c r="S178" s="9" t="n">
        <v>102891.751756913</v>
      </c>
      <c r="T178" s="9" t="n">
        <v>-558479.130832846</v>
      </c>
      <c r="U178" s="9"/>
      <c r="V178" s="9"/>
      <c r="W178" s="9"/>
      <c r="X178" s="9"/>
      <c r="Y178" s="9"/>
      <c r="Z178" s="9" t="n">
        <v>-860199.106005735</v>
      </c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</row>
    <row r="179">
      <c r="A179" t="str">
        <f>O179</f>
      </c>
      <c r="B179" t="str">
        <f>P179</f>
      </c>
      <c r="C179" s="9" t="str">
        <f>AF179</f>
      </c>
      <c r="D179" s="9" t="str">
        <f>AL179</f>
      </c>
      <c r="E179" s="9" t="str">
        <f>AM179</f>
      </c>
      <c r="F179" s="9" t="str">
        <f>AN179</f>
      </c>
      <c r="G179" s="5" t="str">
        <f>AM179/AL179-1</f>
      </c>
      <c r="H179" s="5" t="str">
        <f>AM179/AF179-1</f>
      </c>
      <c r="I179" s="5" t="str">
        <f>AN179/AM179</f>
      </c>
      <c r="J179" s="5" t="str">
        <f>AM179/Sum(AM$1:AM$224)</f>
      </c>
      <c r="K179" s="5" t="str">
        <f>AN179/Sum(AN1:AN$224)</f>
      </c>
      <c r="O179" t="s">
        <v>267</v>
      </c>
      <c r="P179" t="n">
        <v>8</v>
      </c>
      <c r="Q179" s="9"/>
      <c r="R179" s="9"/>
      <c r="S179" s="9"/>
      <c r="T179" s="9"/>
      <c r="U179" s="9"/>
      <c r="V179" s="9"/>
      <c r="W179" s="9"/>
      <c r="X179" s="9" t="n">
        <v>1088642.66859817</v>
      </c>
      <c r="Y179" s="9" t="n">
        <v>0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</row>
    <row r="180">
      <c r="A180" t="str">
        <f>O180</f>
      </c>
      <c r="B180" t="str">
        <f>P180</f>
      </c>
      <c r="C180" s="9" t="str">
        <f>AF180</f>
      </c>
      <c r="D180" s="9" t="str">
        <f>AL180</f>
      </c>
      <c r="E180" s="9" t="str">
        <f>AM180</f>
      </c>
      <c r="F180" s="9" t="str">
        <f>AN180</f>
      </c>
      <c r="G180" s="5" t="str">
        <f>AM180/AL180-1</f>
      </c>
      <c r="H180" s="5" t="str">
        <f>AM180/AF180-1</f>
      </c>
      <c r="I180" s="5" t="str">
        <f>AN180/AM180</f>
      </c>
      <c r="J180" s="5" t="str">
        <f>AM180/Sum(AM$1:AM$224)</f>
      </c>
      <c r="K180" s="5" t="str">
        <f>AN180/Sum(AN1:AN$224)</f>
      </c>
      <c r="O180" t="s">
        <v>268</v>
      </c>
      <c r="P180" t="n">
        <v>596</v>
      </c>
      <c r="Q180" s="9"/>
      <c r="R180" s="9"/>
      <c r="S180" s="9" t="n">
        <v>118092.181402927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</row>
    <row r="181">
      <c r="A181" t="str">
        <f>O181</f>
      </c>
      <c r="B181" t="str">
        <f>P181</f>
      </c>
      <c r="C181" s="9" t="str">
        <f>AF181</f>
      </c>
      <c r="D181" s="9" t="str">
        <f>AL181</f>
      </c>
      <c r="E181" s="9" t="str">
        <f>AM181</f>
      </c>
      <c r="F181" s="9" t="str">
        <f>AN181</f>
      </c>
      <c r="G181" s="5" t="str">
        <f>AM181/AL181-1</f>
      </c>
      <c r="H181" s="5" t="str">
        <f>AM181/AF181-1</f>
      </c>
      <c r="I181" s="5" t="str">
        <f>AN181/AM181</f>
      </c>
      <c r="J181" s="5" t="str">
        <f>AM181/Sum(AM$1:AM$224)</f>
      </c>
      <c r="K181" s="5" t="str">
        <f>AN181/Sum(AN1:AN$224)</f>
      </c>
      <c r="O181" t="s">
        <v>269</v>
      </c>
      <c r="P181" t="n">
        <v>154</v>
      </c>
      <c r="Q181" s="9" t="n">
        <v>9934993.2018966</v>
      </c>
      <c r="R181" s="9" t="n">
        <v>14093019.8643115</v>
      </c>
      <c r="S181" s="9" t="n">
        <v>1036845.40818447</v>
      </c>
      <c r="T181" s="9" t="n">
        <v>152778.507696341</v>
      </c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</row>
    <row r="182">
      <c r="A182" t="str">
        <f>O182</f>
      </c>
      <c r="B182" t="str">
        <f>P182</f>
      </c>
      <c r="C182" s="9" t="str">
        <f>AF182</f>
      </c>
      <c r="D182" s="9" t="str">
        <f>AL182</f>
      </c>
      <c r="E182" s="9" t="str">
        <f>AM182</f>
      </c>
      <c r="F182" s="9" t="str">
        <f>AN182</f>
      </c>
      <c r="G182" s="5" t="str">
        <f>AM182/AL182-1</f>
      </c>
      <c r="H182" s="5" t="str">
        <f>AM182/AF182-1</f>
      </c>
      <c r="I182" s="5" t="str">
        <f>AN182/AM182</f>
      </c>
      <c r="J182" s="5" t="str">
        <f>AM182/Sum(AM$1:AM$224)</f>
      </c>
      <c r="K182" s="5" t="str">
        <f>AN182/Sum(AN1:AN$224)</f>
      </c>
      <c r="O182" t="s">
        <v>270</v>
      </c>
      <c r="P182" t="n">
        <v>582</v>
      </c>
      <c r="Q182" s="9" t="n">
        <v>95232.7448634447</v>
      </c>
      <c r="R182" s="9"/>
      <c r="S182" s="9" t="n">
        <v>586617.316559602</v>
      </c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</row>
    <row r="183">
      <c r="A183" t="str">
        <f>O183</f>
      </c>
      <c r="B183" t="str">
        <f>P183</f>
      </c>
      <c r="C183" s="9" t="str">
        <f>AF183</f>
      </c>
      <c r="D183" s="9" t="str">
        <f>AL183</f>
      </c>
      <c r="E183" s="9" t="str">
        <f>AM183</f>
      </c>
      <c r="F183" s="9" t="str">
        <f>AN183</f>
      </c>
      <c r="G183" s="5" t="str">
        <f>AM183/AL183-1</f>
      </c>
      <c r="H183" s="5" t="str">
        <f>AM183/AF183-1</f>
      </c>
      <c r="I183" s="5" t="str">
        <f>AN183/AM183</f>
      </c>
      <c r="J183" s="5" t="str">
        <f>AM183/Sum(AM$1:AM$224)</f>
      </c>
      <c r="K183" s="5" t="str">
        <f>AN183/Sum(AN1:AN$224)</f>
      </c>
      <c r="O183" t="s">
        <v>271</v>
      </c>
      <c r="P183" t="n">
        <v>845</v>
      </c>
      <c r="Q183" s="9" t="n">
        <v>1366334.03793705</v>
      </c>
      <c r="R183" s="9" t="n">
        <v>187998.993090032</v>
      </c>
      <c r="S183" s="9" t="n">
        <v>280096.024909522</v>
      </c>
      <c r="T183" s="9" t="n">
        <v>73496.2467678932</v>
      </c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</row>
    <row r="184">
      <c r="A184" t="str">
        <f>O184</f>
      </c>
      <c r="B184" t="str">
        <f>P184</f>
      </c>
      <c r="C184" s="9" t="str">
        <f>AF184</f>
      </c>
      <c r="D184" s="9" t="str">
        <f>AL184</f>
      </c>
      <c r="E184" s="9" t="str">
        <f>AM184</f>
      </c>
      <c r="F184" s="9" t="str">
        <f>AN184</f>
      </c>
      <c r="G184" s="5" t="str">
        <f>AM184/AL184-1</f>
      </c>
      <c r="H184" s="5" t="str">
        <f>AM184/AF184-1</f>
      </c>
      <c r="I184" s="5" t="str">
        <f>AN184/AM184</f>
      </c>
      <c r="J184" s="5" t="str">
        <f>AM184/Sum(AM$1:AM$224)</f>
      </c>
      <c r="K184" s="5" t="str">
        <f>AN184/Sum(AN1:AN$224)</f>
      </c>
      <c r="O184" t="s">
        <v>272</v>
      </c>
      <c r="P184" t="n">
        <v>1914</v>
      </c>
      <c r="Q184" s="9" t="n">
        <v>84262315.9063437</v>
      </c>
      <c r="R184" s="9" t="n">
        <v>197253207.518973</v>
      </c>
      <c r="S184" s="9" t="n">
        <v>83860023.3804909</v>
      </c>
      <c r="T184" s="9" t="n">
        <v>54944264.7595233</v>
      </c>
      <c r="U184" s="9" t="n">
        <v>83267242.3955408</v>
      </c>
      <c r="V184" s="9" t="n">
        <v>42112415.4488071</v>
      </c>
      <c r="W184" s="9" t="n">
        <v>39096880.4292414</v>
      </c>
      <c r="X184" s="9" t="n">
        <v>-2654661.28193942</v>
      </c>
      <c r="Y184" s="9" t="n">
        <v>1133661.92998574</v>
      </c>
      <c r="Z184" s="9" t="n">
        <v>-131194.691972508</v>
      </c>
      <c r="AA184" s="9" t="n">
        <v>-831270.04890863</v>
      </c>
      <c r="AB184" s="9" t="n">
        <v>-1327378.09158166</v>
      </c>
      <c r="AC184" s="9" t="n">
        <v>-417199.759041508</v>
      </c>
      <c r="AD184" s="9" t="n">
        <v>289784.877341466</v>
      </c>
      <c r="AE184" s="9" t="n">
        <v>-147597.396937123</v>
      </c>
      <c r="AF184" s="9"/>
      <c r="AG184" s="9" t="n">
        <v>53981.1232571531</v>
      </c>
      <c r="AH184" s="9" t="n">
        <v>31147.8478483516</v>
      </c>
      <c r="AI184" s="9" t="n">
        <v>0</v>
      </c>
      <c r="AJ184" s="9"/>
      <c r="AK184" s="9"/>
      <c r="AL184" s="9"/>
      <c r="AM184" s="9"/>
      <c r="AN184" s="9"/>
      <c r="AO184" s="9"/>
    </row>
    <row r="185">
      <c r="A185" t="str">
        <f>O185</f>
      </c>
      <c r="B185" t="str">
        <f>P185</f>
      </c>
      <c r="C185" s="9" t="str">
        <f>AF185</f>
      </c>
      <c r="D185" s="9" t="str">
        <f>AL185</f>
      </c>
      <c r="E185" s="9" t="str">
        <f>AM185</f>
      </c>
      <c r="F185" s="9" t="str">
        <f>AN185</f>
      </c>
      <c r="G185" s="5" t="str">
        <f>AM185/AL185-1</f>
      </c>
      <c r="H185" s="5" t="str">
        <f>AM185/AF185-1</f>
      </c>
      <c r="I185" s="5" t="str">
        <f>AN185/AM185</f>
      </c>
      <c r="J185" s="5" t="str">
        <f>AM185/Sum(AM$1:AM$224)</f>
      </c>
      <c r="K185" s="5" t="str">
        <f>AN185/Sum(AN1:AN$224)</f>
      </c>
      <c r="O185" t="s">
        <v>273</v>
      </c>
      <c r="P185" t="n">
        <v>841</v>
      </c>
      <c r="Q185" s="9" t="n">
        <v>488659748.207537</v>
      </c>
      <c r="R185" s="9" t="n">
        <v>365281608.190241</v>
      </c>
      <c r="S185" s="9" t="n">
        <v>142834395.013512</v>
      </c>
      <c r="T185" s="9" t="n">
        <v>32288493.1590448</v>
      </c>
      <c r="U185" s="9"/>
      <c r="V185" s="9"/>
      <c r="W185" s="9"/>
      <c r="X185" s="9"/>
      <c r="Y185" s="9"/>
      <c r="Z185" s="9"/>
      <c r="AA185" s="9" t="n">
        <v>-19268.6764521655</v>
      </c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</row>
    <row r="186">
      <c r="A186" t="str">
        <f>O186</f>
      </c>
      <c r="B186" t="str">
        <f>P186</f>
      </c>
      <c r="C186" s="9" t="str">
        <f>AF186</f>
      </c>
      <c r="D186" s="9" t="str">
        <f>AL186</f>
      </c>
      <c r="E186" s="9" t="str">
        <f>AM186</f>
      </c>
      <c r="F186" s="9" t="str">
        <f>AN186</f>
      </c>
      <c r="G186" s="5" t="str">
        <f>AM186/AL186-1</f>
      </c>
      <c r="H186" s="5" t="str">
        <f>AM186/AF186-1</f>
      </c>
      <c r="I186" s="5" t="str">
        <f>AN186/AM186</f>
      </c>
      <c r="J186" s="5" t="str">
        <f>AM186/Sum(AM$1:AM$224)</f>
      </c>
      <c r="K186" s="5" t="str">
        <f>AN186/Sum(AN1:AN$224)</f>
      </c>
      <c r="O186" t="s">
        <v>274</v>
      </c>
      <c r="P186" t="n">
        <v>842</v>
      </c>
      <c r="Q186" s="9" t="n">
        <v>81009773.761116</v>
      </c>
      <c r="R186" s="9" t="n">
        <v>6155389.94092802</v>
      </c>
      <c r="S186" s="9" t="n">
        <v>164561738.201245</v>
      </c>
      <c r="T186" s="9" t="n">
        <v>107980289.248654</v>
      </c>
      <c r="U186" s="9"/>
      <c r="V186" s="9"/>
      <c r="W186" s="9"/>
      <c r="X186" s="9"/>
      <c r="Y186" s="9"/>
      <c r="Z186" s="9" t="n">
        <v>-614109.41296426</v>
      </c>
      <c r="AA186" s="9"/>
      <c r="AB186" s="9" t="n">
        <v>-1375564.6795132</v>
      </c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</row>
    <row r="187">
      <c r="A187" t="str">
        <f>O187</f>
      </c>
      <c r="B187" t="str">
        <f>P187</f>
      </c>
      <c r="C187" s="9" t="str">
        <f>AF187</f>
      </c>
      <c r="D187" s="9" t="str">
        <f>AL187</f>
      </c>
      <c r="E187" s="9" t="str">
        <f>AM187</f>
      </c>
      <c r="F187" s="9" t="str">
        <f>AN187</f>
      </c>
      <c r="G187" s="5" t="str">
        <f>AM187/AL187-1</f>
      </c>
      <c r="H187" s="5" t="str">
        <f>AM187/AF187-1</f>
      </c>
      <c r="I187" s="5" t="str">
        <f>AN187/AM187</f>
      </c>
      <c r="J187" s="5" t="str">
        <f>AM187/Sum(AM$1:AM$224)</f>
      </c>
      <c r="K187" s="5" t="str">
        <f>AN187/Sum(AN1:AN$224)</f>
      </c>
      <c r="O187" t="s">
        <v>275</v>
      </c>
      <c r="P187" t="n">
        <v>1855</v>
      </c>
      <c r="Q187" s="9"/>
      <c r="R187" s="9"/>
      <c r="S187" s="9"/>
      <c r="T187" s="9"/>
      <c r="U187" s="9"/>
      <c r="V187" s="9"/>
      <c r="W187" s="9"/>
      <c r="X187" s="9"/>
      <c r="Y187" s="9"/>
      <c r="Z187" s="9" t="n">
        <v>653008.469879201</v>
      </c>
      <c r="AA187" s="9" t="n">
        <v>310049.968712622</v>
      </c>
      <c r="AB187" s="9" t="n">
        <v>359882.19394697</v>
      </c>
      <c r="AC187" s="9"/>
      <c r="AD187" s="9"/>
      <c r="AE187" s="9"/>
      <c r="AF187" s="9" t="n">
        <v>-7826.15548565474</v>
      </c>
      <c r="AG187" s="9"/>
      <c r="AH187" s="9" t="n">
        <v>-59692.2444704581</v>
      </c>
      <c r="AI187" s="9"/>
      <c r="AJ187" s="9"/>
      <c r="AK187" s="9"/>
      <c r="AL187" s="9"/>
      <c r="AM187" s="9"/>
      <c r="AN187" s="9"/>
      <c r="AO187" s="9"/>
    </row>
    <row r="188">
      <c r="A188" t="str">
        <f>O188</f>
      </c>
      <c r="B188" t="str">
        <f>P188</f>
      </c>
      <c r="C188" s="9" t="str">
        <f>AF188</f>
      </c>
      <c r="D188" s="9" t="str">
        <f>AL188</f>
      </c>
      <c r="E188" s="9" t="str">
        <f>AM188</f>
      </c>
      <c r="F188" s="9" t="str">
        <f>AN188</f>
      </c>
      <c r="G188" s="5" t="str">
        <f>AM188/AL188-1</f>
      </c>
      <c r="H188" s="5" t="str">
        <f>AM188/AF188-1</f>
      </c>
      <c r="I188" s="5" t="str">
        <f>AN188/AM188</f>
      </c>
      <c r="J188" s="5" t="str">
        <f>AM188/Sum(AM$1:AM$224)</f>
      </c>
      <c r="K188" s="5" t="str">
        <f>AN188/Sum(AN1:AN$224)</f>
      </c>
      <c r="O188" t="s">
        <v>276</v>
      </c>
      <c r="P188" t="n">
        <v>2008</v>
      </c>
      <c r="Q188" s="9"/>
      <c r="R188" s="9"/>
      <c r="S188" s="9"/>
      <c r="T188" s="9" t="n">
        <v>-1282857.01743219</v>
      </c>
      <c r="U188" s="9" t="n">
        <v>-24915278.7554855</v>
      </c>
      <c r="V188" s="9" t="n">
        <v>-2200591.74164861</v>
      </c>
      <c r="W188" s="9"/>
      <c r="X188" s="9"/>
      <c r="Y188" s="9"/>
      <c r="Z188" s="9"/>
      <c r="AA188" s="9"/>
      <c r="AB188" s="9" t="n">
        <v>-171167.358827062</v>
      </c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</row>
    <row r="189">
      <c r="A189" t="str">
        <f>O189</f>
      </c>
      <c r="B189" t="str">
        <f>P189</f>
      </c>
      <c r="C189" s="9" t="str">
        <f>AF189</f>
      </c>
      <c r="D189" s="9" t="str">
        <f>AL189</f>
      </c>
      <c r="E189" s="9" t="str">
        <f>AM189</f>
      </c>
      <c r="F189" s="9" t="str">
        <f>AN189</f>
      </c>
      <c r="G189" s="5" t="str">
        <f>AM189/AL189-1</f>
      </c>
      <c r="H189" s="5" t="str">
        <f>AM189/AF189-1</f>
      </c>
      <c r="I189" s="5" t="str">
        <f>AN189/AM189</f>
      </c>
      <c r="J189" s="5" t="str">
        <f>AM189/Sum(AM$1:AM$224)</f>
      </c>
      <c r="K189" s="5" t="str">
        <f>AN189/Sum(AN1:AN$224)</f>
      </c>
      <c r="O189" t="s">
        <v>277</v>
      </c>
      <c r="P189" t="n">
        <v>1351</v>
      </c>
      <c r="Q189" s="9"/>
      <c r="R189" s="9"/>
      <c r="S189" s="9"/>
      <c r="T189" s="9"/>
      <c r="U189" s="9" t="n">
        <v>1840435.86119289</v>
      </c>
      <c r="V189" s="9" t="n">
        <v>33074836.7082523</v>
      </c>
      <c r="W189" s="9" t="n">
        <v>107138581.896357</v>
      </c>
      <c r="X189" s="9" t="n">
        <v>292135396.984922</v>
      </c>
      <c r="Y189" s="9" t="n">
        <v>347876769.937251</v>
      </c>
      <c r="Z189" s="9" t="n">
        <v>328726739.217047</v>
      </c>
      <c r="AA189" s="9" t="n">
        <v>285251171.999936</v>
      </c>
      <c r="AB189" s="9" t="n">
        <v>412835473.937253</v>
      </c>
      <c r="AC189" s="9" t="n">
        <v>224528306.530031</v>
      </c>
      <c r="AD189" s="9" t="n">
        <v>199726779.728293</v>
      </c>
      <c r="AE189" s="9" t="n">
        <v>137389282.7891</v>
      </c>
      <c r="AF189" s="9" t="n">
        <v>54140624.2468969</v>
      </c>
      <c r="AG189" s="9" t="n">
        <v>37526804.405719</v>
      </c>
      <c r="AH189" s="9" t="n">
        <v>21055440.9343877</v>
      </c>
      <c r="AI189" s="9" t="n">
        <v>25832928.6351025</v>
      </c>
      <c r="AJ189" s="9" t="n">
        <v>11615364.1537153</v>
      </c>
      <c r="AK189" s="9" t="n">
        <v>2505436.55504574</v>
      </c>
      <c r="AL189" s="9" t="n">
        <v>3567074.63773691</v>
      </c>
      <c r="AM189" s="9" t="n">
        <v>11506883.9199</v>
      </c>
      <c r="AN189" s="9" t="n">
        <v>4593587.42140006</v>
      </c>
      <c r="AO189" s="9"/>
    </row>
    <row r="190">
      <c r="A190" t="str">
        <f>O190</f>
      </c>
      <c r="B190" t="str">
        <f>P190</f>
      </c>
      <c r="C190" s="9" t="str">
        <f>AF190</f>
      </c>
      <c r="D190" s="9" t="str">
        <f>AL190</f>
      </c>
      <c r="E190" s="9" t="str">
        <f>AM190</f>
      </c>
      <c r="F190" s="9" t="str">
        <f>AN190</f>
      </c>
      <c r="G190" s="5" t="str">
        <f>AM190/AL190-1</f>
      </c>
      <c r="H190" s="5" t="str">
        <f>AM190/AF190-1</f>
      </c>
      <c r="I190" s="5" t="str">
        <f>AN190/AM190</f>
      </c>
      <c r="J190" s="5" t="str">
        <f>AM190/Sum(AM$1:AM$224)</f>
      </c>
      <c r="K190" s="5" t="str">
        <f>AN190/Sum(AN1:AN$224)</f>
      </c>
      <c r="O190" t="s">
        <v>278</v>
      </c>
      <c r="P190" t="n">
        <v>680</v>
      </c>
      <c r="Q190" s="9"/>
      <c r="R190" s="9"/>
      <c r="S190" s="9"/>
      <c r="T190" s="9"/>
      <c r="U190" s="9"/>
      <c r="V190" s="9"/>
      <c r="W190" s="9"/>
      <c r="X190" s="9" t="n">
        <v>719264.473515655</v>
      </c>
      <c r="Y190" s="9" t="n">
        <v>8566.65251683755</v>
      </c>
      <c r="Z190" s="9"/>
      <c r="AA190" s="9"/>
      <c r="AB190" s="9"/>
      <c r="AC190" s="9"/>
      <c r="AD190" s="9" t="n">
        <v>30487.8471434726</v>
      </c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</row>
    <row r="191">
      <c r="A191" t="str">
        <f>O191</f>
      </c>
      <c r="B191" t="str">
        <f>P191</f>
      </c>
      <c r="C191" s="9" t="str">
        <f>AF191</f>
      </c>
      <c r="D191" s="9" t="str">
        <f>AL191</f>
      </c>
      <c r="E191" s="9" t="str">
        <f>AM191</f>
      </c>
      <c r="F191" s="9" t="str">
        <f>AN191</f>
      </c>
      <c r="G191" s="5" t="str">
        <f>AM191/AL191-1</f>
      </c>
      <c r="H191" s="5" t="str">
        <f>AM191/AF191-1</f>
      </c>
      <c r="I191" s="5" t="str">
        <f>AN191/AM191</f>
      </c>
      <c r="J191" s="5" t="str">
        <f>AM191/Sum(AM$1:AM$224)</f>
      </c>
      <c r="K191" s="5" t="str">
        <f>AN191/Sum(AN1:AN$224)</f>
      </c>
      <c r="O191" t="s">
        <v>279</v>
      </c>
      <c r="P191" t="n">
        <v>42</v>
      </c>
      <c r="Q191" s="9"/>
      <c r="R191" s="9"/>
      <c r="S191" s="9"/>
      <c r="T191" s="9"/>
      <c r="U191" s="9"/>
      <c r="V191" s="9"/>
      <c r="W191" s="9"/>
      <c r="X191" s="9"/>
      <c r="Y191" s="9"/>
      <c r="Z191" s="9" t="n">
        <v>5479.00409013594</v>
      </c>
      <c r="AA191" s="9" t="n">
        <v>43171.5146308714</v>
      </c>
      <c r="AB191" s="9" t="n">
        <v>69478.0172392297</v>
      </c>
      <c r="AC191" s="9" t="n">
        <v>0</v>
      </c>
      <c r="AD191" s="9" t="n">
        <v>72578.8644477497</v>
      </c>
      <c r="AE191" s="9"/>
      <c r="AF191" s="9" t="n">
        <v>-7177.63829503307</v>
      </c>
      <c r="AG191" s="9"/>
      <c r="AH191" s="9"/>
      <c r="AI191" s="9"/>
      <c r="AJ191" s="9"/>
      <c r="AK191" s="9"/>
      <c r="AL191" s="9"/>
      <c r="AM191" s="9"/>
      <c r="AN191" s="9"/>
      <c r="AO191" s="9"/>
    </row>
    <row r="192">
      <c r="A192" t="str">
        <f>O192</f>
      </c>
      <c r="B192" t="str">
        <f>P192</f>
      </c>
      <c r="C192" s="9" t="str">
        <f>AF192</f>
      </c>
      <c r="D192" s="9" t="str">
        <f>AL192</f>
      </c>
      <c r="E192" s="9" t="str">
        <f>AM192</f>
      </c>
      <c r="F192" s="9" t="str">
        <f>AN192</f>
      </c>
      <c r="G192" s="5" t="str">
        <f>AM192/AL192-1</f>
      </c>
      <c r="H192" s="5" t="str">
        <f>AM192/AF192-1</f>
      </c>
      <c r="I192" s="5" t="str">
        <f>AN192/AM192</f>
      </c>
      <c r="J192" s="5" t="str">
        <f>AM192/Sum(AM$1:AM$224)</f>
      </c>
      <c r="K192" s="5" t="str">
        <f>AN192/Sum(AN1:AN$224)</f>
      </c>
      <c r="O192" t="s">
        <v>280</v>
      </c>
      <c r="P192" t="n">
        <v>41</v>
      </c>
      <c r="Q192" s="9"/>
      <c r="R192" s="9"/>
      <c r="S192" s="9"/>
      <c r="T192" s="9"/>
      <c r="U192" s="9"/>
      <c r="V192" s="9"/>
      <c r="W192" s="9"/>
      <c r="X192" s="9" t="n">
        <v>465286.702166498</v>
      </c>
      <c r="Y192" s="9"/>
      <c r="Z192" s="9"/>
      <c r="AA192" s="9" t="n">
        <v>33385.9713145406</v>
      </c>
      <c r="AB192" s="9" t="n">
        <v>0</v>
      </c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>
      <c r="A193" t="str">
        <f>O193</f>
      </c>
      <c r="B193" t="str">
        <f>P193</f>
      </c>
      <c r="C193" s="9" t="str">
        <f>AF193</f>
      </c>
      <c r="D193" s="9" t="str">
        <f>AL193</f>
      </c>
      <c r="E193" s="9" t="str">
        <f>AM193</f>
      </c>
      <c r="F193" s="9" t="str">
        <f>AN193</f>
      </c>
      <c r="G193" s="5" t="str">
        <f>AM193/AL193-1</f>
      </c>
      <c r="H193" s="5" t="str">
        <f>AM193/AF193-1</f>
      </c>
      <c r="I193" s="5" t="str">
        <f>AN193/AM193</f>
      </c>
      <c r="J193" s="5" t="str">
        <f>AM193/Sum(AM$1:AM$224)</f>
      </c>
      <c r="K193" s="5" t="str">
        <f>AN193/Sum(AN1:AN$224)</f>
      </c>
      <c r="O193" t="s">
        <v>281</v>
      </c>
      <c r="P193" t="n">
        <v>59</v>
      </c>
      <c r="Q193" s="9"/>
      <c r="R193" s="9"/>
      <c r="S193" s="9"/>
      <c r="T193" s="9"/>
      <c r="U193" s="9"/>
      <c r="V193" s="9"/>
      <c r="W193" s="9"/>
      <c r="X193" s="9" t="n">
        <v>274479.499221977</v>
      </c>
      <c r="Y193" s="9"/>
      <c r="Z193" s="9"/>
      <c r="AA193" s="9" t="n">
        <v>3292737.46841901</v>
      </c>
      <c r="AB193" s="9" t="n">
        <v>0</v>
      </c>
      <c r="AC193" s="9"/>
      <c r="AD193" s="9"/>
      <c r="AE193" s="9" t="n">
        <v>-176195.590399694</v>
      </c>
      <c r="AF193" s="9"/>
      <c r="AG193" s="9" t="n">
        <v>-2451.0073771902</v>
      </c>
      <c r="AH193" s="9"/>
      <c r="AI193" s="9"/>
      <c r="AJ193" s="9"/>
      <c r="AK193" s="9"/>
      <c r="AL193" s="9"/>
      <c r="AM193" s="9"/>
      <c r="AN193" s="9"/>
      <c r="AO193" s="9"/>
    </row>
    <row r="194">
      <c r="A194" t="str">
        <f>O194</f>
      </c>
      <c r="B194" t="str">
        <f>P194</f>
      </c>
      <c r="C194" s="9" t="str">
        <f>AF194</f>
      </c>
      <c r="D194" s="9" t="str">
        <f>AL194</f>
      </c>
      <c r="E194" s="9" t="str">
        <f>AM194</f>
      </c>
      <c r="F194" s="9" t="str">
        <f>AN194</f>
      </c>
      <c r="G194" s="5" t="str">
        <f>AM194/AL194-1</f>
      </c>
      <c r="H194" s="5" t="str">
        <f>AM194/AF194-1</f>
      </c>
      <c r="I194" s="5" t="str">
        <f>AN194/AM194</f>
      </c>
      <c r="J194" s="5" t="str">
        <f>AM194/Sum(AM$1:AM$224)</f>
      </c>
      <c r="K194" s="5" t="str">
        <f>AN194/Sum(AN1:AN$224)</f>
      </c>
      <c r="O194" t="s">
        <v>282</v>
      </c>
      <c r="P194" t="n">
        <v>559</v>
      </c>
      <c r="Q194" s="9"/>
      <c r="R194" s="9" t="n">
        <v>641906.997727714</v>
      </c>
      <c r="S194" s="9" t="n">
        <v>1736361.78837664</v>
      </c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>
      <c r="A195" t="str">
        <f>O195</f>
      </c>
      <c r="B195" t="str">
        <f>P195</f>
      </c>
      <c r="C195" s="9" t="str">
        <f>AF195</f>
      </c>
      <c r="D195" s="9" t="str">
        <f>AL195</f>
      </c>
      <c r="E195" s="9" t="str">
        <f>AM195</f>
      </c>
      <c r="F195" s="9" t="str">
        <f>AN195</f>
      </c>
      <c r="G195" s="5" t="str">
        <f>AM195/AL195-1</f>
      </c>
      <c r="H195" s="5" t="str">
        <f>AM195/AF195-1</f>
      </c>
      <c r="I195" s="5" t="str">
        <f>AN195/AM195</f>
      </c>
      <c r="J195" s="5" t="str">
        <f>AM195/Sum(AM$1:AM$224)</f>
      </c>
      <c r="K195" s="5" t="str">
        <f>AN195/Sum(AN1:AN$224)</f>
      </c>
      <c r="O195" t="s">
        <v>283</v>
      </c>
      <c r="P195" t="n">
        <v>403</v>
      </c>
      <c r="Q195" s="9"/>
      <c r="R195" s="9"/>
      <c r="S195" s="9" t="n">
        <v>467483.095077754</v>
      </c>
      <c r="T195" s="9" t="n">
        <v>5430.95982834217</v>
      </c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>
      <c r="A196" t="str">
        <f>O196</f>
      </c>
      <c r="B196" t="str">
        <f>P196</f>
      </c>
      <c r="C196" s="9" t="str">
        <f>AF196</f>
      </c>
      <c r="D196" s="9" t="str">
        <f>AL196</f>
      </c>
      <c r="E196" s="9" t="str">
        <f>AM196</f>
      </c>
      <c r="F196" s="9" t="str">
        <f>AN196</f>
      </c>
      <c r="G196" s="5" t="str">
        <f>AM196/AL196-1</f>
      </c>
      <c r="H196" s="5" t="str">
        <f>AM196/AF196-1</f>
      </c>
      <c r="I196" s="5" t="str">
        <f>AN196/AM196</f>
      </c>
      <c r="J196" s="5" t="str">
        <f>AM196/Sum(AM$1:AM$224)</f>
      </c>
      <c r="K196" s="5" t="str">
        <f>AN196/Sum(AN1:AN$224)</f>
      </c>
      <c r="O196" t="s">
        <v>284</v>
      </c>
      <c r="P196" t="n">
        <v>404</v>
      </c>
      <c r="Q196" s="9" t="n">
        <v>8259345.41896179</v>
      </c>
      <c r="R196" s="9" t="n">
        <v>94648.6283880439</v>
      </c>
      <c r="S196" s="9" t="n">
        <v>17232948.2320219</v>
      </c>
      <c r="T196" s="9" t="n">
        <v>12803944.9468174</v>
      </c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>
      <c r="A197" t="str">
        <f>O197</f>
      </c>
      <c r="B197" t="str">
        <f>P197</f>
      </c>
      <c r="C197" s="9" t="str">
        <f>AF197</f>
      </c>
      <c r="D197" s="9" t="str">
        <f>AL197</f>
      </c>
      <c r="E197" s="9" t="str">
        <f>AM197</f>
      </c>
      <c r="F197" s="9" t="str">
        <f>AN197</f>
      </c>
      <c r="G197" s="5" t="str">
        <f>AM197/AL197-1</f>
      </c>
      <c r="H197" s="5" t="str">
        <f>AM197/AF197-1</f>
      </c>
      <c r="I197" s="5" t="str">
        <f>AN197/AM197</f>
      </c>
      <c r="J197" s="5" t="str">
        <f>AM197/Sum(AM$1:AM$224)</f>
      </c>
      <c r="K197" s="5" t="str">
        <f>AN197/Sum(AN1:AN$224)</f>
      </c>
      <c r="O197" t="s">
        <v>285</v>
      </c>
      <c r="P197" t="n">
        <v>673</v>
      </c>
      <c r="Q197" s="9"/>
      <c r="R197" s="9"/>
      <c r="S197" s="9"/>
      <c r="T197" s="9"/>
      <c r="U197" s="9"/>
      <c r="V197" s="9"/>
      <c r="W197" s="9"/>
      <c r="X197" s="9" t="n">
        <v>8379.91074064182</v>
      </c>
      <c r="Y197" s="9" t="n">
        <v>7366.24515414942</v>
      </c>
      <c r="Z197" s="9" t="n">
        <v>0</v>
      </c>
      <c r="AA197" s="9"/>
      <c r="AB197" s="9"/>
      <c r="AC197" s="9" t="n">
        <v>138712.184612534</v>
      </c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>
      <c r="A198" t="str">
        <f>O198</f>
      </c>
      <c r="B198" t="str">
        <f>P198</f>
      </c>
      <c r="C198" s="9" t="str">
        <f>AF198</f>
      </c>
      <c r="D198" s="9" t="str">
        <f>AL198</f>
      </c>
      <c r="E198" s="9" t="str">
        <f>AM198</f>
      </c>
      <c r="F198" s="9" t="str">
        <f>AN198</f>
      </c>
      <c r="G198" s="5" t="str">
        <f>AM198/AL198-1</f>
      </c>
      <c r="H198" s="5" t="str">
        <f>AM198/AF198-1</f>
      </c>
      <c r="I198" s="5" t="str">
        <f>AN198/AM198</f>
      </c>
      <c r="J198" s="5" t="str">
        <f>AM198/Sum(AM$1:AM$224)</f>
      </c>
      <c r="K198" s="5" t="str">
        <f>AN198/Sum(AN1:AN$224)</f>
      </c>
      <c r="O198" t="s">
        <v>286</v>
      </c>
      <c r="P198" t="n">
        <v>1798</v>
      </c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 t="n">
        <v>14839.7348200942</v>
      </c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>
      <c r="A199" t="str">
        <f>O199</f>
      </c>
      <c r="B199" t="str">
        <f>P199</f>
      </c>
      <c r="C199" s="9" t="str">
        <f>AF199</f>
      </c>
      <c r="D199" s="9" t="str">
        <f>AL199</f>
      </c>
      <c r="E199" s="9" t="str">
        <f>AM199</f>
      </c>
      <c r="F199" s="9" t="str">
        <f>AN199</f>
      </c>
      <c r="G199" s="5" t="str">
        <f>AM199/AL199-1</f>
      </c>
      <c r="H199" s="5" t="str">
        <f>AM199/AF199-1</f>
      </c>
      <c r="I199" s="5" t="str">
        <f>AN199/AM199</f>
      </c>
      <c r="J199" s="5" t="str">
        <f>AM199/Sum(AM$1:AM$224)</f>
      </c>
      <c r="K199" s="5" t="str">
        <f>AN199/Sum(AN1:AN$224)</f>
      </c>
      <c r="O199" t="s">
        <v>287</v>
      </c>
      <c r="P199" t="n">
        <v>60</v>
      </c>
      <c r="Q199" s="9"/>
      <c r="R199" s="9"/>
      <c r="S199" s="9"/>
      <c r="T199" s="9"/>
      <c r="U199" s="9"/>
      <c r="V199" s="9"/>
      <c r="W199" s="9"/>
      <c r="X199" s="9" t="n">
        <v>227722091.666654</v>
      </c>
      <c r="Y199" s="9" t="n">
        <v>304424189.634152</v>
      </c>
      <c r="Z199" s="9" t="n">
        <v>344022937.613094</v>
      </c>
      <c r="AA199" s="9" t="n">
        <v>323989248.843341</v>
      </c>
      <c r="AB199" s="9" t="n">
        <v>178883993.23404</v>
      </c>
      <c r="AC199" s="9" t="n">
        <v>178416873.423158</v>
      </c>
      <c r="AD199" s="9" t="n">
        <v>99042393.9381287</v>
      </c>
      <c r="AE199" s="9" t="n">
        <v>48092483.3923746</v>
      </c>
      <c r="AF199" s="9" t="n">
        <v>-9867279.69936048</v>
      </c>
      <c r="AG199" s="9" t="n">
        <v>0</v>
      </c>
      <c r="AH199" s="9" t="n">
        <v>-1179714.65108142</v>
      </c>
      <c r="AI199" s="9" t="n">
        <v>248799.014736835</v>
      </c>
      <c r="AJ199" s="9" t="n">
        <v>-937448.369021984</v>
      </c>
      <c r="AK199" s="9" t="n">
        <v>-219631.020369411</v>
      </c>
      <c r="AL199" s="9" t="n">
        <v>0</v>
      </c>
      <c r="AM199" s="9" t="n">
        <v>0</v>
      </c>
      <c r="AN199" s="9" t="n">
        <v>0</v>
      </c>
      <c r="AO199" s="9"/>
    </row>
    <row r="200">
      <c r="A200" t="str">
        <f>O200</f>
      </c>
      <c r="B200" t="str">
        <f>P200</f>
      </c>
      <c r="C200" s="9" t="str">
        <f>AF200</f>
      </c>
      <c r="D200" s="9" t="str">
        <f>AL200</f>
      </c>
      <c r="E200" s="9" t="str">
        <f>AM200</f>
      </c>
      <c r="F200" s="9" t="str">
        <f>AN200</f>
      </c>
      <c r="G200" s="5" t="str">
        <f>AM200/AL200-1</f>
      </c>
      <c r="H200" s="5" t="str">
        <f>AM200/AF200-1</f>
      </c>
      <c r="I200" s="5" t="str">
        <f>AN200/AM200</f>
      </c>
      <c r="J200" s="5" t="str">
        <f>AM200/Sum(AM$1:AM$224)</f>
      </c>
      <c r="K200" s="5" t="str">
        <f>AN200/Sum(AN1:AN$224)</f>
      </c>
      <c r="O200" t="s">
        <v>288</v>
      </c>
      <c r="P200" t="n">
        <v>61</v>
      </c>
      <c r="Q200" s="9"/>
      <c r="R200" s="9"/>
      <c r="S200" s="9"/>
      <c r="T200" s="9"/>
      <c r="U200" s="9"/>
      <c r="V200" s="9"/>
      <c r="W200" s="9"/>
      <c r="X200" s="9"/>
      <c r="Y200" s="9"/>
      <c r="Z200" s="9" t="n">
        <v>180635.58619517</v>
      </c>
      <c r="AA200" s="9" t="n">
        <v>186243.488046345</v>
      </c>
      <c r="AB200" s="9" t="n">
        <v>647876.607902484</v>
      </c>
      <c r="AC200" s="9" t="n">
        <v>140866.655624453</v>
      </c>
      <c r="AD200" s="9" t="n">
        <v>56212.3917298956</v>
      </c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>
      <c r="A201" t="str">
        <f>O201</f>
      </c>
      <c r="B201" t="str">
        <f>P201</f>
      </c>
      <c r="C201" s="9" t="str">
        <f>AF201</f>
      </c>
      <c r="D201" s="9" t="str">
        <f>AL201</f>
      </c>
      <c r="E201" s="9" t="str">
        <f>AM201</f>
      </c>
      <c r="F201" s="9" t="str">
        <f>AN201</f>
      </c>
      <c r="G201" s="5" t="str">
        <f>AM201/AL201-1</f>
      </c>
      <c r="H201" s="5" t="str">
        <f>AM201/AF201-1</f>
      </c>
      <c r="I201" s="5" t="str">
        <f>AN201/AM201</f>
      </c>
      <c r="J201" s="5" t="str">
        <f>AM201/Sum(AM$1:AM$224)</f>
      </c>
      <c r="K201" s="5" t="str">
        <f>AN201/Sum(AN1:AN$224)</f>
      </c>
      <c r="O201" t="s">
        <v>289</v>
      </c>
      <c r="P201" t="n">
        <v>43</v>
      </c>
      <c r="Q201" s="9"/>
      <c r="R201" s="9"/>
      <c r="S201" s="9"/>
      <c r="T201" s="9"/>
      <c r="U201" s="9"/>
      <c r="V201" s="9"/>
      <c r="W201" s="9"/>
      <c r="X201" s="9" t="n">
        <v>16036057.3814919</v>
      </c>
      <c r="Y201" s="9" t="n">
        <v>6078482.93516732</v>
      </c>
      <c r="Z201" s="9" t="n">
        <v>14480912.7985977</v>
      </c>
      <c r="AA201" s="9" t="n">
        <v>11562904.8794548</v>
      </c>
      <c r="AB201" s="9" t="n">
        <v>9006016.67250875</v>
      </c>
      <c r="AC201" s="9" t="n">
        <v>12873014.1676438</v>
      </c>
      <c r="AD201" s="9" t="n">
        <v>7044061.43534435</v>
      </c>
      <c r="AE201" s="9" t="n">
        <v>848025.722719003</v>
      </c>
      <c r="AF201" s="9"/>
      <c r="AG201" s="9" t="n">
        <v>-25705.2095468539</v>
      </c>
      <c r="AH201" s="9"/>
      <c r="AI201" s="9" t="n">
        <v>0</v>
      </c>
      <c r="AJ201" s="9"/>
      <c r="AK201" s="9"/>
      <c r="AL201" s="9"/>
      <c r="AM201" s="9"/>
      <c r="AN201" s="9"/>
      <c r="AO201" s="9"/>
    </row>
    <row r="202">
      <c r="A202" t="str">
        <f>O202</f>
      </c>
      <c r="B202" t="str">
        <f>P202</f>
      </c>
      <c r="C202" s="9" t="str">
        <f>AF202</f>
      </c>
      <c r="D202" s="9" t="str">
        <f>AL202</f>
      </c>
      <c r="E202" s="9" t="str">
        <f>AM202</f>
      </c>
      <c r="F202" s="9" t="str">
        <f>AN202</f>
      </c>
      <c r="G202" s="5" t="str">
        <f>AM202/AL202-1</f>
      </c>
      <c r="H202" s="5" t="str">
        <f>AM202/AF202-1</f>
      </c>
      <c r="I202" s="5" t="str">
        <f>AN202/AM202</f>
      </c>
      <c r="J202" s="5" t="str">
        <f>AM202/Sum(AM$1:AM$224)</f>
      </c>
      <c r="K202" s="5" t="str">
        <f>AN202/Sum(AN1:AN$224)</f>
      </c>
      <c r="O202" t="s">
        <v>290</v>
      </c>
      <c r="P202" t="n">
        <v>1961</v>
      </c>
      <c r="Q202" s="9"/>
      <c r="R202" s="9"/>
      <c r="S202" s="9"/>
      <c r="T202" s="9"/>
      <c r="U202" s="9"/>
      <c r="V202" s="9" t="n">
        <v>704722.932106942</v>
      </c>
      <c r="W202" s="9"/>
      <c r="X202" s="9"/>
      <c r="Y202" s="9"/>
      <c r="Z202" s="9" t="n">
        <v>51700.249181068</v>
      </c>
      <c r="AA202" s="9" t="n">
        <v>627294.133993133</v>
      </c>
      <c r="AB202" s="9" t="n">
        <v>191838.465675241</v>
      </c>
      <c r="AC202" s="9" t="n">
        <v>0</v>
      </c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>
      <c r="A203" t="str">
        <f>O203</f>
      </c>
      <c r="B203" t="str">
        <f>P203</f>
      </c>
      <c r="C203" s="9" t="str">
        <f>AF203</f>
      </c>
      <c r="D203" s="9" t="str">
        <f>AL203</f>
      </c>
      <c r="E203" s="9" t="str">
        <f>AM203</f>
      </c>
      <c r="F203" s="9" t="str">
        <f>AN203</f>
      </c>
      <c r="G203" s="5" t="str">
        <f>AM203/AL203-1</f>
      </c>
      <c r="H203" s="5" t="str">
        <f>AM203/AF203-1</f>
      </c>
      <c r="I203" s="5" t="str">
        <f>AN203/AM203</f>
      </c>
      <c r="J203" s="5" t="str">
        <f>AM203/Sum(AM$1:AM$224)</f>
      </c>
      <c r="K203" s="5" t="str">
        <f>AN203/Sum(AN1:AN$224)</f>
      </c>
      <c r="O203" t="s">
        <v>291</v>
      </c>
      <c r="P203" t="n">
        <v>868</v>
      </c>
      <c r="Q203" s="9"/>
      <c r="R203" s="9"/>
      <c r="S203" s="9" t="n">
        <v>256209639.902831</v>
      </c>
      <c r="T203" s="9" t="n">
        <v>298734647.923065</v>
      </c>
      <c r="U203" s="9"/>
      <c r="V203" s="9"/>
      <c r="W203" s="9"/>
      <c r="X203" s="9"/>
      <c r="Y203" s="9"/>
      <c r="Z203" s="9" t="n">
        <v>-351337.302241025</v>
      </c>
      <c r="AA203" s="9" t="n">
        <v>-391221.226347392</v>
      </c>
      <c r="AB203" s="9" t="n">
        <v>-344830.194750578</v>
      </c>
      <c r="AC203" s="9" t="n">
        <v>0</v>
      </c>
      <c r="AD203" s="9"/>
      <c r="AE203" s="9"/>
      <c r="AF203" s="9"/>
      <c r="AG203" s="9"/>
      <c r="AH203" s="9"/>
      <c r="AI203" s="9" t="n">
        <v>0</v>
      </c>
      <c r="AJ203" s="9" t="n">
        <v>0</v>
      </c>
      <c r="AK203" s="9"/>
      <c r="AL203" s="9"/>
      <c r="AM203" s="9"/>
      <c r="AN203" s="9"/>
      <c r="AO203" s="9"/>
    </row>
    <row r="204">
      <c r="A204" t="str">
        <f>O204</f>
      </c>
      <c r="B204" t="str">
        <f>P204</f>
      </c>
      <c r="C204" s="9" t="str">
        <f>AF204</f>
      </c>
      <c r="D204" s="9" t="str">
        <f>AL204</f>
      </c>
      <c r="E204" s="9" t="str">
        <f>AM204</f>
      </c>
      <c r="F204" s="9" t="str">
        <f>AN204</f>
      </c>
      <c r="G204" s="5" t="str">
        <f>AM204/AL204-1</f>
      </c>
      <c r="H204" s="5" t="str">
        <f>AM204/AF204-1</f>
      </c>
      <c r="I204" s="5" t="str">
        <f>AN204/AM204</f>
      </c>
      <c r="J204" s="5" t="str">
        <f>AM204/Sum(AM$1:AM$224)</f>
      </c>
      <c r="K204" s="5" t="str">
        <f>AN204/Sum(AN1:AN$224)</f>
      </c>
      <c r="O204" t="s">
        <v>292</v>
      </c>
      <c r="P204" t="n">
        <v>645</v>
      </c>
      <c r="Q204" s="9" t="n">
        <v>-3559060.67723939</v>
      </c>
      <c r="R204" s="9" t="n">
        <v>3023526.77169896</v>
      </c>
      <c r="S204" s="9" t="n">
        <v>-1011501.00566884</v>
      </c>
      <c r="T204" s="9" t="n">
        <v>30174652.0488878</v>
      </c>
      <c r="U204" s="9" t="n">
        <v>223013918.715948</v>
      </c>
      <c r="V204" s="9" t="n">
        <v>609997108.460679</v>
      </c>
      <c r="W204" s="9" t="n">
        <v>1263262816.49135</v>
      </c>
      <c r="X204" s="9" t="n">
        <v>451318981.477752</v>
      </c>
      <c r="Y204" s="9" t="n">
        <v>673825914.888348</v>
      </c>
      <c r="Z204" s="9" t="n">
        <v>240890167.160733</v>
      </c>
      <c r="AA204" s="9" t="n">
        <v>752086545.872847</v>
      </c>
      <c r="AB204" s="9" t="n">
        <v>231220881.400843</v>
      </c>
      <c r="AC204" s="9" t="n">
        <v>143364335.655605</v>
      </c>
      <c r="AD204" s="9" t="n">
        <v>285877930.925061</v>
      </c>
      <c r="AE204" s="9" t="n">
        <v>131835352.882126</v>
      </c>
      <c r="AF204" s="9" t="n">
        <v>106382877.47313</v>
      </c>
      <c r="AG204" s="9" t="n">
        <v>124497301.820321</v>
      </c>
      <c r="AH204" s="9" t="n">
        <v>58762652.4894552</v>
      </c>
      <c r="AI204" s="9" t="n">
        <v>-8221004.01885589</v>
      </c>
      <c r="AJ204" s="9" t="n">
        <v>0</v>
      </c>
      <c r="AK204" s="9" t="n">
        <v>-5620.04369874894</v>
      </c>
      <c r="AL204" s="9"/>
      <c r="AM204" s="9" t="n">
        <v>0</v>
      </c>
      <c r="AN204" s="9" t="n">
        <v>0</v>
      </c>
      <c r="AO204" s="9"/>
    </row>
    <row r="205">
      <c r="A205" t="str">
        <f>O205</f>
      </c>
      <c r="B205" t="str">
        <f>P205</f>
      </c>
      <c r="C205" s="9" t="str">
        <f>AF205</f>
      </c>
      <c r="D205" s="9" t="str">
        <f>AL205</f>
      </c>
      <c r="E205" s="9" t="str">
        <f>AM205</f>
      </c>
      <c r="F205" s="9" t="str">
        <f>AN205</f>
      </c>
      <c r="G205" s="5" t="str">
        <f>AM205/AL205-1</f>
      </c>
      <c r="H205" s="5" t="str">
        <f>AM205/AF205-1</f>
      </c>
      <c r="I205" s="5" t="str">
        <f>AN205/AM205</f>
      </c>
      <c r="J205" s="5" t="str">
        <f>AM205/Sum(AM$1:AM$224)</f>
      </c>
      <c r="K205" s="5" t="str">
        <f>AN205/Sum(AN1:AN$224)</f>
      </c>
      <c r="O205" t="s">
        <v>293</v>
      </c>
      <c r="P205" t="n">
        <v>2202</v>
      </c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 t="n">
        <v>25099776.201536</v>
      </c>
      <c r="AK205" s="9" t="n">
        <v>4994625.40618366</v>
      </c>
      <c r="AL205" s="9" t="n">
        <v>0</v>
      </c>
      <c r="AM205" s="9" t="n">
        <v>3933187.9883</v>
      </c>
      <c r="AN205" s="9" t="n">
        <v>-119869.583732982</v>
      </c>
      <c r="AO205" s="9"/>
    </row>
    <row r="206">
      <c r="A206" t="str">
        <f>O206</f>
      </c>
      <c r="B206" t="str">
        <f>P206</f>
      </c>
      <c r="C206" s="9" t="str">
        <f>AF206</f>
      </c>
      <c r="D206" s="9" t="str">
        <f>AL206</f>
      </c>
      <c r="E206" s="9" t="str">
        <f>AM206</f>
      </c>
      <c r="F206" s="9" t="str">
        <f>AN206</f>
      </c>
      <c r="G206" s="5" t="str">
        <f>AM206/AL206-1</f>
      </c>
      <c r="H206" s="5" t="str">
        <f>AM206/AF206-1</f>
      </c>
      <c r="I206" s="5" t="str">
        <f>AN206/AM206</f>
      </c>
      <c r="J206" s="5" t="str">
        <f>AM206/Sum(AM$1:AM$224)</f>
      </c>
      <c r="K206" s="5" t="str">
        <f>AN206/Sum(AN1:AN$224)</f>
      </c>
      <c r="O206" t="s">
        <v>294</v>
      </c>
      <c r="P206" t="n">
        <v>821</v>
      </c>
      <c r="Q206" s="9" t="n">
        <v>11127162.8505789</v>
      </c>
      <c r="R206" s="9" t="n">
        <v>1331696.73655694</v>
      </c>
      <c r="S206" s="9" t="n">
        <v>1163326.71105734</v>
      </c>
      <c r="T206" s="9" t="n">
        <v>14328085.0024818</v>
      </c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>
      <c r="A207" t="str">
        <f>O207</f>
      </c>
      <c r="B207" t="str">
        <f>P207</f>
      </c>
      <c r="C207" s="9" t="str">
        <f>AF207</f>
      </c>
      <c r="D207" s="9" t="str">
        <f>AL207</f>
      </c>
      <c r="E207" s="9" t="str">
        <f>AM207</f>
      </c>
      <c r="F207" s="9" t="str">
        <f>AN207</f>
      </c>
      <c r="G207" s="5" t="str">
        <f>AM207/AL207-1</f>
      </c>
      <c r="H207" s="5" t="str">
        <f>AM207/AF207-1</f>
      </c>
      <c r="I207" s="5" t="str">
        <f>AN207/AM207</f>
      </c>
      <c r="J207" s="5" t="str">
        <f>AM207/Sum(AM$1:AM$224)</f>
      </c>
      <c r="K207" s="5" t="str">
        <f>AN207/Sum(AN1:AN$224)</f>
      </c>
      <c r="O207" t="s">
        <v>295</v>
      </c>
      <c r="P207" t="n">
        <v>784</v>
      </c>
      <c r="Q207" s="9" t="n">
        <v>271198.673123706</v>
      </c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>
      <c r="A208" t="str">
        <f>O208</f>
      </c>
      <c r="B208" t="str">
        <f>P208</f>
      </c>
      <c r="C208" s="9" t="str">
        <f>AF208</f>
      </c>
      <c r="D208" s="9" t="str">
        <f>AL208</f>
      </c>
      <c r="E208" s="9" t="str">
        <f>AM208</f>
      </c>
      <c r="F208" s="9" t="str">
        <f>AN208</f>
      </c>
      <c r="G208" s="5" t="str">
        <f>AM208/AL208-1</f>
      </c>
      <c r="H208" s="5" t="str">
        <f>AM208/AF208-1</f>
      </c>
      <c r="I208" s="5" t="str">
        <f>AN208/AM208</f>
      </c>
      <c r="J208" s="5" t="str">
        <f>AM208/Sum(AM$1:AM$224)</f>
      </c>
      <c r="K208" s="5" t="str">
        <f>AN208/Sum(AN1:AN$224)</f>
      </c>
      <c r="O208" t="s">
        <v>296</v>
      </c>
      <c r="P208" t="n">
        <v>1821</v>
      </c>
      <c r="Q208" s="9"/>
      <c r="R208" s="9"/>
      <c r="S208" s="9"/>
      <c r="T208" s="9"/>
      <c r="U208" s="9"/>
      <c r="V208" s="9"/>
      <c r="W208" s="9" t="n">
        <v>133696.638656784</v>
      </c>
      <c r="X208" s="9"/>
      <c r="Y208" s="9"/>
      <c r="Z208" s="9" t="n">
        <v>-3692.25757326598</v>
      </c>
      <c r="AA208" s="9"/>
      <c r="AB208" s="9"/>
      <c r="AC208" s="9"/>
      <c r="AD208" s="9" t="n">
        <v>37579.4016134615</v>
      </c>
      <c r="AE208" s="9" t="n">
        <v>31116.5386914162</v>
      </c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>
      <c r="A209" t="str">
        <f>O209</f>
      </c>
      <c r="B209" t="str">
        <f>P209</f>
      </c>
      <c r="C209" s="9" t="str">
        <f>AF209</f>
      </c>
      <c r="D209" s="9" t="str">
        <f>AL209</f>
      </c>
      <c r="E209" s="9" t="str">
        <f>AM209</f>
      </c>
      <c r="F209" s="9" t="str">
        <f>AN209</f>
      </c>
      <c r="G209" s="5" t="str">
        <f>AM209/AL209-1</f>
      </c>
      <c r="H209" s="5" t="str">
        <f>AM209/AF209-1</f>
      </c>
      <c r="I209" s="5" t="str">
        <f>AN209/AM209</f>
      </c>
      <c r="J209" s="5" t="str">
        <f>AM209/Sum(AM$1:AM$224)</f>
      </c>
      <c r="K209" s="5" t="str">
        <f>AN209/Sum(AN1:AN$224)</f>
      </c>
      <c r="O209" t="s">
        <v>78</v>
      </c>
      <c r="P209" t="n">
        <v>694</v>
      </c>
      <c r="Q209" s="9"/>
      <c r="R209" s="9"/>
      <c r="S209" s="9"/>
      <c r="T209" s="9"/>
      <c r="U209" s="9" t="n">
        <v>714473571.025093</v>
      </c>
      <c r="V209" s="9" t="n">
        <v>450252036.342454</v>
      </c>
      <c r="W209" s="9" t="n">
        <v>618052284.298824</v>
      </c>
      <c r="X209" s="9" t="n">
        <v>498354274.255803</v>
      </c>
      <c r="Y209" s="9" t="n">
        <v>618234576.505042</v>
      </c>
      <c r="Z209" s="9" t="n">
        <v>353592609.576186</v>
      </c>
      <c r="AA209" s="9" t="n">
        <v>438585717.143033</v>
      </c>
      <c r="AB209" s="9" t="n">
        <v>368098574.750421</v>
      </c>
      <c r="AC209" s="9" t="n">
        <v>52335401.7526403</v>
      </c>
      <c r="AD209" s="9" t="n">
        <v>51337318.3893976</v>
      </c>
      <c r="AE209" s="9" t="n">
        <v>353027034.841665</v>
      </c>
      <c r="AF209" s="9" t="n">
        <v>371288883.324199</v>
      </c>
      <c r="AG209" s="9" t="n">
        <v>61992196.8592482</v>
      </c>
      <c r="AH209" s="9" t="n">
        <v>428756936.405906</v>
      </c>
      <c r="AI209" s="9" t="n">
        <v>622121907.924595</v>
      </c>
      <c r="AJ209" s="9" t="n">
        <v>274405325.914909</v>
      </c>
      <c r="AK209" s="9" t="n">
        <v>592974556.017671</v>
      </c>
      <c r="AL209" s="9" t="n">
        <v>525719026.808939</v>
      </c>
      <c r="AM209" s="9" t="n">
        <v>596305484.4285</v>
      </c>
      <c r="AN209" s="9" t="n">
        <v>271044538.570271</v>
      </c>
      <c r="AO209" s="9"/>
    </row>
    <row r="210">
      <c r="A210" t="str">
        <f>O210</f>
      </c>
      <c r="B210" t="str">
        <f>P210</f>
      </c>
      <c r="C210" s="9" t="str">
        <f>AF210</f>
      </c>
      <c r="D210" s="9" t="str">
        <f>AL210</f>
      </c>
      <c r="E210" s="9" t="str">
        <f>AM210</f>
      </c>
      <c r="F210" s="9" t="str">
        <f>AN210</f>
      </c>
      <c r="G210" s="5" t="str">
        <f>AM210/AL210-1</f>
      </c>
      <c r="H210" s="5" t="str">
        <f>AM210/AF210-1</f>
      </c>
      <c r="I210" s="5" t="str">
        <f>AN210/AM210</f>
      </c>
      <c r="J210" s="5" t="str">
        <f>AM210/Sum(AM$1:AM$224)</f>
      </c>
      <c r="K210" s="5" t="str">
        <f>AN210/Sum(AN1:AN$224)</f>
      </c>
      <c r="O210" t="s">
        <v>297</v>
      </c>
      <c r="P210" t="n">
        <v>50</v>
      </c>
      <c r="Q210" s="9"/>
      <c r="R210" s="9"/>
      <c r="S210" s="9"/>
      <c r="T210" s="9"/>
      <c r="U210" s="9"/>
      <c r="V210" s="9"/>
      <c r="W210" s="9"/>
      <c r="X210" s="9" t="n">
        <v>4203314.99933696</v>
      </c>
      <c r="Y210" s="9" t="n">
        <v>1965172.34092357</v>
      </c>
      <c r="Z210" s="9" t="n">
        <v>5500948.09652727</v>
      </c>
      <c r="AA210" s="9" t="n">
        <v>-86419.427667198</v>
      </c>
      <c r="AB210" s="9" t="n">
        <v>48369587.5353029</v>
      </c>
      <c r="AC210" s="9" t="n">
        <v>36682823.5322157</v>
      </c>
      <c r="AD210" s="9" t="n">
        <v>1533925.45010041</v>
      </c>
      <c r="AE210" s="9" t="n">
        <v>2995733.44792397</v>
      </c>
      <c r="AF210" s="9" t="n">
        <v>103835.432584076</v>
      </c>
      <c r="AG210" s="9" t="n">
        <v>283970.355064453</v>
      </c>
      <c r="AH210" s="9" t="n">
        <v>537864.07026269</v>
      </c>
      <c r="AI210" s="9" t="n">
        <v>224509.74664799</v>
      </c>
      <c r="AJ210" s="9" t="n">
        <v>0</v>
      </c>
      <c r="AK210" s="9" t="n">
        <v>-1290.98685788374</v>
      </c>
      <c r="AL210" s="9"/>
      <c r="AM210" s="9" t="n">
        <v>-1293.98</v>
      </c>
      <c r="AN210" s="9"/>
      <c r="AO210" s="9"/>
    </row>
    <row r="211">
      <c r="A211" t="str">
        <f>O211</f>
      </c>
      <c r="B211" t="str">
        <f>P211</f>
      </c>
      <c r="C211" s="9" t="str">
        <f>AF211</f>
      </c>
      <c r="D211" s="9" t="str">
        <f>AL211</f>
      </c>
      <c r="E211" s="9" t="str">
        <f>AM211</f>
      </c>
      <c r="F211" s="9" t="str">
        <f>AN211</f>
      </c>
      <c r="G211" s="5" t="str">
        <f>AM211/AL211-1</f>
      </c>
      <c r="H211" s="5" t="str">
        <f>AM211/AF211-1</f>
      </c>
      <c r="I211" s="5" t="str">
        <f>AN211/AM211</f>
      </c>
      <c r="J211" s="5" t="str">
        <f>AM211/Sum(AM$1:AM$224)</f>
      </c>
      <c r="K211" s="5" t="str">
        <f>AN211/Sum(AN1:AN$224)</f>
      </c>
      <c r="O211" t="s">
        <v>298</v>
      </c>
      <c r="P211" t="n">
        <v>2199</v>
      </c>
      <c r="Q211" s="9" t="n">
        <v>3063637.45072892</v>
      </c>
      <c r="R211" s="9" t="n">
        <v>3883786.57764076</v>
      </c>
      <c r="S211" s="9" t="n">
        <v>4016488.35391238</v>
      </c>
      <c r="T211" s="9" t="n">
        <v>472389.884058943</v>
      </c>
      <c r="U211" s="9" t="n">
        <v>1710601.22798856</v>
      </c>
      <c r="V211" s="9" t="n">
        <v>1725783.81438528</v>
      </c>
      <c r="W211" s="9" t="n">
        <v>520106.139402077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 t="n">
        <v>0</v>
      </c>
      <c r="AI211" s="9"/>
      <c r="AJ211" s="9" t="n">
        <v>0</v>
      </c>
      <c r="AK211" s="9" t="n">
        <v>0</v>
      </c>
      <c r="AL211" s="9"/>
      <c r="AM211" s="9"/>
      <c r="AN211" s="9"/>
      <c r="AO211" s="9"/>
    </row>
    <row r="212">
      <c r="A212" t="str">
        <f>O212</f>
      </c>
      <c r="B212" t="str">
        <f>P212</f>
      </c>
      <c r="C212" s="9" t="str">
        <f>AF212</f>
      </c>
      <c r="D212" s="9" t="str">
        <f>AL212</f>
      </c>
      <c r="E212" s="9" t="str">
        <f>AM212</f>
      </c>
      <c r="F212" s="9" t="str">
        <f>AN212</f>
      </c>
      <c r="G212" s="5" t="str">
        <f>AM212/AL212-1</f>
      </c>
      <c r="H212" s="5" t="str">
        <f>AM212/AF212-1</f>
      </c>
      <c r="I212" s="5" t="str">
        <f>AN212/AM212</f>
      </c>
      <c r="J212" s="5" t="str">
        <f>AM212/Sum(AM$1:AM$224)</f>
      </c>
      <c r="K212" s="5" t="str">
        <f>AN212/Sum(AN1:AN$224)</f>
      </c>
      <c r="O212" t="s">
        <v>299</v>
      </c>
      <c r="P212" t="n">
        <v>878</v>
      </c>
      <c r="Q212" s="9" t="n">
        <v>55319.3654439969</v>
      </c>
      <c r="R212" s="9"/>
      <c r="S212" s="9"/>
      <c r="T212" s="9" t="n">
        <v>429975.367823793</v>
      </c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>
      <c r="A213" t="str">
        <f>O213</f>
      </c>
      <c r="B213" t="str">
        <f>P213</f>
      </c>
      <c r="C213" s="9" t="str">
        <f>AF213</f>
      </c>
      <c r="D213" s="9" t="str">
        <f>AL213</f>
      </c>
      <c r="E213" s="9" t="str">
        <f>AM213</f>
      </c>
      <c r="F213" s="9" t="str">
        <f>AN213</f>
      </c>
      <c r="G213" s="5" t="str">
        <f>AM213/AL213-1</f>
      </c>
      <c r="H213" s="5" t="str">
        <f>AM213/AF213-1</f>
      </c>
      <c r="I213" s="5" t="str">
        <f>AN213/AM213</f>
      </c>
      <c r="J213" s="5" t="str">
        <f>AM213/Sum(AM$1:AM$224)</f>
      </c>
      <c r="K213" s="5" t="str">
        <f>AN213/Sum(AN1:AN$224)</f>
      </c>
      <c r="O213" t="s">
        <v>300</v>
      </c>
      <c r="P213" t="n">
        <v>1313</v>
      </c>
      <c r="Q213" s="9"/>
      <c r="R213" s="9"/>
      <c r="S213" s="9"/>
      <c r="T213" s="9"/>
      <c r="U213" s="9"/>
      <c r="V213" s="9"/>
      <c r="W213" s="9" t="n">
        <v>0</v>
      </c>
      <c r="X213" s="9" t="n">
        <v>46499458.7268957</v>
      </c>
      <c r="Y213" s="9" t="n">
        <v>364635099.897422</v>
      </c>
      <c r="Z213" s="9" t="n">
        <v>74914435.0648038</v>
      </c>
      <c r="AA213" s="9" t="n">
        <v>57787765.8721163</v>
      </c>
      <c r="AB213" s="9" t="n">
        <v>49890915.5380424</v>
      </c>
      <c r="AC213" s="9" t="n">
        <v>60585259.123189</v>
      </c>
      <c r="AD213" s="9" t="n">
        <v>57960772.38826</v>
      </c>
      <c r="AE213" s="9" t="n">
        <v>38856344.8793228</v>
      </c>
      <c r="AF213" s="9" t="n">
        <v>31349640.5224456</v>
      </c>
      <c r="AG213" s="9" t="n">
        <v>28295753.0627328</v>
      </c>
      <c r="AH213" s="9" t="n">
        <v>26121871.6251417</v>
      </c>
      <c r="AI213" s="9" t="n">
        <v>27554432.2419515</v>
      </c>
      <c r="AJ213" s="9" t="n">
        <v>7349274.17824221</v>
      </c>
      <c r="AK213" s="9" t="n">
        <v>-837793.305465262</v>
      </c>
      <c r="AL213" s="9" t="n">
        <v>-1123058.52188766</v>
      </c>
      <c r="AM213" s="9" t="n">
        <v>7564333.1172</v>
      </c>
      <c r="AN213" s="9" t="n">
        <v>15684597.5403243</v>
      </c>
      <c r="AO213" s="9"/>
    </row>
    <row r="214">
      <c r="A214" t="str">
        <f>O214</f>
      </c>
      <c r="B214" t="str">
        <f>P214</f>
      </c>
      <c r="C214" s="9" t="str">
        <f>AF214</f>
      </c>
      <c r="D214" s="9" t="str">
        <f>AL214</f>
      </c>
      <c r="E214" s="9" t="str">
        <f>AM214</f>
      </c>
      <c r="F214" s="9" t="str">
        <f>AN214</f>
      </c>
      <c r="G214" s="5" t="str">
        <f>AM214/AL214-1</f>
      </c>
      <c r="H214" s="5" t="str">
        <f>AM214/AF214-1</f>
      </c>
      <c r="I214" s="5" t="str">
        <f>AN214/AM214</f>
      </c>
      <c r="J214" s="5" t="str">
        <f>AM214/Sum(AM$1:AM$224)</f>
      </c>
      <c r="K214" s="5" t="str">
        <f>AN214/Sum(AN1:AN$224)</f>
      </c>
      <c r="O214" t="s">
        <v>301</v>
      </c>
      <c r="P214" t="n">
        <v>647</v>
      </c>
      <c r="Q214" s="9"/>
      <c r="R214" s="9"/>
      <c r="S214" s="9"/>
      <c r="T214" s="9"/>
      <c r="U214" s="9"/>
      <c r="V214" s="9"/>
      <c r="W214" s="9" t="n">
        <v>0</v>
      </c>
      <c r="X214" s="9" t="n">
        <v>24377642.0737252</v>
      </c>
      <c r="Y214" s="9" t="n">
        <v>395640966.829754</v>
      </c>
      <c r="Z214" s="9" t="n">
        <v>96943000.712351</v>
      </c>
      <c r="AA214" s="9" t="n">
        <v>88658513.1304925</v>
      </c>
      <c r="AB214" s="9" t="n">
        <v>6202963.26947242</v>
      </c>
      <c r="AC214" s="9" t="n">
        <v>16921.9691730513</v>
      </c>
      <c r="AD214" s="9" t="n">
        <v>196693.43436213</v>
      </c>
      <c r="AE214" s="9" t="n">
        <v>951410.540353134</v>
      </c>
      <c r="AF214" s="9" t="n">
        <v>-45491.1339810472</v>
      </c>
      <c r="AG214" s="9" t="n">
        <v>0</v>
      </c>
      <c r="AH214" s="9"/>
      <c r="AI214" s="9"/>
      <c r="AJ214" s="9"/>
      <c r="AK214" s="9"/>
      <c r="AL214" s="9"/>
      <c r="AM214" s="9"/>
      <c r="AN214" s="9" t="n">
        <v>4143891.97728221</v>
      </c>
      <c r="AO214" s="9"/>
    </row>
    <row r="215">
      <c r="A215" t="str">
        <f>O215</f>
      </c>
      <c r="B215" t="str">
        <f>P215</f>
      </c>
      <c r="C215" s="9" t="str">
        <f>AF215</f>
      </c>
      <c r="D215" s="9" t="str">
        <f>AL215</f>
      </c>
      <c r="E215" s="9" t="str">
        <f>AM215</f>
      </c>
      <c r="F215" s="9" t="str">
        <f>AN215</f>
      </c>
      <c r="G215" s="5" t="str">
        <f>AM215/AL215-1</f>
      </c>
      <c r="H215" s="5" t="str">
        <f>AM215/AF215-1</f>
      </c>
      <c r="I215" s="5" t="str">
        <f>AN215/AM215</f>
      </c>
      <c r="J215" s="5" t="str">
        <f>AM215/Sum(AM$1:AM$224)</f>
      </c>
      <c r="K215" s="5" t="str">
        <f>AN215/Sum(AN1:AN$224)</f>
      </c>
      <c r="O215" t="s">
        <v>302</v>
      </c>
      <c r="P215" t="n">
        <v>159</v>
      </c>
      <c r="Q215" s="9" t="n">
        <v>3977505.67698871</v>
      </c>
      <c r="R215" s="9" t="n">
        <v>5451204.14572098</v>
      </c>
      <c r="S215" s="9" t="n">
        <v>10019741.8142421</v>
      </c>
      <c r="T215" s="9" t="n">
        <v>14060785.4723446</v>
      </c>
      <c r="U215" s="9" t="n">
        <v>4313.69005318854</v>
      </c>
      <c r="V215" s="9"/>
      <c r="W215" s="9"/>
      <c r="X215" s="9"/>
      <c r="Y215" s="9"/>
      <c r="Z215" s="9"/>
      <c r="AA215" s="9" t="n">
        <v>-930927.892807777</v>
      </c>
      <c r="AB215" s="9"/>
      <c r="AC215" s="9"/>
      <c r="AD215" s="9"/>
      <c r="AE215" s="9"/>
      <c r="AF215" s="9"/>
      <c r="AG215" s="9"/>
      <c r="AH215" s="9"/>
      <c r="AI215" s="9"/>
      <c r="AJ215" s="9"/>
      <c r="AK215" s="9" t="n">
        <v>0</v>
      </c>
      <c r="AL215" s="9"/>
      <c r="AM215" s="9"/>
      <c r="AN215" s="9"/>
      <c r="AO215" s="9"/>
    </row>
    <row r="216">
      <c r="A216" t="str">
        <f>O216</f>
      </c>
      <c r="B216" t="str">
        <f>P216</f>
      </c>
      <c r="C216" s="9" t="str">
        <f>AF216</f>
      </c>
      <c r="D216" s="9" t="str">
        <f>AL216</f>
      </c>
      <c r="E216" s="9" t="str">
        <f>AM216</f>
      </c>
      <c r="F216" s="9" t="str">
        <f>AN216</f>
      </c>
      <c r="G216" s="5" t="str">
        <f>AM216/AL216-1</f>
      </c>
      <c r="H216" s="5" t="str">
        <f>AM216/AF216-1</f>
      </c>
      <c r="I216" s="5" t="str">
        <f>AN216/AM216</f>
      </c>
      <c r="J216" s="5" t="str">
        <f>AM216/Sum(AM$1:AM$224)</f>
      </c>
      <c r="K216" s="5" t="str">
        <f>AN216/Sum(AN1:AN$224)</f>
      </c>
      <c r="O216" t="s">
        <v>79</v>
      </c>
      <c r="P216" t="n">
        <v>74</v>
      </c>
      <c r="Q216" s="9" t="n">
        <v>24592083.5011875</v>
      </c>
      <c r="R216" s="9" t="n">
        <v>832541950.385921</v>
      </c>
      <c r="S216" s="9" t="n">
        <v>157376550.393158</v>
      </c>
      <c r="T216" s="9" t="n">
        <v>5727571.91270445</v>
      </c>
      <c r="U216" s="9" t="n">
        <v>1007861961.9183</v>
      </c>
      <c r="V216" s="9" t="n">
        <v>1944212114.9271</v>
      </c>
      <c r="W216" s="9" t="n">
        <v>2210146296.27979</v>
      </c>
      <c r="X216" s="9" t="n">
        <v>2429139040.98366</v>
      </c>
      <c r="Y216" s="9" t="n">
        <v>2380948916.06896</v>
      </c>
      <c r="Z216" s="9" t="n">
        <v>2402797199.56409</v>
      </c>
      <c r="AA216" s="9" t="n">
        <v>2273433464.05079</v>
      </c>
      <c r="AB216" s="9" t="n">
        <v>2147588210.53459</v>
      </c>
      <c r="AC216" s="9" t="n">
        <v>2375040676.02128</v>
      </c>
      <c r="AD216" s="9" t="n">
        <v>2381595586.75057</v>
      </c>
      <c r="AE216" s="9" t="n">
        <v>2825808412.43021</v>
      </c>
      <c r="AF216" s="9" t="n">
        <v>2712629575.76953</v>
      </c>
      <c r="AG216" s="9" t="n">
        <v>2761158347.50119</v>
      </c>
      <c r="AH216" s="9" t="n">
        <v>2721372899.90957</v>
      </c>
      <c r="AI216" s="9" t="n">
        <v>2411859232.80934</v>
      </c>
      <c r="AJ216" s="9" t="n">
        <v>4152046509.07385</v>
      </c>
      <c r="AK216" s="9" t="n">
        <v>1705540103.25237</v>
      </c>
      <c r="AL216" s="9" t="n">
        <v>3127387813.92306</v>
      </c>
      <c r="AM216" s="9" t="n">
        <v>2517048390.0236</v>
      </c>
      <c r="AN216" s="9" t="n">
        <v>2107974648.08428</v>
      </c>
      <c r="AO216" s="9"/>
    </row>
    <row r="217">
      <c r="A217" t="str">
        <f>O217</f>
      </c>
      <c r="B217" t="str">
        <f>P217</f>
      </c>
      <c r="C217" s="9" t="str">
        <f>AF217</f>
      </c>
      <c r="D217" s="9" t="str">
        <f>AL217</f>
      </c>
      <c r="E217" s="9" t="str">
        <f>AM217</f>
      </c>
      <c r="F217" s="9" t="str">
        <f>AN217</f>
      </c>
      <c r="G217" s="5" t="str">
        <f>AM217/AL217-1</f>
      </c>
      <c r="H217" s="5" t="str">
        <f>AM217/AF217-1</f>
      </c>
      <c r="I217" s="5" t="str">
        <f>AN217/AM217</f>
      </c>
      <c r="J217" s="5" t="str">
        <f>AM217/Sum(AM$1:AM$224)</f>
      </c>
      <c r="K217" s="5" t="str">
        <f>AN217/Sum(AN1:AN$224)</f>
      </c>
      <c r="O217" t="s">
        <v>303</v>
      </c>
      <c r="P217" t="n">
        <v>73</v>
      </c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 t="n">
        <v>84162670.2304987</v>
      </c>
      <c r="AB217" s="9" t="n">
        <v>96229518.4585174</v>
      </c>
      <c r="AC217" s="9" t="n">
        <v>117650146.553052</v>
      </c>
      <c r="AD217" s="9" t="n">
        <v>76135896.6069265</v>
      </c>
      <c r="AE217" s="9" t="n">
        <v>14584599.9377993</v>
      </c>
      <c r="AF217" s="9" t="n">
        <v>2962967.62514458</v>
      </c>
      <c r="AG217" s="9" t="n">
        <v>3850842.09364875</v>
      </c>
      <c r="AH217" s="9" t="n">
        <v>-914470.351824999</v>
      </c>
      <c r="AI217" s="9" t="n">
        <v>-1360114.4415253</v>
      </c>
      <c r="AJ217" s="9" t="n">
        <v>-1108701.42868895</v>
      </c>
      <c r="AK217" s="9" t="n">
        <v>-717982.534554539</v>
      </c>
      <c r="AL217" s="9" t="n">
        <v>96235.8835431866</v>
      </c>
      <c r="AM217" s="9"/>
      <c r="AN217" s="9" t="n">
        <v>0</v>
      </c>
      <c r="AO217" s="9"/>
    </row>
    <row r="218">
      <c r="A218" t="str">
        <f>O218</f>
      </c>
      <c r="B218" t="str">
        <f>P218</f>
      </c>
      <c r="C218" s="9" t="str">
        <f>AF218</f>
      </c>
      <c r="D218" s="9" t="str">
        <f>AL218</f>
      </c>
      <c r="E218" s="9" t="str">
        <f>AM218</f>
      </c>
      <c r="F218" s="9" t="str">
        <f>AN218</f>
      </c>
      <c r="G218" s="5" t="str">
        <f>AM218/AL218-1</f>
      </c>
      <c r="H218" s="5" t="str">
        <f>AM218/AF218-1</f>
      </c>
      <c r="I218" s="5" t="str">
        <f>AN218/AM218</f>
      </c>
      <c r="J218" s="5" t="str">
        <f>AM218/Sum(AM$1:AM$224)</f>
      </c>
      <c r="K218" s="5" t="str">
        <f>AN218/Sum(AN1:AN$224)</f>
      </c>
      <c r="O218" t="s">
        <v>80</v>
      </c>
      <c r="P218" t="n">
        <v>1918</v>
      </c>
      <c r="Q218" s="9" t="n">
        <v>1637970564.20986</v>
      </c>
      <c r="R218" s="9" t="n">
        <v>769712010.78853</v>
      </c>
      <c r="S218" s="9" t="n">
        <v>766763618.272318</v>
      </c>
      <c r="T218" s="9" t="n">
        <v>2298003990.29868</v>
      </c>
      <c r="U218" s="9" t="n">
        <v>29656619.1156712</v>
      </c>
      <c r="V218" s="9" t="n">
        <v>7126458.53499656</v>
      </c>
      <c r="W218" s="9" t="n">
        <v>5788652.70314505</v>
      </c>
      <c r="X218" s="9" t="n">
        <v>7582043.35416904</v>
      </c>
      <c r="Y218" s="9" t="n">
        <v>198884.620114719</v>
      </c>
      <c r="Z218" s="9" t="n">
        <v>-3430987.06595706</v>
      </c>
      <c r="AA218" s="9" t="n">
        <v>-395954.878137627</v>
      </c>
      <c r="AB218" s="9" t="n">
        <v>-103114.253643392</v>
      </c>
      <c r="AC218" s="9" t="n">
        <v>580253.591688568</v>
      </c>
      <c r="AD218" s="9" t="n">
        <v>-2004610.72481441</v>
      </c>
      <c r="AE218" s="9" t="n">
        <v>-3931346.66424108</v>
      </c>
      <c r="AF218" s="9" t="n">
        <v>-832231.360472059</v>
      </c>
      <c r="AG218" s="9" t="n">
        <v>-86134.9888661035</v>
      </c>
      <c r="AH218" s="9" t="n">
        <v>-4373901.43699302</v>
      </c>
      <c r="AI218" s="9" t="n">
        <v>-430150.067873678</v>
      </c>
      <c r="AJ218" s="9" t="n">
        <v>-6859326.87951043</v>
      </c>
      <c r="AK218" s="9" t="n">
        <v>0</v>
      </c>
      <c r="AL218" s="9" t="n">
        <v>0</v>
      </c>
      <c r="AM218" s="9" t="n">
        <v>0</v>
      </c>
      <c r="AN218" s="9"/>
      <c r="AO218" s="9"/>
    </row>
    <row r="219">
      <c r="A219" t="str">
        <f>O219</f>
      </c>
      <c r="B219" t="str">
        <f>P219</f>
      </c>
      <c r="C219" s="9" t="str">
        <f>AF219</f>
      </c>
      <c r="D219" s="9" t="str">
        <f>AL219</f>
      </c>
      <c r="E219" s="9" t="str">
        <f>AM219</f>
      </c>
      <c r="F219" s="9" t="str">
        <f>AN219</f>
      </c>
      <c r="G219" s="5" t="str">
        <f>AM219/AL219-1</f>
      </c>
      <c r="H219" s="5" t="str">
        <f>AM219/AF219-1</f>
      </c>
      <c r="I219" s="5" t="str">
        <f>AN219/AM219</f>
      </c>
      <c r="J219" s="5" t="str">
        <f>AM219/Sum(AM$1:AM$224)</f>
      </c>
      <c r="K219" s="5" t="str">
        <f>AN219/Sum(AN1:AN$224)</f>
      </c>
      <c r="O219" t="s">
        <v>304</v>
      </c>
      <c r="P219" t="n">
        <v>837</v>
      </c>
      <c r="Q219" s="9"/>
      <c r="R219" s="9"/>
      <c r="S219" s="9" t="n">
        <v>1047615.22628777</v>
      </c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 t="n">
        <v>-432.834135131156</v>
      </c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>
      <c r="A220" t="str">
        <f>O220</f>
      </c>
      <c r="B220" t="str">
        <f>P220</f>
      </c>
      <c r="C220" s="9" t="str">
        <f>AF220</f>
      </c>
      <c r="D220" s="9" t="str">
        <f>AL220</f>
      </c>
      <c r="E220" s="9" t="str">
        <f>AM220</f>
      </c>
      <c r="F220" s="9" t="str">
        <f>AN220</f>
      </c>
      <c r="G220" s="5" t="str">
        <f>AM220/AL220-1</f>
      </c>
      <c r="H220" s="5" t="str">
        <f>AM220/AF220-1</f>
      </c>
      <c r="I220" s="5" t="str">
        <f>AN220/AM220</f>
      </c>
      <c r="J220" s="5" t="str">
        <f>AM220/Sum(AM$1:AM$224)</f>
      </c>
      <c r="K220" s="5" t="str">
        <f>AN220/Sum(AN1:AN$224)</f>
      </c>
      <c r="O220" t="s">
        <v>305</v>
      </c>
      <c r="P220" t="n">
        <v>379</v>
      </c>
      <c r="Q220" s="9"/>
      <c r="R220" s="9" t="n">
        <v>1605177.63837563</v>
      </c>
      <c r="S220" s="9" t="n">
        <v>364988.902575988</v>
      </c>
      <c r="T220" s="9" t="n">
        <v>223803.088683771</v>
      </c>
      <c r="U220" s="9"/>
      <c r="V220" s="9"/>
      <c r="W220" s="9"/>
      <c r="X220" s="9"/>
      <c r="Y220" s="9"/>
      <c r="Z220" s="9"/>
      <c r="AA220" s="9"/>
      <c r="AB220" s="9" t="n">
        <v>-769.429734882174</v>
      </c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>
      <c r="A221" t="str">
        <f>O221</f>
      </c>
      <c r="B221" t="str">
        <f>P221</f>
      </c>
      <c r="C221" s="9" t="str">
        <f>AF221</f>
      </c>
      <c r="D221" s="9" t="str">
        <f>AL221</f>
      </c>
      <c r="E221" s="9" t="str">
        <f>AM221</f>
      </c>
      <c r="F221" s="9" t="str">
        <f>AN221</f>
      </c>
      <c r="G221" s="5" t="str">
        <f>AM221/AL221-1</f>
      </c>
      <c r="H221" s="5" t="str">
        <f>AM221/AF221-1</f>
      </c>
      <c r="I221" s="5" t="str">
        <f>AN221/AM221</f>
      </c>
      <c r="J221" s="5" t="str">
        <f>AM221/Sum(AM$1:AM$224)</f>
      </c>
      <c r="K221" s="5" t="str">
        <f>AN221/Sum(AN1:AN$224)</f>
      </c>
      <c r="O221" t="s">
        <v>306</v>
      </c>
      <c r="P221" t="n">
        <v>383</v>
      </c>
      <c r="Q221" s="9" t="n">
        <v>40492353.6625619</v>
      </c>
      <c r="R221" s="9" t="n">
        <v>39443448.2080371</v>
      </c>
      <c r="S221" s="9" t="n">
        <v>34174243.2673499</v>
      </c>
      <c r="T221" s="9" t="n">
        <v>459895.933544752</v>
      </c>
      <c r="U221" s="9"/>
      <c r="V221" s="9"/>
      <c r="W221" s="9"/>
      <c r="X221" s="9"/>
      <c r="Y221" s="9"/>
      <c r="Z221" s="9"/>
      <c r="AA221" s="9"/>
      <c r="AB221" s="9" t="n">
        <v>47296.0393126068</v>
      </c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>
      <c r="A222" t="str">
        <f>O222</f>
      </c>
      <c r="B222" t="str">
        <f>P222</f>
      </c>
      <c r="C222" s="9" t="str">
        <f>AF222</f>
      </c>
      <c r="D222" s="9" t="str">
        <f>AL222</f>
      </c>
      <c r="E222" s="9" t="str">
        <f>AM222</f>
      </c>
      <c r="F222" s="9" t="str">
        <f>AN222</f>
      </c>
      <c r="G222" s="5" t="str">
        <f>AM222/AL222-1</f>
      </c>
      <c r="H222" s="5" t="str">
        <f>AM222/AF222-1</f>
      </c>
      <c r="I222" s="5" t="str">
        <f>AN222/AM222</f>
      </c>
      <c r="J222" s="5" t="str">
        <f>AM222/Sum(AM$1:AM$224)</f>
      </c>
      <c r="K222" s="5" t="str">
        <f>AN222/Sum(AN1:AN$224)</f>
      </c>
      <c r="O222" t="s">
        <v>307</v>
      </c>
      <c r="P222" t="n">
        <v>1536</v>
      </c>
      <c r="Q222" s="9" t="n">
        <v>41923698.2147815</v>
      </c>
      <c r="R222" s="9" t="n">
        <v>27486455.4342327</v>
      </c>
      <c r="S222" s="9" t="n">
        <v>4494199.28201513</v>
      </c>
      <c r="T222" s="9" t="n">
        <v>6098510.73572756</v>
      </c>
      <c r="U222" s="9"/>
      <c r="V222" s="9"/>
      <c r="W222" s="9"/>
      <c r="X222" s="9"/>
      <c r="Y222" s="9"/>
      <c r="Z222" s="9" t="n">
        <v>0</v>
      </c>
      <c r="AA222" s="9" t="n">
        <v>-119.97756384234</v>
      </c>
      <c r="AB222" s="9"/>
      <c r="AC222" s="9"/>
      <c r="AD222" s="9"/>
      <c r="AE222" s="9"/>
      <c r="AF222" s="9"/>
      <c r="AG222" s="9"/>
      <c r="AH222" s="9"/>
      <c r="AI222" s="9"/>
      <c r="AJ222" s="9" t="n">
        <v>0</v>
      </c>
      <c r="AK222" s="9" t="n">
        <v>0</v>
      </c>
      <c r="AL222" s="9"/>
      <c r="AM222" s="9"/>
      <c r="AN222" s="9"/>
      <c r="AO222" s="9"/>
    </row>
    <row r="223">
      <c r="A223" t="str">
        <f>O223</f>
      </c>
      <c r="B223" t="str">
        <f>P223</f>
      </c>
      <c r="C223" s="9" t="str">
        <f>AF223</f>
      </c>
      <c r="D223" s="9" t="str">
        <f>AL223</f>
      </c>
      <c r="E223" s="9" t="str">
        <f>AM223</f>
      </c>
      <c r="F223" s="9" t="str">
        <f>AN223</f>
      </c>
      <c r="G223" s="5" t="str">
        <f>AM223/AL223-1</f>
      </c>
      <c r="H223" s="5" t="str">
        <f>AM223/AF223-1</f>
      </c>
      <c r="I223" s="5" t="str">
        <f>AN223/AM223</f>
      </c>
      <c r="J223" s="5" t="str">
        <f>AM223/Sum(AM$1:AM$224)</f>
      </c>
      <c r="K223" s="5" t="str">
        <f>AN223/Sum(AN1:AN$224)</f>
      </c>
      <c r="O223" t="s">
        <v>308</v>
      </c>
      <c r="P223" t="n">
        <v>2015</v>
      </c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 t="n">
        <v>60770440.1657252</v>
      </c>
      <c r="AK223" s="9" t="n">
        <v>53277452.9218255</v>
      </c>
      <c r="AL223" s="9" t="n">
        <v>54501755.5221561</v>
      </c>
      <c r="AM223" s="9" t="n">
        <v>48680001</v>
      </c>
      <c r="AN223" s="9" t="n">
        <v>47325249.4221629</v>
      </c>
      <c r="AO223" s="9"/>
    </row>
    <row r="224">
      <c r="A224" t="str">
        <f>O224</f>
      </c>
      <c r="B224" t="str">
        <f>P224</f>
      </c>
      <c r="C224" s="9" t="str">
        <f>AF224</f>
      </c>
      <c r="D224" s="9" t="str">
        <f>AL224</f>
      </c>
      <c r="E224" s="9" t="str">
        <f>AM224</f>
      </c>
      <c r="F224" s="9" t="str">
        <f>AN224</f>
      </c>
      <c r="G224" s="5" t="str">
        <f>AM224/AL224-1</f>
      </c>
      <c r="H224" s="5" t="str">
        <f>AM224/AF224-1</f>
      </c>
      <c r="I224" s="5" t="str">
        <f>AN224/AM224</f>
      </c>
      <c r="J224" s="5" t="str">
        <f>AM224/Sum(AM$1:AM$224)</f>
      </c>
      <c r="K224" s="5" t="str">
        <f>AN224/Sum(AN1:AN$224)</f>
      </c>
      <c r="O224"/>
      <c r="P224"/>
      <c r="Q224" s="9" t="n">
        <v>10079523695.1821</v>
      </c>
      <c r="R224" s="9" t="n">
        <v>9926217053.58274</v>
      </c>
      <c r="S224" s="9" t="n">
        <v>13688863443.5149</v>
      </c>
      <c r="T224" s="9" t="n">
        <v>14824778289.8266</v>
      </c>
      <c r="U224" s="9" t="n">
        <v>16598432866.3916</v>
      </c>
      <c r="V224" s="9" t="n">
        <v>14665637072.1693</v>
      </c>
      <c r="W224" s="9" t="n">
        <v>14086211632.6665</v>
      </c>
      <c r="X224" s="9" t="n">
        <v>16641472465.5391</v>
      </c>
      <c r="Y224" s="9" t="n">
        <v>16179049316.8813</v>
      </c>
      <c r="Z224" s="9" t="n">
        <v>14701608673.6195</v>
      </c>
      <c r="AA224" s="9" t="n">
        <v>12534086396.6671</v>
      </c>
      <c r="AB224" s="9" t="n">
        <v>12283302140.3245</v>
      </c>
      <c r="AC224" s="9" t="n">
        <v>11460990407.6312</v>
      </c>
      <c r="AD224" s="9" t="n">
        <v>9320382335.4498</v>
      </c>
      <c r="AE224" s="9" t="n">
        <v>8617516014.70057</v>
      </c>
      <c r="AF224" s="9" t="n">
        <v>8789336728.24797</v>
      </c>
      <c r="AG224" s="9" t="n">
        <v>11677936915.2234</v>
      </c>
      <c r="AH224" s="9" t="n">
        <v>14052607348.1456</v>
      </c>
      <c r="AI224" s="9" t="n">
        <v>15340354930.4799</v>
      </c>
      <c r="AJ224" s="9" t="n">
        <v>14987445695.3636</v>
      </c>
      <c r="AK224" s="9" t="n">
        <v>17997885329.8115</v>
      </c>
      <c r="AL224" s="9" t="n">
        <v>13372035247.6985</v>
      </c>
      <c r="AM224" s="9" t="n">
        <v>12623676860.4419</v>
      </c>
      <c r="AN224" s="9" t="n">
        <v>11001769603.63</v>
      </c>
      <c r="AO224" s="9"/>
    </row>
    <row r="225">
      <c r="A225" t="str">
        <f>O225</f>
      </c>
      <c r="B225" t="str">
        <f>P225</f>
      </c>
      <c r="C225" s="9" t="str">
        <f>AF225</f>
      </c>
      <c r="D225" s="9" t="str">
        <f>AL225</f>
      </c>
      <c r="E225" s="9" t="str">
        <f>AM225</f>
      </c>
      <c r="F225" s="9" t="str">
        <f>AN225</f>
      </c>
      <c r="G225" s="5" t="str">
        <f>AM225/AL225-1</f>
      </c>
      <c r="H225" s="5" t="str">
        <f>AM225/AF225-1</f>
      </c>
      <c r="I225" s="5" t="str">
        <f>AN225/AM225</f>
      </c>
      <c r="J225" s="5" t="str">
        <f>Sum(J$1:J$224)</f>
      </c>
      <c r="K225" s="5" t="str">
        <f>Sum(K$1:K$224)</f>
      </c>
      <c r="O225" t="s">
        <v>309</v>
      </c>
      <c r="P225" t="s">
        <v>310</v>
      </c>
      <c r="Q225" s="9" t="str">
        <f>Sum(Q2:Q224)</f>
      </c>
      <c r="R225" s="9" t="str">
        <f>Sum(R2:R224)</f>
      </c>
      <c r="S225" s="9" t="str">
        <f>Sum(S2:S224)</f>
      </c>
      <c r="T225" s="9" t="str">
        <f>Sum(T2:T224)</f>
      </c>
      <c r="U225" s="9" t="str">
        <f>Sum(U2:U224)</f>
      </c>
      <c r="V225" s="9" t="str">
        <f>Sum(V2:V224)</f>
      </c>
      <c r="W225" s="9" t="str">
        <f>Sum(W2:W224)</f>
      </c>
      <c r="X225" s="9" t="str">
        <f>Sum(X2:X224)</f>
      </c>
      <c r="Y225" s="9" t="str">
        <f>Sum(Y2:Y224)</f>
      </c>
      <c r="Z225" s="9" t="str">
        <f>Sum(Z2:Z224)</f>
      </c>
      <c r="AA225" s="9" t="str">
        <f>Sum(AA2:AA224)</f>
      </c>
      <c r="AB225" s="9" t="str">
        <f>Sum(AB2:AB224)</f>
      </c>
      <c r="AC225" s="9" t="str">
        <f>Sum(AC2:AC224)</f>
      </c>
      <c r="AD225" s="9" t="str">
        <f>Sum(AD2:AD224)</f>
      </c>
      <c r="AE225" s="9" t="str">
        <f>Sum(AE2:AE224)</f>
      </c>
      <c r="AF225" s="9" t="str">
        <f>Sum(AF2:AF224)</f>
      </c>
      <c r="AG225" s="9" t="str">
        <f>Sum(AG2:AG224)</f>
      </c>
      <c r="AH225" s="9" t="str">
        <f>Sum(AH2:AH224)</f>
      </c>
      <c r="AI225" s="9" t="str">
        <f>Sum(AI2:AI224)</f>
      </c>
      <c r="AJ225" s="9" t="str">
        <f>Sum(AJ2:AJ224)</f>
      </c>
      <c r="AK225" s="9" t="str">
        <f>Sum(AK2:AK224)</f>
      </c>
      <c r="AL225" s="9" t="str">
        <f>Sum(AL2:AL224)</f>
      </c>
      <c r="AM225" s="9" t="str">
        <f>Sum(AM2:AM224)</f>
      </c>
      <c r="AN225" s="9"/>
      <c r="AO225" s="9"/>
    </row>
    <row r="226">
      <c r="P226" t="str">
        <f>Sum(A2:A224)</f>
      </c>
    </row>
    <row r="227">
      <c r="P227" t="str">
        <f>Sum(B2:B224)</f>
      </c>
    </row>
    <row r="228">
      <c r="P228" t="str">
        <f>Sum(C2:C224)</f>
      </c>
    </row>
    <row r="229">
      <c r="P229" t="str">
        <f>Sum(D2:D224)</f>
      </c>
    </row>
    <row r="230">
      <c r="P230" t="str">
        <f>Sum(E2:E224)</f>
      </c>
    </row>
    <row r="231">
      <c r="P231" t="str">
        <f>Sum(F2:F224)</f>
      </c>
    </row>
    <row r="232">
      <c r="P232" t="str">
        <f>Sum(G2:G224)</f>
      </c>
    </row>
    <row r="233">
      <c r="P233" t="str">
        <f>Sum(H2:H224)</f>
      </c>
    </row>
    <row r="234">
      <c r="P234" t="str">
        <f>Sum(I2:I224)</f>
      </c>
    </row>
    <row r="235">
      <c r="P235" t="str">
        <f>Sum(J2:J224)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../output/AcqTrends/Platform//Ordnance_and_Missiles/DoD_Ordnance_and_Missiles_Contracts.xlsx</dc:creator>
  <cp:lastModifiedBy>../output/AcqTrends/Platform//Ordnance_and_Missiles/DoD_Ordnance_and_Missiles_Contracts.xlsx</cp:lastModifiedBy>
  <dcterms:created xsi:type="dcterms:W3CDTF">2023-11-12T22:34:38Z</dcterms:created>
</coreProperties>
</file>