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<sst xmlns="http://schemas.openxmlformats.org/spreadsheetml/2006/main" count="65" uniqueCount="65">
  <si>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Vehicle.AwardTask</t>
  </si>
  <si>
    <t xml:space="preserve">Vehicle.sum7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</si>
  <si>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</si>
  <si>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</si>
  <si>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</si>
  <si>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</si>
  <si>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</si>
  <si>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</si>
  <si>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</si>
  <si>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</si>
  <si>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</si>
  <si>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</si>
  <si>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</si>
  <si>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</si>
  <si>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</si>
  <si>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</si>
  <si>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</si>
  <si>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</si>
  <si>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</si>
  <si>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</si>
  <si>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</si>
  <si>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</si>
  <si>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</si>
  <si>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</si>
  <si>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</si>
  <si>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</si>
  <si>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</si>
  <si>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</si>
  <si>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</si>
  <si>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</si>
  <si>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</si>
  <si>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</si>
  <si>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</si>
  <si>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</si>
  <si>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</si>
  <si>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</si>
  <si>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</si>
  <si>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</si>
  <si>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</si>
  <si>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</si>
  <si>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</si>
  <si>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</si>
  <si>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</si>
  <si>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</si>
  <si>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</si>
  <si>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</si>
  <si>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</si>
  <si>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</si>
  <si>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</si>
  <si>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</si>
  <si>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</si>
  <si>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</si>
  <si>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</si>
  <si>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</si>
  <si>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</si>
  <si>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</si>
  <si>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</si>
  <si>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</si>
  <si>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</si>
  <si>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</si>
  <si>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</si>
  <si>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GSA</t>
  </si>
  <si>
    <t xml:space="preserve">HHS</t>
  </si>
  <si>
    <t xml:space="preserve">Navy</t>
  </si>
  <si>
    <t xml:space="preserve">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</si>
</sst>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0,,,&quot;B&quot;"/>
    <numFmt numFmtId="173" formatCode="0.00,,,&quot;B&quot;"/>
    <numFmt numFmtId="174" formatCode="0.00,,,&quot;B&quot;"/>
    <numFmt numFmtId="169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69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N2</f>
      </c>
      <c r="B2" t="str">
        <f>O2</f>
      </c>
      <c r="N2" t="s">
        <v>27</v>
      </c>
      <c r="O2" t="s">
        <v>28</v>
      </c>
      <c r="P2" s="1"/>
      <c r="Q2" s="1"/>
      <c r="R2" s="1"/>
      <c r="S2" s="1"/>
      <c r="T2" s="1"/>
      <c r="U2" s="1"/>
      <c r="V2" s="1"/>
      <c r="W2" s="1" t="n">
        <v>33722445</v>
      </c>
      <c r="X2" s="1" t="n">
        <v>81195529.25</v>
      </c>
      <c r="Y2" s="1" t="n">
        <v>92273855.75</v>
      </c>
      <c r="Z2" s="1" t="n">
        <v>93904088.3694</v>
      </c>
      <c r="AA2" s="1" t="n">
        <v>65494423.9853</v>
      </c>
      <c r="AB2" s="1" t="n">
        <v>98986580.1094</v>
      </c>
      <c r="AC2" s="1" t="n">
        <v>89795423.63</v>
      </c>
      <c r="AD2" s="1" t="n">
        <v>94575100.8919</v>
      </c>
      <c r="AE2" s="1" t="n">
        <v>383092897.79</v>
      </c>
      <c r="AF2" s="1" t="n">
        <v>37718648.1492</v>
      </c>
      <c r="AG2" s="1" t="n">
        <v>91293209.5295</v>
      </c>
      <c r="AH2" s="1" t="n">
        <v>108759930.58</v>
      </c>
      <c r="AI2" s="1" t="n">
        <v>75866470.56</v>
      </c>
      <c r="AJ2" s="1" t="n">
        <v>99353622.98</v>
      </c>
      <c r="AK2" s="1" t="n">
        <v>-208882.26</v>
      </c>
      <c r="AL2" s="1" t="n">
        <v>-1202475.76</v>
      </c>
      <c r="AM2" s="1" t="n">
        <v>-2349934.93</v>
      </c>
      <c r="AN2" s="1" t="n">
        <v>0</v>
      </c>
      <c r="AO2" s="1"/>
    </row>
    <row r="3">
      <c r="A3" t="str">
        <f>N3</f>
      </c>
      <c r="B3" t="str">
        <f>O3</f>
      </c>
      <c r="N3" t="s">
        <v>27</v>
      </c>
      <c r="O3" t="s">
        <v>29</v>
      </c>
      <c r="P3" s="1"/>
      <c r="Q3" s="1"/>
      <c r="R3" s="1"/>
      <c r="S3" s="1"/>
      <c r="T3" s="1"/>
      <c r="U3" s="1"/>
      <c r="V3" s="1" t="n">
        <v>36809</v>
      </c>
      <c r="W3" s="1"/>
      <c r="X3" s="1" t="n">
        <v>241861.44</v>
      </c>
      <c r="Y3" s="1" t="n">
        <v>48301.04</v>
      </c>
      <c r="Z3" s="1" t="n">
        <v>33121.9693</v>
      </c>
      <c r="AA3" s="1"/>
      <c r="AB3" s="1"/>
      <c r="AC3" s="1"/>
      <c r="AD3" s="1"/>
      <c r="AE3" s="1"/>
      <c r="AF3" s="1" t="n">
        <v>5989</v>
      </c>
      <c r="AG3" s="1"/>
      <c r="AH3" s="1" t="n">
        <v>0</v>
      </c>
      <c r="AI3" s="1"/>
      <c r="AJ3" s="1"/>
      <c r="AK3" s="1"/>
      <c r="AL3" s="1" t="n">
        <v>145260</v>
      </c>
      <c r="AM3" s="1"/>
      <c r="AN3" s="1"/>
      <c r="AO3" s="1"/>
    </row>
    <row r="4">
      <c r="A4" t="str">
        <f>N4</f>
      </c>
      <c r="B4" t="str">
        <f>O4</f>
      </c>
      <c r="N4" t="s">
        <v>30</v>
      </c>
      <c r="O4" t="s">
        <v>31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0</v>
      </c>
      <c r="AB4" s="1" t="n">
        <v>92597760.48</v>
      </c>
      <c r="AC4" s="1" t="n">
        <v>92444564.54</v>
      </c>
      <c r="AD4" s="1" t="n">
        <v>9854693</v>
      </c>
      <c r="AE4" s="1" t="n">
        <v>116741476.8</v>
      </c>
      <c r="AF4" s="1" t="n">
        <v>79628122.1699</v>
      </c>
      <c r="AG4" s="1" t="n">
        <v>6166569.0898</v>
      </c>
      <c r="AH4" s="1" t="n">
        <v>8427755.57</v>
      </c>
      <c r="AI4" s="1" t="n">
        <v>0</v>
      </c>
      <c r="AJ4" s="1" t="n">
        <v>-1089248.4551</v>
      </c>
      <c r="AK4" s="1" t="n">
        <v>-2344101.375</v>
      </c>
      <c r="AL4" s="1" t="n">
        <v>-22201.5508</v>
      </c>
      <c r="AM4" s="1" t="n">
        <v>-222669.2813</v>
      </c>
      <c r="AN4" s="1"/>
      <c r="AO4" s="1"/>
    </row>
    <row r="5">
      <c r="A5" t="str">
        <f>N5</f>
      </c>
      <c r="B5" t="str">
        <f>O5</f>
      </c>
      <c r="N5" t="s">
        <v>30</v>
      </c>
      <c r="O5" t="s">
        <v>32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n">
        <v>7456.8098</v>
      </c>
      <c r="AN5" s="1"/>
      <c r="AO5" s="1"/>
    </row>
    <row r="6">
      <c r="A6" t="str">
        <f>N6</f>
      </c>
      <c r="B6" t="str">
        <f>O6</f>
      </c>
      <c r="N6" t="s">
        <v>30</v>
      </c>
      <c r="O6" t="s">
        <v>33</v>
      </c>
      <c r="P6" s="1"/>
      <c r="Q6" s="1"/>
      <c r="R6" s="1"/>
      <c r="S6" s="1"/>
      <c r="T6" s="1" t="n">
        <v>0</v>
      </c>
      <c r="U6" s="1" t="n">
        <v>37189369</v>
      </c>
      <c r="V6" s="1" t="n">
        <v>123716265.4063</v>
      </c>
      <c r="W6" s="1" t="n">
        <v>355054422.7838</v>
      </c>
      <c r="X6" s="1" t="n">
        <v>248106336.3753</v>
      </c>
      <c r="Y6" s="1" t="n">
        <v>457264108.8657</v>
      </c>
      <c r="Z6" s="1" t="n">
        <v>501086517.0721</v>
      </c>
      <c r="AA6" s="1" t="n">
        <v>420824327.992</v>
      </c>
      <c r="AB6" s="1" t="n">
        <v>311531516.9545</v>
      </c>
      <c r="AC6" s="1" t="n">
        <v>295992257.8229</v>
      </c>
      <c r="AD6" s="1" t="n">
        <v>120470236.9995</v>
      </c>
      <c r="AE6" s="1" t="n">
        <v>53378067.0285</v>
      </c>
      <c r="AF6" s="1" t="n">
        <v>15890176.3829</v>
      </c>
      <c r="AG6" s="1" t="n">
        <v>14003308.8424</v>
      </c>
      <c r="AH6" s="1" t="n">
        <v>10976157.5659</v>
      </c>
      <c r="AI6" s="1" t="n">
        <v>10381520.2961</v>
      </c>
      <c r="AJ6" s="1" t="n">
        <v>14410378.0609</v>
      </c>
      <c r="AK6" s="1" t="n">
        <v>5808401.6868</v>
      </c>
      <c r="AL6" s="1" t="n">
        <v>425350.7714</v>
      </c>
      <c r="AM6" s="1" t="n">
        <v>-18318.9499</v>
      </c>
      <c r="AN6" s="1" t="n">
        <v>-445814.86</v>
      </c>
      <c r="AO6" s="1"/>
    </row>
    <row r="7">
      <c r="A7" t="str">
        <f>N7</f>
      </c>
      <c r="B7" t="str">
        <f>O7</f>
      </c>
      <c r="N7" t="s">
        <v>30</v>
      </c>
      <c r="O7" t="s">
        <v>34</v>
      </c>
      <c r="P7" s="1" t="n">
        <v>3884335</v>
      </c>
      <c r="Q7" s="1" t="n">
        <v>9629741</v>
      </c>
      <c r="R7" s="1" t="n">
        <v>134413201</v>
      </c>
      <c r="S7" s="1" t="n">
        <v>34531914</v>
      </c>
      <c r="T7" s="1" t="n">
        <v>16399741</v>
      </c>
      <c r="U7" s="1" t="n">
        <v>21930254</v>
      </c>
      <c r="V7" s="1" t="n">
        <v>35871668.125</v>
      </c>
      <c r="W7" s="1" t="n">
        <v>42353393.75</v>
      </c>
      <c r="X7" s="1" t="n">
        <v>38547234.625</v>
      </c>
      <c r="Y7" s="1" t="n">
        <v>233365107.2826</v>
      </c>
      <c r="Z7" s="1" t="n">
        <v>412574664.0821</v>
      </c>
      <c r="AA7" s="1" t="n">
        <v>328117733.8703</v>
      </c>
      <c r="AB7" s="1" t="n">
        <v>577147001.3478</v>
      </c>
      <c r="AC7" s="1" t="n">
        <v>213126609.62</v>
      </c>
      <c r="AD7" s="1" t="n">
        <v>417167419.7363</v>
      </c>
      <c r="AE7" s="1" t="n">
        <v>208064790.7205</v>
      </c>
      <c r="AF7" s="1" t="n">
        <v>178479386.019</v>
      </c>
      <c r="AG7" s="1" t="n">
        <v>45805439.5363</v>
      </c>
      <c r="AH7" s="1" t="n">
        <v>140398179.0157</v>
      </c>
      <c r="AI7" s="1" t="n">
        <v>28667934.5582</v>
      </c>
      <c r="AJ7" s="1" t="n">
        <v>9439504.4414</v>
      </c>
      <c r="AK7" s="1" t="n">
        <v>2847254.0424</v>
      </c>
      <c r="AL7" s="1" t="n">
        <v>70124266.3282</v>
      </c>
      <c r="AM7" s="1" t="n">
        <v>125922008.5437</v>
      </c>
      <c r="AN7" s="1" t="n">
        <v>43362742.99</v>
      </c>
      <c r="AO7" s="1"/>
    </row>
    <row r="8">
      <c r="A8" t="str">
        <f>N8</f>
      </c>
      <c r="B8" t="str">
        <f>O8</f>
      </c>
      <c r="N8"/>
      <c r="O8"/>
      <c r="P8" s="1" t="n">
        <v>0</v>
      </c>
      <c r="Q8" s="1"/>
      <c r="R8" s="1"/>
      <c r="S8" s="1"/>
      <c r="T8" s="1"/>
      <c r="U8" s="1"/>
      <c r="V8" s="1"/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/>
      <c r="AI8" s="1"/>
      <c r="AJ8" s="1"/>
      <c r="AK8" s="1"/>
      <c r="AL8" s="1"/>
      <c r="AM8" s="1"/>
      <c r="AN8" s="1" t="n">
        <v>0</v>
      </c>
      <c r="AO8" s="1"/>
    </row>
    <row r="9">
      <c r="A9" t="str">
        <f>N9</f>
      </c>
      <c r="B9" t="str">
        <f>O9</f>
      </c>
      <c r="N9" t="s">
        <v>35</v>
      </c>
      <c r="O9" t="s">
        <v>36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</row>
    <row r="13">
      <c r="A13" t="str">
        <f>N13</f>
      </c>
      <c r="B13" t="str">
        <f>O13</f>
      </c>
      <c r="N13" t="s">
        <v>27</v>
      </c>
      <c r="O13" t="s">
        <v>28</v>
      </c>
      <c r="P13" s="1"/>
      <c r="Q13" s="1"/>
      <c r="R13" s="1"/>
      <c r="S13" s="1"/>
      <c r="T13" s="1"/>
      <c r="U13" s="1"/>
      <c r="V13" s="1"/>
      <c r="W13" s="1" t="n">
        <v>47744129.6930577</v>
      </c>
      <c r="X13" s="1" t="n">
        <v>112618318.958482</v>
      </c>
      <c r="Y13" s="1" t="n">
        <v>126688444.100188</v>
      </c>
      <c r="Z13" s="1" t="n">
        <v>127819715.243658</v>
      </c>
      <c r="AA13" s="1" t="n">
        <v>87395106.4823096</v>
      </c>
      <c r="AB13" s="1" t="n">
        <v>129732572.885813</v>
      </c>
      <c r="AC13" s="1" t="n">
        <v>115589237.148218</v>
      </c>
      <c r="AD13" s="1" t="n">
        <v>119560714.230483</v>
      </c>
      <c r="AE13" s="1" t="n">
        <v>479337331.205912</v>
      </c>
      <c r="AF13" s="1" t="n">
        <v>46820371.9904628</v>
      </c>
      <c r="AG13" s="1" t="n">
        <v>111441620.894069</v>
      </c>
      <c r="AH13" s="1" t="n">
        <v>129879913.141953</v>
      </c>
      <c r="AI13" s="1" t="n">
        <v>88954183.7005624</v>
      </c>
      <c r="AJ13" s="1" t="n">
        <v>114990961.935812</v>
      </c>
      <c r="AK13" s="1" t="n">
        <v>-233714.550670601</v>
      </c>
      <c r="AL13" s="1" t="n">
        <v>-1257484.9312517</v>
      </c>
      <c r="AM13" s="1" t="n">
        <v>-2349934.93</v>
      </c>
      <c r="AN13" s="1" t="n">
        <v>0</v>
      </c>
      <c r="AO13" s="1"/>
    </row>
    <row r="14">
      <c r="A14" t="str">
        <f>N14</f>
      </c>
      <c r="B14" t="str">
        <f>O14</f>
      </c>
      <c r="N14" t="s">
        <v>27</v>
      </c>
      <c r="O14" t="s">
        <v>29</v>
      </c>
      <c r="P14" s="1"/>
      <c r="Q14" s="1"/>
      <c r="R14" s="1"/>
      <c r="S14" s="1"/>
      <c r="T14" s="1"/>
      <c r="U14" s="1"/>
      <c r="V14" s="1" t="n">
        <v>53548.7382695836</v>
      </c>
      <c r="W14" s="1"/>
      <c r="X14" s="1" t="n">
        <v>335462.174398941</v>
      </c>
      <c r="Y14" s="1" t="n">
        <v>66315.4645081681</v>
      </c>
      <c r="Z14" s="1" t="n">
        <v>45084.7322811002</v>
      </c>
      <c r="AA14" s="1"/>
      <c r="AB14" s="1"/>
      <c r="AC14" s="1"/>
      <c r="AD14" s="1"/>
      <c r="AE14" s="1"/>
      <c r="AF14" s="1" t="n">
        <v>7434.17968591297</v>
      </c>
      <c r="AG14" s="1"/>
      <c r="AH14" s="1" t="n">
        <v>0</v>
      </c>
      <c r="AI14" s="1"/>
      <c r="AJ14" s="1"/>
      <c r="AK14" s="1"/>
      <c r="AL14" s="1" t="n">
        <v>151905.150348828</v>
      </c>
      <c r="AM14" s="1"/>
      <c r="AN14" s="1"/>
      <c r="AO14" s="1"/>
    </row>
    <row r="15">
      <c r="A15" t="str">
        <f>N15</f>
      </c>
      <c r="B15" t="str">
        <f>O15</f>
      </c>
      <c r="N15" t="s">
        <v>30</v>
      </c>
      <c r="O15" t="s">
        <v>31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0</v>
      </c>
      <c r="AB15" s="1" t="n">
        <v>121359336.763205</v>
      </c>
      <c r="AC15" s="1" t="n">
        <v>118999346.088144</v>
      </c>
      <c r="AD15" s="1" t="n">
        <v>12458185.3203505</v>
      </c>
      <c r="AE15" s="1" t="n">
        <v>146070439.449973</v>
      </c>
      <c r="AF15" s="1" t="n">
        <v>98842839.9169923</v>
      </c>
      <c r="AG15" s="1" t="n">
        <v>7527530.8893649</v>
      </c>
      <c r="AH15" s="1" t="n">
        <v>10064333.0275764</v>
      </c>
      <c r="AI15" s="1" t="n">
        <v>0</v>
      </c>
      <c r="AJ15" s="1" t="n">
        <v>-1260686.06138561</v>
      </c>
      <c r="AK15" s="1" t="n">
        <v>-2622772.2717308</v>
      </c>
      <c r="AL15" s="1" t="n">
        <v>-23217.1961465727</v>
      </c>
      <c r="AM15" s="1" t="n">
        <v>-222669.2813</v>
      </c>
      <c r="AN15" s="1"/>
      <c r="AO15" s="1"/>
    </row>
    <row r="16">
      <c r="A16" t="str">
        <f>N16</f>
      </c>
      <c r="B16" t="str">
        <f>O16</f>
      </c>
      <c r="N16" t="s">
        <v>30</v>
      </c>
      <c r="O16" t="s">
        <v>32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n">
        <v>7456.8098</v>
      </c>
      <c r="AN16" s="1"/>
      <c r="AO16" s="1"/>
    </row>
    <row r="17">
      <c r="A17" t="str">
        <f>N17</f>
      </c>
      <c r="B17" t="str">
        <f>O17</f>
      </c>
      <c r="N17" t="s">
        <v>30</v>
      </c>
      <c r="O17" t="s">
        <v>33</v>
      </c>
      <c r="P17" s="1"/>
      <c r="Q17" s="1"/>
      <c r="R17" s="1"/>
      <c r="S17" s="1"/>
      <c r="T17" s="1" t="n">
        <v>0</v>
      </c>
      <c r="U17" s="1" t="n">
        <v>55859557.9707561</v>
      </c>
      <c r="V17" s="1" t="n">
        <v>179979078.919077</v>
      </c>
      <c r="W17" s="1" t="n">
        <v>502684915.328159</v>
      </c>
      <c r="X17" s="1" t="n">
        <v>344123854.892344</v>
      </c>
      <c r="Y17" s="1" t="n">
        <v>627805980.623656</v>
      </c>
      <c r="Z17" s="1" t="n">
        <v>682065467.401558</v>
      </c>
      <c r="AA17" s="1" t="n">
        <v>561543788.269088</v>
      </c>
      <c r="AB17" s="1" t="n">
        <v>408295601.129567</v>
      </c>
      <c r="AC17" s="1" t="n">
        <v>381016291.258937</v>
      </c>
      <c r="AD17" s="1" t="n">
        <v>152297036.358852</v>
      </c>
      <c r="AE17" s="1" t="n">
        <v>66788239.4635178</v>
      </c>
      <c r="AF17" s="1" t="n">
        <v>19724566.116435</v>
      </c>
      <c r="AG17" s="1" t="n">
        <v>17093839.1072014</v>
      </c>
      <c r="AH17" s="1" t="n">
        <v>13107606.6680906</v>
      </c>
      <c r="AI17" s="1" t="n">
        <v>12172434.761942</v>
      </c>
      <c r="AJ17" s="1" t="n">
        <v>16678437.9409615</v>
      </c>
      <c r="AK17" s="1" t="n">
        <v>6498914.70125239</v>
      </c>
      <c r="AL17" s="1" t="n">
        <v>444809.120752493</v>
      </c>
      <c r="AM17" s="1" t="n">
        <v>-18318.9499</v>
      </c>
      <c r="AN17" s="1" t="n">
        <v>-434218.622673505</v>
      </c>
      <c r="AO17" s="1"/>
    </row>
    <row r="18">
      <c r="A18" t="str">
        <f>N18</f>
      </c>
      <c r="B18" t="str">
        <f>O18</f>
      </c>
      <c r="N18" t="s">
        <v>30</v>
      </c>
      <c r="O18" t="s">
        <v>34</v>
      </c>
      <c r="P18" s="1" t="n">
        <v>6530240.64519346</v>
      </c>
      <c r="Q18" s="1" t="n">
        <v>15806138.0019651</v>
      </c>
      <c r="R18" s="1" t="n">
        <v>217207035.361116</v>
      </c>
      <c r="S18" s="1" t="n">
        <v>54751405.8879899</v>
      </c>
      <c r="T18" s="1" t="n">
        <v>25382482.3628351</v>
      </c>
      <c r="U18" s="1" t="n">
        <v>32939905.3430137</v>
      </c>
      <c r="V18" s="1" t="n">
        <v>52185133.193485</v>
      </c>
      <c r="W18" s="1" t="n">
        <v>59963799.307587</v>
      </c>
      <c r="X18" s="1" t="n">
        <v>53465071.3415444</v>
      </c>
      <c r="Y18" s="1" t="n">
        <v>320401289.2775</v>
      </c>
      <c r="Z18" s="1" t="n">
        <v>561585517.685578</v>
      </c>
      <c r="AA18" s="1" t="n">
        <v>437837033.222327</v>
      </c>
      <c r="AB18" s="1" t="n">
        <v>756413296.988644</v>
      </c>
      <c r="AC18" s="1" t="n">
        <v>274347413.554954</v>
      </c>
      <c r="AD18" s="1" t="n">
        <v>527378075.064062</v>
      </c>
      <c r="AE18" s="1" t="n">
        <v>260336910.648111</v>
      </c>
      <c r="AF18" s="1" t="n">
        <v>221547474.68637</v>
      </c>
      <c r="AG18" s="1" t="n">
        <v>55914700.0527026</v>
      </c>
      <c r="AH18" s="1" t="n">
        <v>167661961.520235</v>
      </c>
      <c r="AI18" s="1" t="n">
        <v>33613435.5293228</v>
      </c>
      <c r="AJ18" s="1" t="n">
        <v>10925194.9084178</v>
      </c>
      <c r="AK18" s="1" t="n">
        <v>3185740.61370539</v>
      </c>
      <c r="AL18" s="1" t="n">
        <v>73332212.7198576</v>
      </c>
      <c r="AM18" s="1" t="n">
        <v>125922008.5437</v>
      </c>
      <c r="AN18" s="1" t="n">
        <v>42234820.383652</v>
      </c>
      <c r="AO18" s="1"/>
    </row>
    <row r="19">
      <c r="A19" t="str">
        <f>N19</f>
      </c>
      <c r="B19" t="str">
        <f>O19</f>
      </c>
      <c r="N19"/>
      <c r="O19"/>
      <c r="P19" s="1" t="n">
        <v>0</v>
      </c>
      <c r="Q19" s="1"/>
      <c r="R19" s="1"/>
      <c r="S19" s="1"/>
      <c r="T19" s="1"/>
      <c r="U19" s="1"/>
      <c r="V19" s="1"/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/>
      <c r="AI19" s="1"/>
      <c r="AJ19" s="1"/>
      <c r="AK19" s="1"/>
      <c r="AL19" s="1"/>
      <c r="AM19" s="1"/>
      <c r="AN19" s="1" t="n">
        <v>0</v>
      </c>
      <c r="AO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37</v>
      </c>
      <c r="O1" t="s">
        <v>38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N2</f>
      </c>
      <c r="B2" t="str">
        <f>O2</f>
      </c>
      <c r="N2" t="s">
        <v>39</v>
      </c>
      <c r="O2" t="s">
        <v>40</v>
      </c>
      <c r="P2" s="2"/>
      <c r="Q2" s="2"/>
      <c r="R2" s="2"/>
      <c r="S2" s="2"/>
      <c r="T2" s="2"/>
      <c r="U2" s="2"/>
      <c r="V2" s="2" t="n">
        <v>100000</v>
      </c>
      <c r="W2" s="2" t="n">
        <v>33776312.3112</v>
      </c>
      <c r="X2" s="2" t="n">
        <v>5827357.6555</v>
      </c>
      <c r="Y2" s="2" t="n">
        <v>11706919.5375</v>
      </c>
      <c r="Z2" s="2" t="n">
        <v>67007912.2941</v>
      </c>
      <c r="AA2" s="2" t="n">
        <v>81997874.1096</v>
      </c>
      <c r="AB2" s="2" t="n">
        <v>180683598.4302</v>
      </c>
      <c r="AC2" s="2" t="n">
        <v>94254062.4414</v>
      </c>
      <c r="AD2" s="2" t="n">
        <v>66676821.4663</v>
      </c>
      <c r="AE2" s="2" t="n">
        <v>364410653.28</v>
      </c>
      <c r="AF2" s="2" t="n">
        <v>25719498.2989</v>
      </c>
      <c r="AG2" s="2" t="n">
        <v>75545357.4088</v>
      </c>
      <c r="AH2" s="2" t="n">
        <v>92842365.5103</v>
      </c>
      <c r="AI2" s="2" t="n">
        <v>74583350.2901</v>
      </c>
      <c r="AJ2" s="2" t="n">
        <v>102335437.4838</v>
      </c>
      <c r="AK2" s="2" t="n">
        <v>-581420.57</v>
      </c>
      <c r="AL2" s="2" t="n">
        <v>-816342.2092</v>
      </c>
      <c r="AM2" s="2" t="n">
        <v>-1604543.1308</v>
      </c>
      <c r="AN2" s="2" t="n">
        <v>0</v>
      </c>
      <c r="AO2" s="2"/>
    </row>
    <row r="3">
      <c r="A3" t="str">
        <f>N3</f>
      </c>
      <c r="B3" t="str">
        <f>O3</f>
      </c>
      <c r="N3" t="s">
        <v>39</v>
      </c>
      <c r="O3" t="s">
        <v>41</v>
      </c>
      <c r="P3" s="2"/>
      <c r="Q3" s="2"/>
      <c r="R3" s="2"/>
      <c r="S3" s="2"/>
      <c r="T3" s="2"/>
      <c r="U3" s="2"/>
      <c r="V3" s="2" t="n">
        <v>9120424</v>
      </c>
      <c r="W3" s="2" t="n">
        <v>48252770.3686</v>
      </c>
      <c r="X3" s="2" t="n">
        <v>61350165.7856</v>
      </c>
      <c r="Y3" s="2" t="n">
        <v>202836262.8166</v>
      </c>
      <c r="Z3" s="2" t="n">
        <v>202872016.8927</v>
      </c>
      <c r="AA3" s="2" t="n">
        <v>190786833.1121</v>
      </c>
      <c r="AB3" s="2" t="n">
        <v>25607831.8514</v>
      </c>
      <c r="AC3" s="2" t="n">
        <v>-2649029.67</v>
      </c>
      <c r="AD3" s="2" t="n">
        <v>-485696.76</v>
      </c>
      <c r="AE3" s="2" t="n">
        <v>-968629.3002</v>
      </c>
      <c r="AF3" s="2" t="n">
        <v>1395865.9385</v>
      </c>
      <c r="AG3" s="2" t="n">
        <v>8838.5087</v>
      </c>
      <c r="AH3" s="2" t="n">
        <v>26153.6797</v>
      </c>
      <c r="AI3" s="2" t="n">
        <v>0</v>
      </c>
      <c r="AJ3" s="2"/>
      <c r="AK3" s="2" t="n">
        <v>-5475.7202</v>
      </c>
      <c r="AL3" s="2" t="n">
        <v>0</v>
      </c>
      <c r="AM3" s="2" t="n">
        <v>0</v>
      </c>
      <c r="AN3" s="2" t="n">
        <v>0</v>
      </c>
      <c r="AO3" s="2"/>
    </row>
    <row r="4">
      <c r="A4" t="str">
        <f>N4</f>
      </c>
      <c r="B4" t="str">
        <f>O4</f>
      </c>
      <c r="N4" t="s">
        <v>42</v>
      </c>
      <c r="O4" t="s">
        <v>43</v>
      </c>
      <c r="P4" s="2"/>
      <c r="Q4" s="2"/>
      <c r="R4" s="2"/>
      <c r="S4" s="2"/>
      <c r="T4" s="2"/>
      <c r="U4" s="2"/>
      <c r="V4" s="2" t="n">
        <v>0</v>
      </c>
      <c r="W4" s="2" t="n">
        <v>2286332</v>
      </c>
      <c r="X4" s="2" t="n">
        <v>86682496.4375</v>
      </c>
      <c r="Y4" s="2" t="n">
        <v>123059401.0042</v>
      </c>
      <c r="Z4" s="2" t="n">
        <v>311733.7422</v>
      </c>
      <c r="AA4" s="2" t="n">
        <v>164685.0401</v>
      </c>
      <c r="AB4" s="2" t="n">
        <v>-69611.6317</v>
      </c>
      <c r="AC4" s="2" t="n">
        <v>-3994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>
      <c r="A5" t="str">
        <f>N5</f>
      </c>
      <c r="B5" t="str">
        <f>O5</f>
      </c>
      <c r="N5" t="s">
        <v>42</v>
      </c>
      <c r="O5" t="s">
        <v>44</v>
      </c>
      <c r="P5" s="2"/>
      <c r="Q5" s="2"/>
      <c r="R5" s="2"/>
      <c r="S5" s="2"/>
      <c r="T5" s="2"/>
      <c r="U5" s="2"/>
      <c r="V5" s="2"/>
      <c r="W5" s="2" t="n">
        <v>0</v>
      </c>
      <c r="X5" s="2" t="n">
        <v>0</v>
      </c>
      <c r="Y5" s="2" t="n">
        <v>158804340</v>
      </c>
      <c r="Z5" s="2" t="n">
        <v>1477479.8984</v>
      </c>
      <c r="AA5" s="2" t="n">
        <v>244502456</v>
      </c>
      <c r="AB5" s="2" t="n">
        <v>26047</v>
      </c>
      <c r="AC5" s="2" t="n">
        <v>14779919.5</v>
      </c>
      <c r="AD5" s="2" t="n">
        <v>-72940426</v>
      </c>
      <c r="AE5" s="2" t="n">
        <v>54881651.83</v>
      </c>
      <c r="AF5" s="2" t="n">
        <v>0</v>
      </c>
      <c r="AG5" s="2" t="n">
        <v>-20185000</v>
      </c>
      <c r="AH5" s="2" t="n">
        <v>12495860</v>
      </c>
      <c r="AI5" s="2" t="n">
        <v>48396943</v>
      </c>
      <c r="AJ5" s="2" t="n">
        <v>0</v>
      </c>
      <c r="AK5" s="2" t="n">
        <v>-800926.625</v>
      </c>
      <c r="AL5" s="2"/>
      <c r="AM5" s="2"/>
      <c r="AN5" s="2"/>
      <c r="AO5" s="2"/>
    </row>
    <row r="6">
      <c r="A6" t="str">
        <f>N6</f>
      </c>
      <c r="B6" t="str">
        <f>O6</f>
      </c>
      <c r="N6" t="s">
        <v>42</v>
      </c>
      <c r="O6"/>
      <c r="P6" s="2"/>
      <c r="Q6" s="2"/>
      <c r="R6" s="2"/>
      <c r="S6" s="2"/>
      <c r="T6" s="2"/>
      <c r="U6" s="2"/>
      <c r="V6" s="2"/>
      <c r="W6" s="2"/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/>
      <c r="AL6" s="2"/>
      <c r="AM6" s="2"/>
      <c r="AN6" s="2"/>
      <c r="AO6" s="2"/>
    </row>
    <row r="7">
      <c r="A7" t="str">
        <f>N7</f>
      </c>
      <c r="B7" t="str">
        <f>O7</f>
      </c>
      <c r="N7" t="s">
        <v>45</v>
      </c>
      <c r="O7" t="s">
        <v>46</v>
      </c>
      <c r="P7" s="2" t="n">
        <v>3884335</v>
      </c>
      <c r="Q7" s="2" t="n">
        <v>9629741</v>
      </c>
      <c r="R7" s="2" t="n">
        <v>16236413</v>
      </c>
      <c r="S7" s="2" t="n">
        <v>8418914</v>
      </c>
      <c r="T7" s="2" t="n">
        <v>20049741</v>
      </c>
      <c r="U7" s="2" t="n">
        <v>59119123</v>
      </c>
      <c r="V7" s="2" t="n">
        <v>148404318.5313</v>
      </c>
      <c r="W7" s="2" t="n">
        <v>343314846.854</v>
      </c>
      <c r="X7" s="2" t="n">
        <v>206653923.5617</v>
      </c>
      <c r="Y7" s="2" t="n">
        <v>270156242.83</v>
      </c>
      <c r="Z7" s="2" t="n">
        <v>675896327.3061</v>
      </c>
      <c r="AA7" s="2" t="n">
        <v>281269875.5614</v>
      </c>
      <c r="AB7" s="2" t="n">
        <v>860170057.1324</v>
      </c>
      <c r="AC7" s="2" t="n">
        <v>572818048.1615</v>
      </c>
      <c r="AD7" s="2" t="n">
        <v>648816751.9214</v>
      </c>
      <c r="AE7" s="2" t="n">
        <v>333472956.1592</v>
      </c>
      <c r="AF7" s="2" t="n">
        <v>281745356.1436</v>
      </c>
      <c r="AG7" s="2" t="n">
        <v>93215271.871</v>
      </c>
      <c r="AH7" s="2" t="n">
        <v>159898870.3291</v>
      </c>
      <c r="AI7" s="2" t="n">
        <v>-8076140.1058</v>
      </c>
      <c r="AJ7" s="2" t="n">
        <v>19744637.4034</v>
      </c>
      <c r="AK7" s="2" t="n">
        <v>7490840.5794</v>
      </c>
      <c r="AL7" s="2" t="n">
        <v>70336090.4877</v>
      </c>
      <c r="AM7" s="2" t="n">
        <v>125451304.6552</v>
      </c>
      <c r="AN7" s="2" t="n">
        <v>43056547.24</v>
      </c>
      <c r="AO7" s="2"/>
    </row>
    <row r="8">
      <c r="A8" t="str">
        <f>N8</f>
      </c>
      <c r="B8" t="str">
        <f>O8</f>
      </c>
      <c r="N8" t="s">
        <v>45</v>
      </c>
      <c r="O8" t="s">
        <v>47</v>
      </c>
      <c r="P8" s="2"/>
      <c r="Q8" s="2"/>
      <c r="R8" s="2"/>
      <c r="S8" s="2"/>
      <c r="T8" s="2"/>
      <c r="U8" s="2" t="n">
        <v>500</v>
      </c>
      <c r="V8" s="2"/>
      <c r="W8" s="2" t="n">
        <v>3500000</v>
      </c>
      <c r="X8" s="2"/>
      <c r="Y8" s="2"/>
      <c r="Z8" s="2"/>
      <c r="AA8" s="2"/>
      <c r="AB8" s="2"/>
      <c r="AC8" s="2"/>
      <c r="AD8" s="2"/>
      <c r="AE8" s="2" t="n">
        <v>10548175</v>
      </c>
      <c r="AF8" s="2" t="n">
        <v>-3000</v>
      </c>
      <c r="AG8" s="2" t="n">
        <v>0</v>
      </c>
      <c r="AH8" s="2" t="n">
        <v>-3310004</v>
      </c>
      <c r="AI8" s="2"/>
      <c r="AJ8" s="2"/>
      <c r="AK8" s="2"/>
      <c r="AL8" s="2"/>
      <c r="AM8" s="2"/>
      <c r="AN8" s="2"/>
      <c r="AO8" s="2"/>
    </row>
    <row r="9">
      <c r="A9" t="str">
        <f>N9</f>
      </c>
      <c r="B9" t="str">
        <f>O9</f>
      </c>
      <c r="N9" t="s">
        <v>48</v>
      </c>
      <c r="O9" t="s">
        <v>49</v>
      </c>
      <c r="P9" s="2"/>
      <c r="Q9" s="2"/>
      <c r="R9" s="2" t="n">
        <v>118176788</v>
      </c>
      <c r="S9" s="2" t="n">
        <v>26113000</v>
      </c>
      <c r="T9" s="2" t="n">
        <v>-3650000</v>
      </c>
      <c r="U9" s="2"/>
      <c r="V9" s="2"/>
      <c r="W9" s="2"/>
      <c r="X9" s="2" t="n">
        <v>7577018.25</v>
      </c>
      <c r="Y9" s="2" t="n">
        <v>16388206.75</v>
      </c>
      <c r="Z9" s="2" t="n">
        <v>41442201.3594</v>
      </c>
      <c r="AA9" s="2" t="n">
        <v>15714762.0244</v>
      </c>
      <c r="AB9" s="2" t="n">
        <v>13709936.1094</v>
      </c>
      <c r="AC9" s="2" t="n">
        <v>15147441.18</v>
      </c>
      <c r="AD9" s="2" t="n">
        <v>0</v>
      </c>
      <c r="AE9" s="2" t="n">
        <v>-1067574.63</v>
      </c>
      <c r="AF9" s="2" t="n">
        <v>2864601.34</v>
      </c>
      <c r="AG9" s="2" t="n">
        <v>8684059.2095</v>
      </c>
      <c r="AH9" s="2" t="n">
        <v>6608777.2125</v>
      </c>
      <c r="AI9" s="2" t="n">
        <v>11772.23</v>
      </c>
      <c r="AJ9" s="2" t="n">
        <v>34182.14</v>
      </c>
      <c r="AK9" s="2" t="n">
        <v>-345.57</v>
      </c>
      <c r="AL9" s="2" t="n">
        <v>-49548.4897</v>
      </c>
      <c r="AM9" s="2" t="n">
        <v>-508219.3321</v>
      </c>
      <c r="AN9" s="2" t="n">
        <v>-139619.11</v>
      </c>
      <c r="AO9" s="2"/>
    </row>
    <row r="10">
      <c r="A10" t="str">
        <f>N10</f>
      </c>
      <c r="B10" t="str">
        <f>O10</f>
      </c>
      <c r="N10" t="s">
        <v>48</v>
      </c>
      <c r="O10" t="s">
        <v>50</v>
      </c>
      <c r="P10" s="2"/>
      <c r="Q10" s="2"/>
      <c r="R10" s="2"/>
      <c r="S10" s="2"/>
      <c r="T10" s="2"/>
      <c r="U10" s="2"/>
      <c r="V10" s="2" t="n">
        <v>2000000</v>
      </c>
      <c r="W10" s="2"/>
      <c r="X10" s="2" t="n">
        <v>0</v>
      </c>
      <c r="Y10" s="2"/>
      <c r="Z10" s="2" t="n">
        <v>18590720</v>
      </c>
      <c r="AA10" s="2"/>
      <c r="AB10" s="2" t="n">
        <v>135000</v>
      </c>
      <c r="AC10" s="2" t="n">
        <v>-2987592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>
      <c r="A11" t="str">
        <f>N11</f>
      </c>
      <c r="B11" t="str">
        <f>O11</f>
      </c>
      <c r="N11" t="s">
        <v>35</v>
      </c>
      <c r="O11" t="s">
        <v>36</v>
      </c>
      <c r="P11" s="2" t="str">
        <f>Sum(P2:P10)</f>
      </c>
      <c r="Q11" s="2" t="str">
        <f>Sum(Q2:Q10)</f>
      </c>
      <c r="R11" s="2" t="str">
        <f>Sum(R2:R10)</f>
      </c>
      <c r="S11" s="2" t="str">
        <f>Sum(S2:S10)</f>
      </c>
      <c r="T11" s="2" t="str">
        <f>Sum(T2:T10)</f>
      </c>
      <c r="U11" s="2" t="str">
        <f>Sum(U2:U10)</f>
      </c>
      <c r="V11" s="2" t="str">
        <f>Sum(V2:V10)</f>
      </c>
      <c r="W11" s="2" t="str">
        <f>Sum(W2:W10)</f>
      </c>
      <c r="X11" s="2" t="str">
        <f>Sum(X2:X10)</f>
      </c>
      <c r="Y11" s="2" t="str">
        <f>Sum(Y2:Y10)</f>
      </c>
      <c r="Z11" s="2" t="str">
        <f>Sum(Z2:Z10)</f>
      </c>
      <c r="AA11" s="2" t="str">
        <f>Sum(AA2:AA10)</f>
      </c>
      <c r="AB11" s="2" t="str">
        <f>Sum(AB2:AB10)</f>
      </c>
      <c r="AC11" s="2" t="str">
        <f>Sum(AC2:AC10)</f>
      </c>
      <c r="AD11" s="2" t="str">
        <f>Sum(AD2:AD10)</f>
      </c>
      <c r="AE11" s="2" t="str">
        <f>Sum(AE2:AE10)</f>
      </c>
      <c r="AF11" s="2" t="str">
        <f>Sum(AF2:AF10)</f>
      </c>
      <c r="AG11" s="2" t="str">
        <f>Sum(AG2:AG10)</f>
      </c>
      <c r="AH11" s="2" t="str">
        <f>Sum(AH2:AH10)</f>
      </c>
      <c r="AI11" s="2" t="str">
        <f>Sum(AI2:AI10)</f>
      </c>
      <c r="AJ11" s="2" t="str">
        <f>Sum(AJ2:AJ10)</f>
      </c>
      <c r="AK11" s="2" t="str">
        <f>Sum(AK2:AK10)</f>
      </c>
      <c r="AL11" s="2" t="str">
        <f>Sum(AL2:AL10)</f>
      </c>
      <c r="AM11" s="2" t="str">
        <f>Sum(AM2:AM10)</f>
      </c>
      <c r="AN11" s="2" t="str">
        <f>Sum(AN2:AN10)</f>
      </c>
      <c r="AO11" s="2"/>
    </row>
    <row r="14">
      <c r="A14" t="str">
        <f>N14</f>
      </c>
      <c r="B14" t="str">
        <f>O14</f>
      </c>
      <c r="N14" t="s">
        <v>37</v>
      </c>
      <c r="O14" t="s">
        <v>38</v>
      </c>
      <c r="P14" t="s">
        <v>2</v>
      </c>
      <c r="Q14" t="s">
        <v>3</v>
      </c>
      <c r="R14" t="s">
        <v>4</v>
      </c>
      <c r="S14" t="s">
        <v>5</v>
      </c>
      <c r="T14" t="s">
        <v>6</v>
      </c>
      <c r="U14" t="s">
        <v>7</v>
      </c>
      <c r="V14" t="s">
        <v>8</v>
      </c>
      <c r="W14" t="s">
        <v>9</v>
      </c>
      <c r="X14" t="s">
        <v>10</v>
      </c>
      <c r="Y14" t="s">
        <v>11</v>
      </c>
      <c r="Z14" t="s">
        <v>12</v>
      </c>
      <c r="AA14" t="s">
        <v>13</v>
      </c>
      <c r="AB14" t="s">
        <v>14</v>
      </c>
      <c r="AC14" t="s">
        <v>15</v>
      </c>
      <c r="AD14" t="s">
        <v>16</v>
      </c>
      <c r="AE14" t="s">
        <v>17</v>
      </c>
      <c r="AF14" t="s">
        <v>18</v>
      </c>
      <c r="AG14" t="s">
        <v>19</v>
      </c>
      <c r="AH14" t="s">
        <v>20</v>
      </c>
      <c r="AI14" t="s">
        <v>21</v>
      </c>
      <c r="AJ14" t="s">
        <v>22</v>
      </c>
      <c r="AK14" t="s">
        <v>23</v>
      </c>
      <c r="AL14" t="s">
        <v>24</v>
      </c>
      <c r="AM14" t="s">
        <v>25</v>
      </c>
      <c r="AN14" t="s">
        <v>26</v>
      </c>
    </row>
    <row r="15">
      <c r="A15" t="str">
        <f>N15</f>
      </c>
      <c r="B15" t="str">
        <f>O15</f>
      </c>
      <c r="N15" t="s">
        <v>39</v>
      </c>
      <c r="O15" t="s">
        <v>40</v>
      </c>
      <c r="P15" s="2"/>
      <c r="Q15" s="2"/>
      <c r="R15" s="2"/>
      <c r="S15" s="2"/>
      <c r="T15" s="2"/>
      <c r="U15" s="2"/>
      <c r="V15" s="2" t="n">
        <v>145477.297045787</v>
      </c>
      <c r="W15" s="2" t="n">
        <v>47820394.8598376</v>
      </c>
      <c r="X15" s="2" t="n">
        <v>8082553.67252567</v>
      </c>
      <c r="Y15" s="2" t="n">
        <v>16073148.8822821</v>
      </c>
      <c r="Z15" s="2" t="n">
        <v>91209364.9725996</v>
      </c>
      <c r="AA15" s="2" t="n">
        <v>109417145.812901</v>
      </c>
      <c r="AB15" s="2" t="n">
        <v>236805313.17185</v>
      </c>
      <c r="AC15" s="2" t="n">
        <v>121328623.835147</v>
      </c>
      <c r="AD15" s="2" t="n">
        <v>84292042.2177629</v>
      </c>
      <c r="AE15" s="2" t="n">
        <v>455961546.178259</v>
      </c>
      <c r="AF15" s="2" t="n">
        <v>31925759.1894399</v>
      </c>
      <c r="AG15" s="2" t="n">
        <v>92218217.8066373</v>
      </c>
      <c r="AH15" s="2" t="n">
        <v>110871331.970017</v>
      </c>
      <c r="AI15" s="2" t="n">
        <v>87449712.5507106</v>
      </c>
      <c r="AJ15" s="2" t="n">
        <v>118442086.392292</v>
      </c>
      <c r="AK15" s="2" t="n">
        <v>-650540.870575581</v>
      </c>
      <c r="AL15" s="2" t="n">
        <v>-853687.085395985</v>
      </c>
      <c r="AM15" s="2" t="n">
        <v>-1604543.1308</v>
      </c>
      <c r="AN15" s="2" t="n">
        <v>0</v>
      </c>
      <c r="AO15" s="2"/>
    </row>
    <row r="16">
      <c r="A16" t="str">
        <f>N16</f>
      </c>
      <c r="B16" t="str">
        <f>O16</f>
      </c>
      <c r="N16" t="s">
        <v>39</v>
      </c>
      <c r="O16" t="s">
        <v>41</v>
      </c>
      <c r="P16" s="2"/>
      <c r="Q16" s="2"/>
      <c r="R16" s="2"/>
      <c r="S16" s="2"/>
      <c r="T16" s="2"/>
      <c r="U16" s="2"/>
      <c r="V16" s="2" t="n">
        <v>13268146.3143152</v>
      </c>
      <c r="W16" s="2" t="n">
        <v>68316117.8416266</v>
      </c>
      <c r="X16" s="2" t="n">
        <v>85092770.5308168</v>
      </c>
      <c r="Y16" s="2" t="n">
        <v>278486363.601771</v>
      </c>
      <c r="Z16" s="2" t="n">
        <v>276143923.873941</v>
      </c>
      <c r="AA16" s="2" t="n">
        <v>254584048.238931</v>
      </c>
      <c r="AB16" s="2" t="n">
        <v>33561821.2937322</v>
      </c>
      <c r="AC16" s="2" t="n">
        <v>-3409965.74613851</v>
      </c>
      <c r="AD16" s="2" t="n">
        <v>-614012.049444241</v>
      </c>
      <c r="AE16" s="2" t="n">
        <v>-1211978.05118338</v>
      </c>
      <c r="AF16" s="2" t="n">
        <v>1732696.31061188</v>
      </c>
      <c r="AG16" s="2" t="n">
        <v>10789.1675721626</v>
      </c>
      <c r="AH16" s="2" t="n">
        <v>31232.4367040659</v>
      </c>
      <c r="AI16" s="2" t="n">
        <v>0</v>
      </c>
      <c r="AJ16" s="2"/>
      <c r="AK16" s="2" t="n">
        <v>-6126.68345383153</v>
      </c>
      <c r="AL16" s="2" t="n">
        <v>0</v>
      </c>
      <c r="AM16" s="2" t="n">
        <v>0</v>
      </c>
      <c r="AN16" s="2" t="n">
        <v>0</v>
      </c>
      <c r="AO16" s="2"/>
    </row>
    <row r="17">
      <c r="A17" t="str">
        <f>N17</f>
      </c>
      <c r="B17" t="str">
        <f>O17</f>
      </c>
      <c r="N17" t="s">
        <v>42</v>
      </c>
      <c r="O17" t="s">
        <v>43</v>
      </c>
      <c r="P17" s="2"/>
      <c r="Q17" s="2"/>
      <c r="R17" s="2"/>
      <c r="S17" s="2"/>
      <c r="T17" s="2"/>
      <c r="U17" s="2"/>
      <c r="V17" s="2" t="n">
        <v>0</v>
      </c>
      <c r="W17" s="2" t="n">
        <v>3236981.52756682</v>
      </c>
      <c r="X17" s="2" t="n">
        <v>120228750.549291</v>
      </c>
      <c r="Y17" s="2" t="n">
        <v>168955810.054824</v>
      </c>
      <c r="Z17" s="2" t="n">
        <v>424323.571547798</v>
      </c>
      <c r="AA17" s="2" t="n">
        <v>219754.075840308</v>
      </c>
      <c r="AB17" s="2" t="n">
        <v>-91233.5396701216</v>
      </c>
      <c r="AC17" s="2" t="n">
        <v>-5141.27997293334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>
      <c r="A18" t="str">
        <f>N18</f>
      </c>
      <c r="B18" t="str">
        <f>O18</f>
      </c>
      <c r="N18" t="s">
        <v>42</v>
      </c>
      <c r="O18" t="s">
        <v>44</v>
      </c>
      <c r="P18" s="2"/>
      <c r="Q18" s="2"/>
      <c r="R18" s="2"/>
      <c r="S18" s="2"/>
      <c r="T18" s="2"/>
      <c r="U18" s="2"/>
      <c r="V18" s="2"/>
      <c r="W18" s="2" t="n">
        <v>0</v>
      </c>
      <c r="X18" s="2" t="n">
        <v>0</v>
      </c>
      <c r="Y18" s="2" t="n">
        <v>218032232.287608</v>
      </c>
      <c r="Z18" s="2" t="n">
        <v>2011105.83331382</v>
      </c>
      <c r="AA18" s="2" t="n">
        <v>326261639.9543</v>
      </c>
      <c r="AB18" s="2" t="n">
        <v>34137.3984455482</v>
      </c>
      <c r="AC18" s="2" t="n">
        <v>19025464.2280713</v>
      </c>
      <c r="AD18" s="2" t="n">
        <v>-92210416.3420732</v>
      </c>
      <c r="AE18" s="2" t="n">
        <v>68669569.8931617</v>
      </c>
      <c r="AF18" s="2" t="n">
        <v>0</v>
      </c>
      <c r="AG18" s="2" t="n">
        <v>-24639829.5047333</v>
      </c>
      <c r="AH18" s="2" t="n">
        <v>14922418.6037909</v>
      </c>
      <c r="AI18" s="2" t="n">
        <v>56745892.17595</v>
      </c>
      <c r="AJ18" s="2" t="n">
        <v>0</v>
      </c>
      <c r="AK18" s="2" t="n">
        <v>-896142.191692086</v>
      </c>
      <c r="AL18" s="2"/>
      <c r="AM18" s="2"/>
      <c r="AN18" s="2"/>
      <c r="AO18" s="2"/>
    </row>
    <row r="19">
      <c r="A19" t="str">
        <f>N19</f>
      </c>
      <c r="B19" t="str">
        <f>O19</f>
      </c>
      <c r="N19" t="s">
        <v>42</v>
      </c>
      <c r="O19"/>
      <c r="P19" s="2"/>
      <c r="Q19" s="2"/>
      <c r="R19" s="2"/>
      <c r="S19" s="2"/>
      <c r="T19" s="2"/>
      <c r="U19" s="2"/>
      <c r="V19" s="2"/>
      <c r="W19" s="2"/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/>
      <c r="AL19" s="2"/>
      <c r="AM19" s="2"/>
      <c r="AN19" s="2"/>
      <c r="AO19" s="2"/>
    </row>
    <row r="20">
      <c r="A20" t="str">
        <f>N20</f>
      </c>
      <c r="B20" t="str">
        <f>O20</f>
      </c>
      <c r="N20" t="s">
        <v>45</v>
      </c>
      <c r="O20" t="s">
        <v>46</v>
      </c>
      <c r="P20" s="2" t="n">
        <v>6530240.64519346</v>
      </c>
      <c r="Q20" s="2" t="n">
        <v>15806138.0019651</v>
      </c>
      <c r="R20" s="2" t="n">
        <v>26237475.9799723</v>
      </c>
      <c r="S20" s="2" t="n">
        <v>13348445.6595739</v>
      </c>
      <c r="T20" s="2" t="n">
        <v>31031721.6175495</v>
      </c>
      <c r="U20" s="2" t="n">
        <v>88798712.2986347</v>
      </c>
      <c r="V20" s="2" t="n">
        <v>215894591.298555</v>
      </c>
      <c r="W20" s="2" t="n">
        <v>486064061.302484</v>
      </c>
      <c r="X20" s="2" t="n">
        <v>286629297.113589</v>
      </c>
      <c r="Y20" s="2" t="n">
        <v>370914099.014284</v>
      </c>
      <c r="Z20" s="2" t="n">
        <v>920011871.588033</v>
      </c>
      <c r="AA20" s="2" t="n">
        <v>375323718.099602</v>
      </c>
      <c r="AB20" s="2" t="n">
        <v>1127345489.74004</v>
      </c>
      <c r="AC20" s="2" t="n">
        <v>737360530.582745</v>
      </c>
      <c r="AD20" s="2" t="n">
        <v>820226397.147501</v>
      </c>
      <c r="AE20" s="2" t="n">
        <v>417251371.029906</v>
      </c>
      <c r="AF20" s="2" t="n">
        <v>349732109.407759</v>
      </c>
      <c r="AG20" s="2" t="n">
        <v>113787882.394788</v>
      </c>
      <c r="AH20" s="2" t="n">
        <v>190949472.651271</v>
      </c>
      <c r="AI20" s="2" t="n">
        <v>-9469353.7904159</v>
      </c>
      <c r="AJ20" s="2" t="n">
        <v>22852260.2396476</v>
      </c>
      <c r="AK20" s="2" t="n">
        <v>8381364.89024764</v>
      </c>
      <c r="AL20" s="2" t="n">
        <v>73553727.1133338</v>
      </c>
      <c r="AM20" s="2" t="n">
        <v>125451304.6552</v>
      </c>
      <c r="AN20" s="2" t="n">
        <v>41936589.1922703</v>
      </c>
      <c r="AO20" s="2"/>
    </row>
    <row r="21">
      <c r="A21" t="str">
        <f>N21</f>
      </c>
      <c r="B21" t="str">
        <f>O21</f>
      </c>
      <c r="N21" t="s">
        <v>45</v>
      </c>
      <c r="O21" t="s">
        <v>47</v>
      </c>
      <c r="P21" s="2"/>
      <c r="Q21" s="2"/>
      <c r="R21" s="2"/>
      <c r="S21" s="2"/>
      <c r="T21" s="2"/>
      <c r="U21" s="2" t="n">
        <v>751.015135141929</v>
      </c>
      <c r="V21" s="2"/>
      <c r="W21" s="2" t="n">
        <v>4955288.79728923</v>
      </c>
      <c r="X21" s="2"/>
      <c r="Y21" s="2"/>
      <c r="Z21" s="2"/>
      <c r="AA21" s="2"/>
      <c r="AB21" s="2"/>
      <c r="AC21" s="2"/>
      <c r="AD21" s="2"/>
      <c r="AE21" s="2" t="n">
        <v>13198193.1347747</v>
      </c>
      <c r="AF21" s="2" t="n">
        <v>-3723.91702416746</v>
      </c>
      <c r="AG21" s="2" t="n">
        <v>0</v>
      </c>
      <c r="AH21" s="2" t="n">
        <v>-3952770.37900731</v>
      </c>
      <c r="AI21" s="2"/>
      <c r="AJ21" s="2"/>
      <c r="AK21" s="2"/>
      <c r="AL21" s="2"/>
      <c r="AM21" s="2"/>
      <c r="AN21" s="2"/>
      <c r="AO21" s="2"/>
    </row>
    <row r="22">
      <c r="A22" t="str">
        <f>N22</f>
      </c>
      <c r="B22" t="str">
        <f>O22</f>
      </c>
      <c r="N22" t="s">
        <v>48</v>
      </c>
      <c r="O22" t="s">
        <v>49</v>
      </c>
      <c r="P22" s="2"/>
      <c r="Q22" s="2"/>
      <c r="R22" s="2" t="n">
        <v>190969559.381144</v>
      </c>
      <c r="S22" s="2" t="n">
        <v>41402960.228416</v>
      </c>
      <c r="T22" s="2" t="n">
        <v>-5649239.25471435</v>
      </c>
      <c r="U22" s="2"/>
      <c r="V22" s="2"/>
      <c r="W22" s="2"/>
      <c r="X22" s="2" t="n">
        <v>10509335.5005472</v>
      </c>
      <c r="Y22" s="2" t="n">
        <v>22500375.6250827</v>
      </c>
      <c r="Z22" s="2" t="n">
        <v>56410008.007223</v>
      </c>
      <c r="AA22" s="2" t="n">
        <v>20969621.7921521</v>
      </c>
      <c r="AB22" s="2" t="n">
        <v>17968347.6649748</v>
      </c>
      <c r="AC22" s="2" t="n">
        <v>19498556.8302253</v>
      </c>
      <c r="AD22" s="2" t="n">
        <v>0</v>
      </c>
      <c r="AE22" s="2" t="n">
        <v>-1335781.41740402</v>
      </c>
      <c r="AF22" s="2" t="n">
        <v>3555845.89915964</v>
      </c>
      <c r="AG22" s="2" t="n">
        <v>10600631.079073</v>
      </c>
      <c r="AH22" s="2" t="n">
        <v>7892129.07507922</v>
      </c>
      <c r="AI22" s="2" t="n">
        <v>13803.0555824669</v>
      </c>
      <c r="AJ22" s="2" t="n">
        <v>39562.0918667038</v>
      </c>
      <c r="AK22" s="2" t="n">
        <v>-386.651969751954</v>
      </c>
      <c r="AL22" s="2" t="n">
        <v>-51815.1643772262</v>
      </c>
      <c r="AM22" s="2" t="n">
        <v>-508219.3321</v>
      </c>
      <c r="AN22" s="2" t="n">
        <v>-135987.431291771</v>
      </c>
      <c r="AO22" s="2"/>
    </row>
    <row r="23">
      <c r="A23" t="str">
        <f>N23</f>
      </c>
      <c r="B23" t="str">
        <f>O23</f>
      </c>
      <c r="N23" t="s">
        <v>48</v>
      </c>
      <c r="O23" t="s">
        <v>50</v>
      </c>
      <c r="P23" s="2"/>
      <c r="Q23" s="2"/>
      <c r="R23" s="2"/>
      <c r="S23" s="2"/>
      <c r="T23" s="2"/>
      <c r="U23" s="2"/>
      <c r="V23" s="2" t="n">
        <v>2909545.94091573</v>
      </c>
      <c r="W23" s="2"/>
      <c r="X23" s="2" t="n">
        <v>0</v>
      </c>
      <c r="Y23" s="2"/>
      <c r="Z23" s="2" t="n">
        <v>25305187.2164164</v>
      </c>
      <c r="AA23" s="2"/>
      <c r="AB23" s="2" t="n">
        <v>176932.037860368</v>
      </c>
      <c r="AC23" s="2" t="n">
        <v>-3845780.3998237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>
      <c r="A24" t="str">
        <f>N24</f>
      </c>
      <c r="B24" t="str">
        <f>O24</f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M2</f>
      </c>
      <c r="M2" t="s">
        <v>52</v>
      </c>
      <c r="N2" s="3" t="n">
        <v>3884335</v>
      </c>
      <c r="O2" s="3" t="n">
        <v>9629741</v>
      </c>
      <c r="P2" s="3" t="n">
        <v>134413201</v>
      </c>
      <c r="Q2" s="3" t="n">
        <v>34531914</v>
      </c>
      <c r="R2" s="3" t="n">
        <v>7099591</v>
      </c>
      <c r="S2" s="3" t="n">
        <v>22060352</v>
      </c>
      <c r="T2" s="3" t="n">
        <v>59988301.5313</v>
      </c>
      <c r="U2" s="3" t="n">
        <v>200988962.493</v>
      </c>
      <c r="V2" s="3" t="n">
        <v>234821222.8068</v>
      </c>
      <c r="W2" s="3" t="n">
        <v>490822324.7995</v>
      </c>
      <c r="X2" s="3" t="n">
        <v>635172645.6615</v>
      </c>
      <c r="Y2" s="3" t="n">
        <v>484399410.4321</v>
      </c>
      <c r="Z2" s="3" t="n">
        <v>818208739.1847</v>
      </c>
      <c r="AA2" s="3" t="n">
        <v>427048072.1686</v>
      </c>
      <c r="AB2" s="3" t="n">
        <v>493093360.6319</v>
      </c>
      <c r="AC2" s="3" t="n">
        <v>603549841.4605</v>
      </c>
      <c r="AD2" s="3" t="n">
        <v>190030881.7112</v>
      </c>
      <c r="AE2" s="3" t="n">
        <v>4038446.6058</v>
      </c>
      <c r="AF2" s="3" t="n">
        <v>53534082.7699</v>
      </c>
      <c r="AG2" s="3" t="n">
        <v>29597880.455</v>
      </c>
      <c r="AH2" s="3" t="n">
        <v>5481141.2371</v>
      </c>
      <c r="AI2" s="3" t="n">
        <v>399491.8448</v>
      </c>
      <c r="AJ2" s="3" t="n">
        <v>68808052.3</v>
      </c>
      <c r="AK2" s="3" t="n">
        <v>125026125.1038</v>
      </c>
      <c r="AL2" s="3" t="n">
        <v>43502362.1</v>
      </c>
      <c r="AM2" s="3"/>
      <c r="AN2" s="3"/>
    </row>
    <row r="3">
      <c r="A3" t="str">
        <f>M3</f>
      </c>
      <c r="M3" t="s">
        <v>53</v>
      </c>
      <c r="N3" s="3"/>
      <c r="O3" s="3"/>
      <c r="P3" s="3"/>
      <c r="Q3" s="3"/>
      <c r="R3" s="3"/>
      <c r="S3" s="3"/>
      <c r="T3" s="3" t="n">
        <v>1117048</v>
      </c>
      <c r="U3" s="3" t="n">
        <v>1206092.038</v>
      </c>
      <c r="V3" s="3" t="n">
        <v>3067452.1922</v>
      </c>
      <c r="W3" s="3" t="n">
        <v>10101587.0394</v>
      </c>
      <c r="X3" s="3" t="n">
        <v>3375417.6722</v>
      </c>
      <c r="Y3" s="3" t="n">
        <v>3072640.4668</v>
      </c>
      <c r="Z3" s="3" t="n">
        <v>1582563.4001</v>
      </c>
      <c r="AA3" s="3" t="n">
        <v>263030.07</v>
      </c>
      <c r="AB3" s="3" t="n">
        <v>-2174.75</v>
      </c>
      <c r="AC3" s="3"/>
      <c r="AD3" s="3"/>
      <c r="AE3" s="3" t="n">
        <v>-80436.0899</v>
      </c>
      <c r="AF3" s="3"/>
      <c r="AG3" s="3"/>
      <c r="AH3" s="3"/>
      <c r="AI3" s="3"/>
      <c r="AJ3" s="3"/>
      <c r="AK3" s="3"/>
      <c r="AL3" s="3"/>
      <c r="AM3" s="3"/>
      <c r="AN3" s="3"/>
    </row>
    <row r="4">
      <c r="A4" t="str">
        <f>M4</f>
      </c>
      <c r="M4" t="s">
        <v>54</v>
      </c>
      <c r="N4" s="3"/>
      <c r="O4" s="3"/>
      <c r="P4" s="3"/>
      <c r="Q4" s="3"/>
      <c r="R4" s="3" t="n">
        <v>9300150</v>
      </c>
      <c r="S4" s="3" t="n">
        <v>37059271</v>
      </c>
      <c r="T4" s="3" t="n">
        <v>98519393</v>
      </c>
      <c r="U4" s="3" t="n">
        <v>228935207.0028</v>
      </c>
      <c r="V4" s="3" t="n">
        <v>130202286.6913</v>
      </c>
      <c r="W4" s="3" t="n">
        <v>282027461.0994</v>
      </c>
      <c r="X4" s="3" t="n">
        <v>369050328.1592</v>
      </c>
      <c r="Y4" s="3" t="n">
        <v>326964434.9487</v>
      </c>
      <c r="Z4" s="3" t="n">
        <v>260471556.3069</v>
      </c>
      <c r="AA4" s="3" t="n">
        <v>264047753.3743</v>
      </c>
      <c r="AB4" s="3" t="n">
        <v>148976264.7458</v>
      </c>
      <c r="AC4" s="3" t="n">
        <v>157727390.8785</v>
      </c>
      <c r="AD4" s="3" t="n">
        <v>121691440.0098</v>
      </c>
      <c r="AE4" s="3" t="n">
        <v>153310516.4821</v>
      </c>
      <c r="AF4" s="3" t="n">
        <v>215027939.9617</v>
      </c>
      <c r="AG4" s="3" t="n">
        <v>85318044.9593</v>
      </c>
      <c r="AH4" s="3" t="n">
        <v>116633115.7901</v>
      </c>
      <c r="AI4" s="3" t="n">
        <v>5703180.2494</v>
      </c>
      <c r="AJ4" s="3" t="n">
        <v>662147.4888</v>
      </c>
      <c r="AK4" s="3" t="n">
        <v>-1687582.9115</v>
      </c>
      <c r="AL4" s="3" t="n">
        <v>-585433.97</v>
      </c>
      <c r="AM4" s="3"/>
      <c r="AN4" s="3"/>
    </row>
    <row r="5">
      <c r="A5" t="str">
        <f>M5</f>
      </c>
      <c r="M5" t="s">
        <v>35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 t="str">
        <f>Sum(AJ2:AJ4)</f>
      </c>
      <c r="AK5" s="3" t="str">
        <f>Sum(AK2:AK4)</f>
      </c>
      <c r="AL5" s="3" t="str">
        <f>Sum(AL2:AL4)</f>
      </c>
      <c r="AM5" s="3" t="str">
        <f>Sum(AM2:AM4)</f>
      </c>
      <c r="AN5" s="3"/>
    </row>
    <row r="8">
      <c r="A8" t="str">
        <f>M8</f>
      </c>
      <c r="M8" t="s">
        <v>51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</row>
    <row r="9">
      <c r="A9" t="str">
        <f>M9</f>
      </c>
      <c r="M9" t="s">
        <v>52</v>
      </c>
      <c r="N9" s="3" t="n">
        <v>6530240.64519346</v>
      </c>
      <c r="O9" s="3" t="n">
        <v>15806138.0019651</v>
      </c>
      <c r="P9" s="3" t="n">
        <v>217207035.361116</v>
      </c>
      <c r="Q9" s="3" t="n">
        <v>54751405.8879899</v>
      </c>
      <c r="R9" s="3" t="n">
        <v>10988298.1286621</v>
      </c>
      <c r="S9" s="3" t="n">
        <v>33135316.4771171</v>
      </c>
      <c r="T9" s="3" t="n">
        <v>87269359.6114115</v>
      </c>
      <c r="U9" s="3" t="n">
        <v>284559529.777242</v>
      </c>
      <c r="V9" s="3" t="n">
        <v>325697382.756786</v>
      </c>
      <c r="W9" s="3" t="n">
        <v>673880116.454176</v>
      </c>
      <c r="X9" s="3" t="n">
        <v>864579893.25915</v>
      </c>
      <c r="Y9" s="3" t="n">
        <v>646377744.526513</v>
      </c>
      <c r="Z9" s="3" t="n">
        <v>1072350663.84527</v>
      </c>
      <c r="AA9" s="3" t="n">
        <v>549718002.233403</v>
      </c>
      <c r="AB9" s="3" t="n">
        <v>623362743.71882</v>
      </c>
      <c r="AC9" s="3" t="n">
        <v>755179675.541819</v>
      </c>
      <c r="AD9" s="3" t="n">
        <v>235886411.84063</v>
      </c>
      <c r="AE9" s="3" t="n">
        <v>4929731.77264706</v>
      </c>
      <c r="AF9" s="3" t="n">
        <v>63929812.9670497</v>
      </c>
      <c r="AG9" s="3" t="n">
        <v>34703806.2494172</v>
      </c>
      <c r="AH9" s="3" t="n">
        <v>6343822.04146752</v>
      </c>
      <c r="AI9" s="3" t="n">
        <v>446984.138356229</v>
      </c>
      <c r="AJ9" s="3" t="n">
        <v>71955786.3819465</v>
      </c>
      <c r="AK9" s="3" t="n">
        <v>125026125.1038</v>
      </c>
      <c r="AL9" s="3" t="n">
        <v>42370807.8149438</v>
      </c>
      <c r="AM9" s="3"/>
      <c r="AN9" s="3"/>
    </row>
    <row r="10">
      <c r="A10" t="str">
        <f>M10</f>
      </c>
      <c r="M10" t="s">
        <v>53</v>
      </c>
      <c r="N10" s="3"/>
      <c r="O10" s="3"/>
      <c r="P10" s="3"/>
      <c r="Q10" s="3"/>
      <c r="R10" s="3"/>
      <c r="S10" s="3"/>
      <c r="T10" s="3" t="n">
        <v>1625051.23710402</v>
      </c>
      <c r="U10" s="3" t="n">
        <v>1707581.24697175</v>
      </c>
      <c r="V10" s="3" t="n">
        <v>4254560.71980805</v>
      </c>
      <c r="W10" s="3" t="n">
        <v>13869089.2947129</v>
      </c>
      <c r="X10" s="3" t="n">
        <v>4594527.59917966</v>
      </c>
      <c r="Y10" s="3" t="n">
        <v>4100100.80916371</v>
      </c>
      <c r="Z10" s="3" t="n">
        <v>2074119.75868834</v>
      </c>
      <c r="AA10" s="3" t="n">
        <v>338585.686322046</v>
      </c>
      <c r="AB10" s="3" t="n">
        <v>-2749.2930044023</v>
      </c>
      <c r="AC10" s="3"/>
      <c r="AD10" s="3"/>
      <c r="AE10" s="3" t="n">
        <v>-98188.334959792</v>
      </c>
      <c r="AF10" s="3"/>
      <c r="AG10" s="3"/>
      <c r="AH10" s="3"/>
      <c r="AI10" s="3"/>
      <c r="AJ10" s="3"/>
      <c r="AK10" s="3"/>
      <c r="AL10" s="3"/>
      <c r="AM10" s="3"/>
      <c r="AN10" s="3"/>
    </row>
    <row r="11">
      <c r="A11" t="str">
        <f>M11</f>
      </c>
      <c r="M11" t="s">
        <v>54</v>
      </c>
      <c r="N11" s="3"/>
      <c r="O11" s="3"/>
      <c r="P11" s="3"/>
      <c r="Q11" s="3"/>
      <c r="R11" s="3" t="n">
        <v>14394184.234173</v>
      </c>
      <c r="S11" s="3" t="n">
        <v>55664146.8366528</v>
      </c>
      <c r="T11" s="3" t="n">
        <v>143323350.002316</v>
      </c>
      <c r="U11" s="3" t="n">
        <v>324125733.30459</v>
      </c>
      <c r="V11" s="3" t="n">
        <v>180590763.890176</v>
      </c>
      <c r="W11" s="3" t="n">
        <v>387212823.716964</v>
      </c>
      <c r="X11" s="3" t="n">
        <v>502341364.204746</v>
      </c>
      <c r="Y11" s="3" t="n">
        <v>436298082.638049</v>
      </c>
      <c r="Z11" s="3" t="n">
        <v>341376024.16327</v>
      </c>
      <c r="AA11" s="3" t="n">
        <v>339895700.130528</v>
      </c>
      <c r="AB11" s="3" t="n">
        <v>188334016.547931</v>
      </c>
      <c r="AC11" s="3" t="n">
        <v>197353245.225695</v>
      </c>
      <c r="AD11" s="3" t="n">
        <v>151056275.049316</v>
      </c>
      <c r="AE11" s="3" t="n">
        <v>187146147.50565</v>
      </c>
      <c r="AF11" s="3" t="n">
        <v>256784001.390805</v>
      </c>
      <c r="AG11" s="3" t="n">
        <v>100036247.74241</v>
      </c>
      <c r="AH11" s="3" t="n">
        <v>134990086.682339</v>
      </c>
      <c r="AI11" s="3" t="n">
        <v>6381184.35420016</v>
      </c>
      <c r="AJ11" s="3" t="n">
        <v>692438.481614093</v>
      </c>
      <c r="AK11" s="3" t="n">
        <v>-1687582.9115</v>
      </c>
      <c r="AL11" s="3" t="n">
        <v>-570206.053965276</v>
      </c>
      <c r="AM11" s="3"/>
      <c r="AN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55</v>
      </c>
      <c r="N1" t="s">
        <v>56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</row>
    <row r="2">
      <c r="A2" t="str">
        <f>M2</f>
      </c>
      <c r="B2" t="str">
        <f>N2</f>
      </c>
      <c r="M2" t="s">
        <v>57</v>
      </c>
      <c r="N2" t="s">
        <v>57</v>
      </c>
      <c r="O2" s="5"/>
      <c r="P2" s="5"/>
      <c r="Q2" s="5"/>
      <c r="R2" s="5"/>
      <c r="S2" s="5" t="n">
        <v>0</v>
      </c>
      <c r="T2" s="5" t="n">
        <v>36996706</v>
      </c>
      <c r="U2" s="5" t="n">
        <v>94966258</v>
      </c>
      <c r="V2" s="5" t="n">
        <v>291530223.6377</v>
      </c>
      <c r="W2" s="5" t="n">
        <v>160501718.3391</v>
      </c>
      <c r="X2" s="5" t="n">
        <v>200861920.6744</v>
      </c>
      <c r="Y2" s="5" t="n">
        <v>237874715.834</v>
      </c>
      <c r="Z2" s="5" t="n">
        <v>192876599.8727</v>
      </c>
      <c r="AA2" s="5" t="n">
        <v>288647889.7173</v>
      </c>
      <c r="AB2" s="5" t="n">
        <v>304173278</v>
      </c>
      <c r="AC2" s="5" t="n">
        <v>140137784.36</v>
      </c>
      <c r="AD2" s="5" t="n">
        <v>206834371.37</v>
      </c>
      <c r="AE2" s="5" t="n">
        <v>173556806.5216</v>
      </c>
      <c r="AF2" s="5" t="n">
        <v>131542289.3849</v>
      </c>
      <c r="AG2" s="5" t="n">
        <v>182718778.2243</v>
      </c>
      <c r="AH2" s="5" t="n">
        <v>73860367.6256</v>
      </c>
      <c r="AI2" s="5" t="n">
        <v>102091499.5712</v>
      </c>
      <c r="AJ2" s="5" t="n">
        <v>-6209926.14</v>
      </c>
      <c r="AK2" s="5" t="n">
        <v>-48733.5508</v>
      </c>
      <c r="AL2" s="5" t="n">
        <v>-92232.0313</v>
      </c>
      <c r="AM2" s="5"/>
      <c r="AN2" s="5"/>
    </row>
    <row r="3">
      <c r="A3" t="str">
        <f>M3</f>
      </c>
      <c r="B3" t="str">
        <f>N3</f>
      </c>
      <c r="M3" t="s">
        <v>58</v>
      </c>
      <c r="N3" t="s">
        <v>58</v>
      </c>
      <c r="O3" s="5"/>
      <c r="P3" s="5"/>
      <c r="Q3" s="5"/>
      <c r="R3" s="5"/>
      <c r="S3" s="5"/>
      <c r="T3" s="5"/>
      <c r="U3" s="5" t="n">
        <v>847731.625</v>
      </c>
      <c r="V3" s="5" t="n">
        <v>25277721.2969</v>
      </c>
      <c r="W3" s="5" t="n">
        <v>52677808.795</v>
      </c>
      <c r="X3" s="5" t="n">
        <v>205455359.0377</v>
      </c>
      <c r="Y3" s="5" t="n">
        <v>239127301.4922</v>
      </c>
      <c r="Z3" s="5" t="n">
        <v>208521384.6559</v>
      </c>
      <c r="AA3" s="5" t="n">
        <v>154294432.0439</v>
      </c>
      <c r="AB3" s="5" t="n">
        <v>166517593.2435</v>
      </c>
      <c r="AC3" s="5" t="n">
        <v>82602100.3914</v>
      </c>
      <c r="AD3" s="5" t="n">
        <v>67450745.8785</v>
      </c>
      <c r="AE3" s="5" t="n">
        <v>39502117.7536</v>
      </c>
      <c r="AF3" s="5" t="n">
        <v>49968963.6842</v>
      </c>
      <c r="AG3" s="5" t="n">
        <v>41198620.9067</v>
      </c>
      <c r="AH3" s="5" t="n">
        <v>10672353.9961</v>
      </c>
      <c r="AI3" s="5" t="n">
        <v>9711701.0321</v>
      </c>
      <c r="AJ3" s="5" t="n">
        <v>4544294.5094</v>
      </c>
      <c r="AK3" s="5" t="n">
        <v>-689403.3997</v>
      </c>
      <c r="AL3" s="5" t="n">
        <v>-1525872.512</v>
      </c>
      <c r="AM3" s="5" t="n">
        <v>-445814.86</v>
      </c>
      <c r="AN3" s="5"/>
    </row>
    <row r="4">
      <c r="A4" t="str">
        <f>M4</f>
      </c>
      <c r="B4" t="str">
        <f>N4</f>
      </c>
      <c r="M4" t="s">
        <v>59</v>
      </c>
      <c r="N4" t="s">
        <v>60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1452000</v>
      </c>
      <c r="Z4" s="5" t="n">
        <v>825411</v>
      </c>
      <c r="AA4" s="5" t="n">
        <v>2311174.48</v>
      </c>
      <c r="AB4" s="5" t="n">
        <v>1296978.7</v>
      </c>
      <c r="AC4" s="5" t="n">
        <v>-1648.64</v>
      </c>
      <c r="AD4" s="5" t="n">
        <v>1796251.5205</v>
      </c>
      <c r="AE4" s="5" t="n">
        <v>625609.4</v>
      </c>
      <c r="AF4" s="5" t="n">
        <v>9538495.2813</v>
      </c>
      <c r="AG4" s="5" t="n">
        <v>-18229.0098</v>
      </c>
      <c r="AH4" s="5" t="n">
        <v>222991</v>
      </c>
      <c r="AI4" s="5" t="n">
        <v>36762</v>
      </c>
      <c r="AJ4" s="5" t="n">
        <v>0</v>
      </c>
      <c r="AK4" s="5" t="n">
        <v>0</v>
      </c>
      <c r="AL4" s="5" t="n">
        <v>-16708</v>
      </c>
      <c r="AM4" s="5" t="n">
        <v>26527155.39</v>
      </c>
      <c r="AN4" s="5"/>
    </row>
    <row r="5">
      <c r="A5" t="str">
        <f>M5</f>
      </c>
      <c r="B5" t="str">
        <f>N5</f>
      </c>
      <c r="M5" t="s">
        <v>61</v>
      </c>
      <c r="N5" t="s">
        <v>61</v>
      </c>
      <c r="O5" s="5"/>
      <c r="P5" s="5"/>
      <c r="Q5" s="5"/>
      <c r="R5" s="5"/>
      <c r="S5" s="5"/>
      <c r="T5" s="5"/>
      <c r="U5" s="5" t="n">
        <v>428296.875</v>
      </c>
      <c r="V5" s="5" t="n">
        <v>481263.9277</v>
      </c>
      <c r="W5" s="5" t="n">
        <v>73591.6563</v>
      </c>
      <c r="X5" s="5" t="n">
        <v>0</v>
      </c>
      <c r="Y5" s="5" t="n">
        <v>3826181.0469</v>
      </c>
      <c r="Z5" s="5" t="n">
        <v>316019.7286</v>
      </c>
      <c r="AA5" s="5" t="n">
        <v>1358863.3166</v>
      </c>
      <c r="AB5" s="5" t="n">
        <v>443353.54</v>
      </c>
      <c r="AC5" s="5" t="n">
        <v>0</v>
      </c>
      <c r="AD5" s="5"/>
      <c r="AE5" s="5" t="n">
        <v>-15904.83</v>
      </c>
      <c r="AF5" s="5"/>
      <c r="AG5" s="5"/>
      <c r="AH5" s="5"/>
      <c r="AI5" s="5"/>
      <c r="AJ5" s="5"/>
      <c r="AK5" s="5"/>
      <c r="AL5" s="5"/>
      <c r="AM5" s="5"/>
      <c r="AN5" s="5"/>
    </row>
    <row r="6">
      <c r="A6" t="str">
        <f>M6</f>
      </c>
      <c r="B6" t="str">
        <f>N6</f>
      </c>
      <c r="M6" t="s">
        <v>62</v>
      </c>
      <c r="N6" t="s">
        <v>62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 t="n">
        <v>5573798.23</v>
      </c>
      <c r="AE6" s="5"/>
      <c r="AF6" s="5"/>
      <c r="AG6" s="5"/>
      <c r="AH6" s="5"/>
      <c r="AI6" s="5"/>
      <c r="AJ6" s="5"/>
      <c r="AK6" s="5"/>
      <c r="AL6" s="5"/>
      <c r="AM6" s="5"/>
      <c r="AN6" s="5"/>
    </row>
    <row r="7">
      <c r="A7" t="str">
        <f>M7</f>
      </c>
      <c r="B7" t="str">
        <f>N7</f>
      </c>
      <c r="M7" t="s">
        <v>63</v>
      </c>
      <c r="N7" t="s">
        <v>63</v>
      </c>
      <c r="O7" s="5" t="n">
        <v>3884335</v>
      </c>
      <c r="P7" s="5" t="n">
        <v>9629741</v>
      </c>
      <c r="Q7" s="5" t="n">
        <v>134413201</v>
      </c>
      <c r="R7" s="5" t="n">
        <v>34531914</v>
      </c>
      <c r="S7" s="5" t="n">
        <v>16399741</v>
      </c>
      <c r="T7" s="5" t="n">
        <v>22122917</v>
      </c>
      <c r="U7" s="5" t="n">
        <v>63270887.0313</v>
      </c>
      <c r="V7" s="5" t="n">
        <v>106662781.6715</v>
      </c>
      <c r="W7" s="5" t="n">
        <v>145139686.6499</v>
      </c>
      <c r="X7" s="5" t="n">
        <v>368115979.109</v>
      </c>
      <c r="Y7" s="5" t="n">
        <v>523443667.2745</v>
      </c>
      <c r="Z7" s="5" t="n">
        <v>401660597.3453</v>
      </c>
      <c r="AA7" s="5" t="n">
        <v>623700574.1113</v>
      </c>
      <c r="AB7" s="5" t="n">
        <v>207972333.09</v>
      </c>
      <c r="AC7" s="5" t="n">
        <v>407723606.9263</v>
      </c>
      <c r="AD7" s="5" t="n">
        <v>484260576.02</v>
      </c>
      <c r="AE7" s="5" t="n">
        <v>100395654.254</v>
      </c>
      <c r="AF7" s="5" t="n">
        <v>-32244458.5534</v>
      </c>
      <c r="AG7" s="5" t="n">
        <v>50082302.0236</v>
      </c>
      <c r="AH7" s="5" t="n">
        <v>54494430.5976</v>
      </c>
      <c r="AI7" s="5" t="n">
        <v>11440351.0567</v>
      </c>
      <c r="AJ7" s="5" t="n">
        <v>8052623.753</v>
      </c>
      <c r="AK7" s="5" t="n">
        <v>70922225.5522</v>
      </c>
      <c r="AL7" s="5" t="n">
        <v>126485665.8351</v>
      </c>
      <c r="AM7" s="5" t="n">
        <v>17787845.09</v>
      </c>
      <c r="AN7" s="5"/>
    </row>
    <row r="8">
      <c r="A8" t="str">
        <f>M8</f>
      </c>
      <c r="B8" t="str">
        <f>N8</f>
      </c>
      <c r="M8" t="s">
        <v>60</v>
      </c>
      <c r="N8" t="s">
        <v>60</v>
      </c>
      <c r="O8" s="5"/>
      <c r="P8" s="5"/>
      <c r="Q8" s="5"/>
      <c r="R8" s="5"/>
      <c r="S8" s="5"/>
      <c r="T8" s="5"/>
      <c r="U8" s="5" t="n">
        <v>111569</v>
      </c>
      <c r="V8" s="5" t="n">
        <v>7178271</v>
      </c>
      <c r="W8" s="5" t="n">
        <v>9698156.25</v>
      </c>
      <c r="X8" s="5" t="n">
        <v>8518114.1172</v>
      </c>
      <c r="Y8" s="5" t="n">
        <v>1874525.8453</v>
      </c>
      <c r="Z8" s="5" t="n">
        <v>10236473.2451</v>
      </c>
      <c r="AA8" s="5" t="n">
        <v>9949925.2226</v>
      </c>
      <c r="AB8" s="5" t="n">
        <v>10955319.0394</v>
      </c>
      <c r="AC8" s="5" t="n">
        <v>11605607.59</v>
      </c>
      <c r="AD8" s="5" t="n">
        <v>-4638510.68</v>
      </c>
      <c r="AE8" s="5" t="n">
        <v>-2341961.3782</v>
      </c>
      <c r="AF8" s="5" t="n">
        <v>-1536762.799</v>
      </c>
      <c r="AG8" s="5" t="n">
        <v>-5419449.4132</v>
      </c>
      <c r="AH8" s="5" t="n">
        <v>-24334217.805</v>
      </c>
      <c r="AI8" s="5" t="n">
        <v>-1166056.6328</v>
      </c>
      <c r="AJ8" s="5" t="n">
        <v>-284320.0282</v>
      </c>
      <c r="AK8" s="5" t="n">
        <v>-713888.8129</v>
      </c>
      <c r="AL8" s="5" t="n">
        <v>-1512311.0995</v>
      </c>
      <c r="AM8" s="5" t="n">
        <v>-952257.49</v>
      </c>
      <c r="AN8" s="5"/>
    </row>
    <row r="9">
      <c r="A9" t="str">
        <f>M9</f>
      </c>
      <c r="B9" t="str">
        <f>N9</f>
      </c>
      <c r="M9" t="s">
        <v>64</v>
      </c>
      <c r="N9" t="s">
        <v>64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/>
      <c r="AG9" s="5"/>
      <c r="AH9" s="5"/>
      <c r="AI9" s="5"/>
      <c r="AJ9" s="5"/>
      <c r="AK9" s="5"/>
      <c r="AL9" s="5"/>
      <c r="AM9" s="5"/>
      <c r="AN9" s="5"/>
    </row>
    <row r="10">
      <c r="A10" t="str">
        <f>M10</f>
      </c>
      <c r="B10" t="str">
        <f>N10</f>
      </c>
      <c r="M10" t="s">
        <v>35</v>
      </c>
      <c r="N10" t="s">
        <v>36</v>
      </c>
      <c r="O10" s="5" t="str">
        <f>Sum(O2:O9)</f>
      </c>
      <c r="P10" s="5" t="str">
        <f>Sum(P2:P9)</f>
      </c>
      <c r="Q10" s="5" t="str">
        <f>Sum(Q2:Q9)</f>
      </c>
      <c r="R10" s="5" t="str">
        <f>Sum(R2:R9)</f>
      </c>
      <c r="S10" s="5" t="str">
        <f>Sum(S2:S9)</f>
      </c>
      <c r="T10" s="5" t="str">
        <f>Sum(T2:T9)</f>
      </c>
      <c r="U10" s="5" t="str">
        <f>Sum(U2:U9)</f>
      </c>
      <c r="V10" s="5" t="str">
        <f>Sum(V2:V9)</f>
      </c>
      <c r="W10" s="5" t="str">
        <f>Sum(W2:W9)</f>
      </c>
      <c r="X10" s="5" t="str">
        <f>Sum(X2:X9)</f>
      </c>
      <c r="Y10" s="5" t="str">
        <f>Sum(Y2:Y9)</f>
      </c>
      <c r="Z10" s="5" t="str">
        <f>Sum(Z2:Z9)</f>
      </c>
      <c r="AA10" s="5" t="str">
        <f>Sum(AA2:AA9)</f>
      </c>
      <c r="AB10" s="5" t="str">
        <f>Sum(AB2:AB9)</f>
      </c>
      <c r="AC10" s="5" t="str">
        <f>Sum(AC2:AC9)</f>
      </c>
      <c r="AD10" s="5" t="str">
        <f>Sum(AD2:AD9)</f>
      </c>
      <c r="AE10" s="5" t="str">
        <f>Sum(AE2:AE9)</f>
      </c>
      <c r="AF10" s="5" t="str">
        <f>Sum(AF2:AF9)</f>
      </c>
      <c r="AG10" s="5" t="str">
        <f>Sum(AG2:AG9)</f>
      </c>
      <c r="AH10" s="5" t="str">
        <f>Sum(AH2:AH9)</f>
      </c>
      <c r="AI10" s="5" t="str">
        <f>Sum(AI2:AI9)</f>
      </c>
      <c r="AJ10" s="5" t="str">
        <f>Sum(AJ2:AJ9)</f>
      </c>
      <c r="AK10" s="5" t="str">
        <f>Sum(AK2:AK9)</f>
      </c>
      <c r="AL10" s="5" t="str">
        <f>Sum(AL2:AL9)</f>
      </c>
      <c r="AM10" s="5" t="str">
        <f>Sum(AM2:AM9)</f>
      </c>
      <c r="AN10" s="5"/>
    </row>
    <row r="13">
      <c r="A13" t="str">
        <f>M13</f>
      </c>
      <c r="B13" t="str">
        <f>N13</f>
      </c>
      <c r="M13" t="s">
        <v>55</v>
      </c>
      <c r="N13" t="s">
        <v>56</v>
      </c>
      <c r="O13" t="s">
        <v>2</v>
      </c>
      <c r="P13" t="s">
        <v>3</v>
      </c>
      <c r="Q13" t="s">
        <v>4</v>
      </c>
      <c r="R13" t="s">
        <v>5</v>
      </c>
      <c r="S13" t="s">
        <v>6</v>
      </c>
      <c r="T13" t="s">
        <v>7</v>
      </c>
      <c r="U13" t="s">
        <v>8</v>
      </c>
      <c r="V13" t="s">
        <v>9</v>
      </c>
      <c r="W13" t="s">
        <v>10</v>
      </c>
      <c r="X13" t="s">
        <v>11</v>
      </c>
      <c r="Y13" t="s">
        <v>12</v>
      </c>
      <c r="Z13" t="s">
        <v>13</v>
      </c>
      <c r="AA13" t="s">
        <v>14</v>
      </c>
      <c r="AB13" t="s">
        <v>15</v>
      </c>
      <c r="AC13" t="s">
        <v>16</v>
      </c>
      <c r="AD13" t="s">
        <v>17</v>
      </c>
      <c r="AE13" t="s">
        <v>18</v>
      </c>
      <c r="AF13" t="s">
        <v>19</v>
      </c>
      <c r="AG13" t="s">
        <v>20</v>
      </c>
      <c r="AH13" t="s">
        <v>21</v>
      </c>
      <c r="AI13" t="s">
        <v>22</v>
      </c>
      <c r="AJ13" t="s">
        <v>23</v>
      </c>
      <c r="AK13" t="s">
        <v>24</v>
      </c>
      <c r="AL13" t="s">
        <v>25</v>
      </c>
      <c r="AM13" t="s">
        <v>26</v>
      </c>
    </row>
    <row r="14">
      <c r="A14" t="str">
        <f>M14</f>
      </c>
      <c r="B14" t="str">
        <f>N14</f>
      </c>
      <c r="M14" t="s">
        <v>57</v>
      </c>
      <c r="N14" t="s">
        <v>57</v>
      </c>
      <c r="O14" s="5"/>
      <c r="P14" s="5"/>
      <c r="Q14" s="5"/>
      <c r="R14" s="5"/>
      <c r="S14" s="5" t="n">
        <v>0</v>
      </c>
      <c r="T14" s="5" t="n">
        <v>55570172.3127924</v>
      </c>
      <c r="U14" s="5" t="n">
        <v>138154345.243928</v>
      </c>
      <c r="V14" s="5" t="n">
        <v>412747557.503748</v>
      </c>
      <c r="W14" s="5" t="n">
        <v>222616120.324104</v>
      </c>
      <c r="X14" s="5" t="n">
        <v>275775668.008922</v>
      </c>
      <c r="Y14" s="5" t="n">
        <v>323788654.674548</v>
      </c>
      <c r="Z14" s="5" t="n">
        <v>257372612.172356</v>
      </c>
      <c r="AA14" s="5" t="n">
        <v>378304143.346494</v>
      </c>
      <c r="AB14" s="5" t="n">
        <v>391547316.595614</v>
      </c>
      <c r="AC14" s="5" t="n">
        <v>177160515.090648</v>
      </c>
      <c r="AD14" s="5" t="n">
        <v>258797373.029076</v>
      </c>
      <c r="AE14" s="5" t="n">
        <v>215437048.821975</v>
      </c>
      <c r="AF14" s="5" t="n">
        <v>160573672.682994</v>
      </c>
      <c r="AG14" s="5" t="n">
        <v>218200755.725195</v>
      </c>
      <c r="AH14" s="5" t="n">
        <v>86602008.2582143</v>
      </c>
      <c r="AI14" s="5" t="n">
        <v>118159754.914273</v>
      </c>
      <c r="AJ14" s="5" t="n">
        <v>-6948173.0880723</v>
      </c>
      <c r="AK14" s="5" t="n">
        <v>-50962.9447976474</v>
      </c>
      <c r="AL14" s="5" t="n">
        <v>-92232.0313</v>
      </c>
      <c r="AM14" s="5"/>
      <c r="AN14" s="5"/>
    </row>
    <row r="15">
      <c r="A15" t="str">
        <f>M15</f>
      </c>
      <c r="B15" t="str">
        <f>N15</f>
      </c>
      <c r="M15" t="s">
        <v>58</v>
      </c>
      <c r="N15" t="s">
        <v>58</v>
      </c>
      <c r="O15" s="5"/>
      <c r="P15" s="5"/>
      <c r="Q15" s="5"/>
      <c r="R15" s="5"/>
      <c r="S15" s="5"/>
      <c r="T15" s="5"/>
      <c r="U15" s="5" t="n">
        <v>1233257.05425232</v>
      </c>
      <c r="V15" s="5" t="n">
        <v>35788116.9038651</v>
      </c>
      <c r="W15" s="5" t="n">
        <v>73064198.5797421</v>
      </c>
      <c r="X15" s="5" t="n">
        <v>282082281.670903</v>
      </c>
      <c r="Y15" s="5" t="n">
        <v>325493640.526917</v>
      </c>
      <c r="Z15" s="5" t="n">
        <v>278248857.031421</v>
      </c>
      <c r="AA15" s="5" t="n">
        <v>202219468.829891</v>
      </c>
      <c r="AB15" s="5" t="n">
        <v>214349916.696011</v>
      </c>
      <c r="AC15" s="5" t="n">
        <v>104424589.840217</v>
      </c>
      <c r="AD15" s="5" t="n">
        <v>84396397.5938066</v>
      </c>
      <c r="AE15" s="5" t="n">
        <v>49034202.9310996</v>
      </c>
      <c r="AF15" s="5" t="n">
        <v>60997113.9810205</v>
      </c>
      <c r="AG15" s="5" t="n">
        <v>49198940.0544395</v>
      </c>
      <c r="AH15" s="5" t="n">
        <v>12513440.1386935</v>
      </c>
      <c r="AI15" s="5" t="n">
        <v>11240232.7184285</v>
      </c>
      <c r="AJ15" s="5" t="n">
        <v>5084528.23796191</v>
      </c>
      <c r="AK15" s="5" t="n">
        <v>-720941.257623723</v>
      </c>
      <c r="AL15" s="5" t="n">
        <v>-1525872.512</v>
      </c>
      <c r="AM15" s="5" t="n">
        <v>-434218.622673505</v>
      </c>
      <c r="AN15" s="5"/>
    </row>
    <row r="16">
      <c r="A16" t="str">
        <f>M16</f>
      </c>
      <c r="B16" t="str">
        <f>N16</f>
      </c>
      <c r="M16" t="s">
        <v>59</v>
      </c>
      <c r="N16" t="s">
        <v>60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1976423.28205882</v>
      </c>
      <c r="Z16" s="5" t="n">
        <v>1101420.21025882</v>
      </c>
      <c r="AA16" s="5" t="n">
        <v>3029043.04146131</v>
      </c>
      <c r="AB16" s="5" t="n">
        <v>1669536.9593468</v>
      </c>
      <c r="AC16" s="5" t="n">
        <v>-2084.19101909544</v>
      </c>
      <c r="AD16" s="5" t="n">
        <v>2247523.81205201</v>
      </c>
      <c r="AE16" s="5" t="n">
        <v>776572.49837973</v>
      </c>
      <c r="AF16" s="5" t="n">
        <v>11643641.1921197</v>
      </c>
      <c r="AG16" s="5" t="n">
        <v>-21768.8830515232</v>
      </c>
      <c r="AH16" s="5" t="n">
        <v>261459.143033213</v>
      </c>
      <c r="AI16" s="5" t="n">
        <v>42547.9979077894</v>
      </c>
      <c r="AJ16" s="5" t="n">
        <v>0</v>
      </c>
      <c r="AK16" s="5" t="n">
        <v>0</v>
      </c>
      <c r="AL16" s="5" t="n">
        <v>-16708</v>
      </c>
      <c r="AM16" s="5" t="n">
        <v>25837148.8040839</v>
      </c>
      <c r="AN16" s="5"/>
    </row>
    <row r="17">
      <c r="A17" t="str">
        <f>M17</f>
      </c>
      <c r="B17" t="str">
        <f>N17</f>
      </c>
      <c r="M17" t="s">
        <v>61</v>
      </c>
      <c r="N17" t="s">
        <v>61</v>
      </c>
      <c r="O17" s="5"/>
      <c r="P17" s="5"/>
      <c r="Q17" s="5"/>
      <c r="R17" s="5"/>
      <c r="S17" s="5"/>
      <c r="T17" s="5"/>
      <c r="U17" s="5" t="n">
        <v>623074.717081572</v>
      </c>
      <c r="V17" s="5" t="n">
        <v>681371.928420349</v>
      </c>
      <c r="W17" s="5" t="n">
        <v>102071.735949383</v>
      </c>
      <c r="X17" s="5" t="n">
        <v>0</v>
      </c>
      <c r="Y17" s="5" t="n">
        <v>5208094.56092655</v>
      </c>
      <c r="Z17" s="5" t="n">
        <v>421693.575589068</v>
      </c>
      <c r="AA17" s="5" t="n">
        <v>1780936.70947953</v>
      </c>
      <c r="AB17" s="5" t="n">
        <v>570707.229877591</v>
      </c>
      <c r="AC17" s="5" t="n">
        <v>0</v>
      </c>
      <c r="AD17" s="5"/>
      <c r="AE17" s="5" t="n">
        <v>-19742.7557344964</v>
      </c>
      <c r="AF17" s="5"/>
      <c r="AG17" s="5"/>
      <c r="AH17" s="5"/>
      <c r="AI17" s="5"/>
      <c r="AJ17" s="5"/>
      <c r="AK17" s="5"/>
      <c r="AL17" s="5"/>
      <c r="AM17" s="5"/>
      <c r="AN17" s="5"/>
    </row>
    <row r="18">
      <c r="A18" t="str">
        <f>M18</f>
      </c>
      <c r="B18" t="str">
        <f>N18</f>
      </c>
      <c r="M18" t="s">
        <v>62</v>
      </c>
      <c r="N18" t="s">
        <v>62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 t="n">
        <v>6974103.6277655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>
      <c r="A19" t="str">
        <f>M19</f>
      </c>
      <c r="B19" t="str">
        <f>N19</f>
      </c>
      <c r="M19" t="s">
        <v>63</v>
      </c>
      <c r="N19" t="s">
        <v>63</v>
      </c>
      <c r="O19" s="5" t="n">
        <v>6530240.64519346</v>
      </c>
      <c r="P19" s="5" t="n">
        <v>15806138.0019651</v>
      </c>
      <c r="Q19" s="5" t="n">
        <v>217207035.361116</v>
      </c>
      <c r="R19" s="5" t="n">
        <v>54751405.8879899</v>
      </c>
      <c r="S19" s="5" t="n">
        <v>25382482.3628351</v>
      </c>
      <c r="T19" s="5" t="n">
        <v>33229291.0009774</v>
      </c>
      <c r="U19" s="5" t="n">
        <v>92044776.2700284</v>
      </c>
      <c r="V19" s="5" t="n">
        <v>151012824.886997</v>
      </c>
      <c r="W19" s="5" t="n">
        <v>201308959.688475</v>
      </c>
      <c r="X19" s="5" t="n">
        <v>505409037.724497</v>
      </c>
      <c r="Y19" s="5" t="n">
        <v>712497417.939099</v>
      </c>
      <c r="Z19" s="5" t="n">
        <v>535971897.128515</v>
      </c>
      <c r="AA19" s="5" t="n">
        <v>817426767.349585</v>
      </c>
      <c r="AB19" s="5" t="n">
        <v>267712566.609874</v>
      </c>
      <c r="AC19" s="5" t="n">
        <v>515439319.577952</v>
      </c>
      <c r="AD19" s="5" t="n">
        <v>605921366.479908</v>
      </c>
      <c r="AE19" s="5" t="n">
        <v>124621695.342967</v>
      </c>
      <c r="AF19" s="5" t="n">
        <v>-39360810.5636966</v>
      </c>
      <c r="AG19" s="5" t="n">
        <v>59807734.3566304</v>
      </c>
      <c r="AH19" s="5" t="n">
        <v>63895256.4190098</v>
      </c>
      <c r="AI19" s="5" t="n">
        <v>13240956.2272142</v>
      </c>
      <c r="AJ19" s="5" t="n">
        <v>9009933.83618028</v>
      </c>
      <c r="AK19" s="5" t="n">
        <v>74166675.8610799</v>
      </c>
      <c r="AL19" s="5" t="n">
        <v>126485665.8351</v>
      </c>
      <c r="AM19" s="5" t="n">
        <v>17325159.5859982</v>
      </c>
      <c r="AN19" s="5"/>
    </row>
    <row r="20">
      <c r="A20" t="str">
        <f>M20</f>
      </c>
      <c r="B20" t="str">
        <f>N20</f>
      </c>
      <c r="M20" t="s">
        <v>60</v>
      </c>
      <c r="N20" t="s">
        <v>60</v>
      </c>
      <c r="O20" s="5"/>
      <c r="P20" s="5"/>
      <c r="Q20" s="5"/>
      <c r="R20" s="5"/>
      <c r="S20" s="5"/>
      <c r="T20" s="5"/>
      <c r="U20" s="5" t="n">
        <v>162307.565541014</v>
      </c>
      <c r="V20" s="5" t="n">
        <v>10162973.1057732</v>
      </c>
      <c r="W20" s="5" t="n">
        <v>13451357.0384997</v>
      </c>
      <c r="X20" s="5" t="n">
        <v>11695042.0615312</v>
      </c>
      <c r="Y20" s="5" t="n">
        <v>2551554.07952611</v>
      </c>
      <c r="Z20" s="5" t="n">
        <v>13659447.8555857</v>
      </c>
      <c r="AA20" s="5" t="n">
        <v>13040448.4903178</v>
      </c>
      <c r="AB20" s="5" t="n">
        <v>14102243.9595299</v>
      </c>
      <c r="AC20" s="5" t="n">
        <v>14671670.6559491</v>
      </c>
      <c r="AD20" s="5" t="n">
        <v>-5803843.77509428</v>
      </c>
      <c r="AE20" s="5" t="n">
        <v>-2907089.94874056</v>
      </c>
      <c r="AF20" s="5" t="n">
        <v>-1875926.34909967</v>
      </c>
      <c r="AG20" s="5" t="n">
        <v>-6471846.89535889</v>
      </c>
      <c r="AH20" s="5" t="n">
        <v>-28532109.9671236</v>
      </c>
      <c r="AI20" s="5" t="n">
        <v>-1349583.13401715</v>
      </c>
      <c r="AJ20" s="5" t="n">
        <v>-318120.493513502</v>
      </c>
      <c r="AK20" s="5" t="n">
        <v>-746546.795097901</v>
      </c>
      <c r="AL20" s="5" t="n">
        <v>-1512311.0995</v>
      </c>
      <c r="AM20" s="5" t="n">
        <v>-927488.006430133</v>
      </c>
      <c r="AN20" s="5"/>
    </row>
    <row r="21">
      <c r="A21" t="str">
        <f>M21</f>
      </c>
      <c r="B21" t="str">
        <f>N21</f>
      </c>
      <c r="M21" t="s">
        <v>64</v>
      </c>
      <c r="N21" t="s">
        <v>64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/>
      <c r="AG21" s="5"/>
      <c r="AH21" s="5"/>
      <c r="AI21" s="5"/>
      <c r="AJ21" s="5"/>
      <c r="AK21" s="5"/>
      <c r="AL21" s="5"/>
      <c r="AM21" s="5"/>
      <c r="AN21" s="5"/>
    </row>
    <row r="22">
      <c r="A22" t="str">
        <f>M22</f>
      </c>
      <c r="B22" t="str">
        <f>N22</f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../output/PBL/Platform//Electronics_Comms_and_Sensors/DoD_Electronics_Comms_and_Sensors_Contracts.xlsx</dc:creator>
  <cp:lastModifiedBy>../output/PBL/Platform//Electronics_Comms_and_Sensors/DoD_Electronics_Comms_and_Sensors_Contracts.xlsx</cp:lastModifiedBy>
  <dcterms:created xsi:type="dcterms:W3CDTF">2025-06-15T19:07:58Z</dcterms:created>
</coreProperties>
</file>