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a VendIntl" sheetId="1" state="visible" r:id="rId1"/>
    <sheet name="3 Plat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<sst xmlns="http://schemas.openxmlformats.org/spreadsheetml/2006/main" count="44" uniqueCount="44">
  <si>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VendorSize_Intl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</si>
  <si>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</si>
  <si>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</si>
  <si>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</si>
  <si>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</si>
  <si>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</si>
  <si>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</si>
  <si>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</si>
  <si>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</si>
  <si>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</si>
  <si>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</si>
  <si>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</si>
  <si>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</si>
  <si>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</si>
  <si>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</si>
  <si>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</si>
  <si>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</si>
  <si>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</si>
  <si>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</si>
  <si>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</si>
  <si>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</si>
  <si>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</si>
  <si>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</si>
  <si>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</si>
  <si>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</si>
  <si>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</si>
  <si>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</si>
  <si>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</si>
  <si>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</si>
  <si>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</si>
  <si>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</si>
  <si>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</si>
  <si>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</si>
  <si>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</si>
  <si>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</si>
  <si>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Unlabeled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</si>
  <si>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</si>
  <si>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</si>
  <si>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</si>
  <si>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</si>
  <si>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</si>
  <si>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Grand Total</t>
  </si>
  <si>
    <t xml:space="preserve">PlatformPortfolio</t>
  </si>
  <si>
    <t xml:space="preserve">Ships &amp; Submarines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</si>
</sst>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,,,&quot;B&quot;"/>
    <numFmt numFmtId="18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2" t="n">
        <v>10680657493</v>
      </c>
      <c r="N2" s="2" t="n">
        <v>9512770712</v>
      </c>
      <c r="O2" s="2" t="n">
        <v>8600082026</v>
      </c>
      <c r="P2" s="2" t="n">
        <v>9502770472</v>
      </c>
      <c r="Q2" s="2" t="n">
        <v>7389026646</v>
      </c>
      <c r="R2" s="2" t="n">
        <v>9654356740</v>
      </c>
      <c r="S2" s="2" t="n">
        <v>7969628348</v>
      </c>
      <c r="T2" s="2" t="n">
        <v>8340521642</v>
      </c>
      <c r="U2" s="2" t="n">
        <v>9369233233</v>
      </c>
      <c r="V2" s="2" t="n">
        <v>8320132027</v>
      </c>
      <c r="W2" s="2" t="n">
        <v>114762818</v>
      </c>
      <c r="X2" s="2" t="n">
        <v>129724411</v>
      </c>
      <c r="Y2" s="2" t="n">
        <v>459662031</v>
      </c>
      <c r="Z2" s="2" t="n">
        <v>157659372</v>
      </c>
      <c r="AA2" s="2" t="n">
        <v>164695199.43</v>
      </c>
      <c r="AB2" s="2" t="n">
        <v>111116994.02</v>
      </c>
      <c r="AC2" s="2" t="n">
        <v>114910920.661</v>
      </c>
      <c r="AD2" s="2" t="n">
        <v>55341903.8716</v>
      </c>
      <c r="AE2" s="2" t="n">
        <v>15986776.0092</v>
      </c>
      <c r="AF2" s="2" t="n">
        <v>31944056.1173</v>
      </c>
      <c r="AG2" s="2" t="n">
        <v>9839725.4227</v>
      </c>
      <c r="AH2" s="2" t="n">
        <v>8302088.0112</v>
      </c>
      <c r="AI2" s="2" t="n">
        <v>1746399.3989</v>
      </c>
      <c r="AJ2" s="2" t="n">
        <v>2076455.56</v>
      </c>
      <c r="AK2" s="2" t="n">
        <v>1331832.6607</v>
      </c>
      <c r="AL2" s="2" t="n">
        <v>846824.7</v>
      </c>
      <c r="AM2" s="2" t="n">
        <v>-6076243.1973</v>
      </c>
      <c r="AN2" s="2" t="n">
        <v>1612280.5257</v>
      </c>
      <c r="AO2" s="2" t="n">
        <v>629297.2727</v>
      </c>
      <c r="AP2" s="2" t="n">
        <v>485757.0566</v>
      </c>
      <c r="AQ2" s="2" t="n">
        <v>531644.7645</v>
      </c>
      <c r="AR2" s="2" t="n">
        <v>3249212.7869</v>
      </c>
      <c r="AS2" s="2" t="n">
        <v>1249213236.1317</v>
      </c>
      <c r="AT2" s="2" t="n">
        <v>650958075.228</v>
      </c>
      <c r="AU2" s="2"/>
      <c r="AV2" s="2"/>
    </row>
    <row r="3">
      <c r="A3" t="str">
        <f>L3</f>
      </c>
      <c r="L3" t="s">
        <v>36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5855310</v>
      </c>
      <c r="X3" s="2" t="n">
        <v>31431915</v>
      </c>
      <c r="Y3" s="2" t="n">
        <v>29038441</v>
      </c>
      <c r="Z3" s="2" t="n">
        <v>26821352</v>
      </c>
      <c r="AA3" s="2" t="n">
        <v>29615288</v>
      </c>
      <c r="AB3" s="2" t="n">
        <v>67210155.41</v>
      </c>
      <c r="AC3" s="2" t="n">
        <v>126075881.9742</v>
      </c>
      <c r="AD3" s="2" t="n">
        <v>232843613.4381</v>
      </c>
      <c r="AE3" s="2" t="n">
        <v>239859421.1006</v>
      </c>
      <c r="AF3" s="2" t="n">
        <v>264128505.6568</v>
      </c>
      <c r="AG3" s="2" t="n">
        <v>227535732.4385</v>
      </c>
      <c r="AH3" s="2" t="n">
        <v>222684769.3116</v>
      </c>
      <c r="AI3" s="2" t="n">
        <v>199923459.366</v>
      </c>
      <c r="AJ3" s="2" t="n">
        <v>241544773.845</v>
      </c>
      <c r="AK3" s="2" t="n">
        <v>286614660.123</v>
      </c>
      <c r="AL3" s="2" t="n">
        <v>275409043.4212</v>
      </c>
      <c r="AM3" s="2" t="n">
        <v>399530890.625</v>
      </c>
      <c r="AN3" s="2" t="n">
        <v>392899698.4286</v>
      </c>
      <c r="AO3" s="2" t="n">
        <v>425808782.0839</v>
      </c>
      <c r="AP3" s="2" t="n">
        <v>361643253.9301</v>
      </c>
      <c r="AQ3" s="2" t="n">
        <v>348105495.1396</v>
      </c>
      <c r="AR3" s="2" t="n">
        <v>388252193.3297</v>
      </c>
      <c r="AS3" s="2" t="n">
        <v>561150405.303</v>
      </c>
      <c r="AT3" s="2" t="n">
        <v>227577855.8431</v>
      </c>
      <c r="AU3" s="2"/>
      <c r="AV3" s="2"/>
    </row>
    <row r="4">
      <c r="A4" t="str">
        <f>L4</f>
      </c>
      <c r="L4" t="s">
        <v>37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2654621013</v>
      </c>
      <c r="X4" s="2" t="n">
        <v>3383373264</v>
      </c>
      <c r="Y4" s="2" t="n">
        <v>8574875207.9004</v>
      </c>
      <c r="Z4" s="2" t="n">
        <v>7387264147</v>
      </c>
      <c r="AA4" s="2" t="n">
        <v>9136827757.2097</v>
      </c>
      <c r="AB4" s="2" t="n">
        <v>9533736308.9512</v>
      </c>
      <c r="AC4" s="2" t="n">
        <v>11143524994.3086</v>
      </c>
      <c r="AD4" s="2" t="n">
        <v>11354599419.2882</v>
      </c>
      <c r="AE4" s="2" t="n">
        <v>12303056075.9251</v>
      </c>
      <c r="AF4" s="2" t="n">
        <v>13550223853.1448</v>
      </c>
      <c r="AG4" s="2" t="n">
        <v>9188258067.7167</v>
      </c>
      <c r="AH4" s="2" t="n">
        <v>17382520706.1511</v>
      </c>
      <c r="AI4" s="2" t="n">
        <v>8264699082.7531</v>
      </c>
      <c r="AJ4" s="2" t="n">
        <v>7667750058.4678</v>
      </c>
      <c r="AK4" s="2" t="n">
        <v>10412030520.2298</v>
      </c>
      <c r="AL4" s="2" t="n">
        <v>8329332990.1479</v>
      </c>
      <c r="AM4" s="2" t="n">
        <v>10006603097.6059</v>
      </c>
      <c r="AN4" s="2" t="n">
        <v>9357344813.3724</v>
      </c>
      <c r="AO4" s="2" t="n">
        <v>9935604312.6457</v>
      </c>
      <c r="AP4" s="2" t="n">
        <v>11016360056.6799</v>
      </c>
      <c r="AQ4" s="2" t="n">
        <v>18128218801.5957</v>
      </c>
      <c r="AR4" s="2" t="n">
        <v>11332682136.1155</v>
      </c>
      <c r="AS4" s="2" t="n">
        <v>13072187102.3781</v>
      </c>
      <c r="AT4" s="2" t="n">
        <v>9039346085.5879</v>
      </c>
      <c r="AU4" s="2"/>
      <c r="AV4" s="2"/>
    </row>
    <row r="5">
      <c r="A5" t="str">
        <f>L5</f>
      </c>
      <c r="L5" t="s">
        <v>38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4117400511</v>
      </c>
      <c r="X5" s="2" t="n">
        <v>1328976573</v>
      </c>
      <c r="Y5" s="2" t="n">
        <v>1430636539</v>
      </c>
      <c r="Z5" s="2" t="n">
        <v>2453155429.9302</v>
      </c>
      <c r="AA5" s="2" t="n">
        <v>3098714981.0581</v>
      </c>
      <c r="AB5" s="2" t="n">
        <v>1878714123.0481</v>
      </c>
      <c r="AC5" s="2" t="n">
        <v>2870318722.9455</v>
      </c>
      <c r="AD5" s="2" t="n">
        <v>2859905103.1858</v>
      </c>
      <c r="AE5" s="2" t="n">
        <v>4006888857.5444</v>
      </c>
      <c r="AF5" s="2" t="n">
        <v>3814924101.8393</v>
      </c>
      <c r="AG5" s="2" t="n">
        <v>3918499203.4774</v>
      </c>
      <c r="AH5" s="2" t="n">
        <v>5290523065.9834</v>
      </c>
      <c r="AI5" s="2" t="n">
        <v>10498800768.3896</v>
      </c>
      <c r="AJ5" s="2" t="n">
        <v>10730404305.0233</v>
      </c>
      <c r="AK5" s="2" t="n">
        <v>8598609223.2795</v>
      </c>
      <c r="AL5" s="2" t="n">
        <v>8196003271.1657</v>
      </c>
      <c r="AM5" s="2" t="n">
        <v>9095037224.3658</v>
      </c>
      <c r="AN5" s="2" t="n">
        <v>12033204977.2514</v>
      </c>
      <c r="AO5" s="2" t="n">
        <v>12435178294.6897</v>
      </c>
      <c r="AP5" s="2" t="n">
        <v>12400564888.1813</v>
      </c>
      <c r="AQ5" s="2" t="n">
        <v>13498080086.5069</v>
      </c>
      <c r="AR5" s="2" t="n">
        <v>12137633202.3902</v>
      </c>
      <c r="AS5" s="2" t="n">
        <v>11009595497.5751</v>
      </c>
      <c r="AT5" s="2" t="n">
        <v>8052349574.9997</v>
      </c>
      <c r="AU5" s="2"/>
      <c r="AV5" s="2"/>
    </row>
    <row r="6">
      <c r="A6" t="str">
        <f>L6</f>
      </c>
      <c r="L6" t="s">
        <v>39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n">
        <v>1440674389</v>
      </c>
      <c r="X6" s="2" t="n">
        <v>6511568940</v>
      </c>
      <c r="Y6" s="2" t="n">
        <v>1083539590</v>
      </c>
      <c r="Z6" s="2" t="n">
        <v>1115494226.1204</v>
      </c>
      <c r="AA6" s="2" t="n">
        <v>1069106173.4699</v>
      </c>
      <c r="AB6" s="2" t="n">
        <v>1178565944.2326</v>
      </c>
      <c r="AC6" s="2" t="n">
        <v>918086383.7194</v>
      </c>
      <c r="AD6" s="2" t="n">
        <v>989408437.3814</v>
      </c>
      <c r="AE6" s="2" t="n">
        <v>1073379872.6281</v>
      </c>
      <c r="AF6" s="2" t="n">
        <v>1597943755.3463</v>
      </c>
      <c r="AG6" s="2" t="n">
        <v>1545989247.2496</v>
      </c>
      <c r="AH6" s="2" t="n">
        <v>2801963397.1981</v>
      </c>
      <c r="AI6" s="2" t="n">
        <v>2186754844.7497</v>
      </c>
      <c r="AJ6" s="2" t="n">
        <v>2097777550.4247</v>
      </c>
      <c r="AK6" s="2" t="n">
        <v>2009091127.8761</v>
      </c>
      <c r="AL6" s="2" t="n">
        <v>2036148778.2378</v>
      </c>
      <c r="AM6" s="2" t="n">
        <v>2242220902.3843</v>
      </c>
      <c r="AN6" s="2" t="n">
        <v>2029789308.7148</v>
      </c>
      <c r="AO6" s="2" t="n">
        <v>3117851089.6738</v>
      </c>
      <c r="AP6" s="2" t="n">
        <v>3545968570.7325</v>
      </c>
      <c r="AQ6" s="2" t="n">
        <v>2024708518.3787</v>
      </c>
      <c r="AR6" s="2" t="n">
        <v>2356858318.2138</v>
      </c>
      <c r="AS6" s="2" t="n">
        <v>1891105736.176</v>
      </c>
      <c r="AT6" s="2" t="n">
        <v>357566120.1316</v>
      </c>
      <c r="AU6" s="2"/>
      <c r="AV6" s="2"/>
    </row>
    <row r="7">
      <c r="A7" t="str">
        <f>L7</f>
      </c>
      <c r="L7" t="s">
        <v>40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n">
        <v>1022507722</v>
      </c>
      <c r="X7" s="2" t="n">
        <v>1019252185</v>
      </c>
      <c r="Y7" s="2" t="n">
        <v>1117799529.0298</v>
      </c>
      <c r="Z7" s="2" t="n">
        <v>1532244526</v>
      </c>
      <c r="AA7" s="2" t="n">
        <v>1343862316.0503</v>
      </c>
      <c r="AB7" s="2" t="n">
        <v>1271094706.4631</v>
      </c>
      <c r="AC7" s="2" t="n">
        <v>1646287014.447</v>
      </c>
      <c r="AD7" s="2" t="n">
        <v>1761377754.2436</v>
      </c>
      <c r="AE7" s="2" t="n">
        <v>1714519495.0782</v>
      </c>
      <c r="AF7" s="2" t="n">
        <v>2243197846.9047</v>
      </c>
      <c r="AG7" s="2" t="n">
        <v>2670317826.7697</v>
      </c>
      <c r="AH7" s="2" t="n">
        <v>2682649734.6379</v>
      </c>
      <c r="AI7" s="2" t="n">
        <v>2669286593.5505</v>
      </c>
      <c r="AJ7" s="2" t="n">
        <v>2415931077.8601</v>
      </c>
      <c r="AK7" s="2" t="n">
        <v>2519458736.8104</v>
      </c>
      <c r="AL7" s="2" t="n">
        <v>2646302125.1975</v>
      </c>
      <c r="AM7" s="2" t="n">
        <v>2914883000.5918</v>
      </c>
      <c r="AN7" s="2" t="n">
        <v>3405676326.6605</v>
      </c>
      <c r="AO7" s="2" t="n">
        <v>5399711257.3916</v>
      </c>
      <c r="AP7" s="2" t="n">
        <v>5991254592.7253</v>
      </c>
      <c r="AQ7" s="2" t="n">
        <v>6085011351.337</v>
      </c>
      <c r="AR7" s="2" t="n">
        <v>5777155185.1825</v>
      </c>
      <c r="AS7" s="2" t="n">
        <v>6610354304.0073</v>
      </c>
      <c r="AT7" s="2" t="n">
        <v>2386160643.0691</v>
      </c>
      <c r="AU7" s="2"/>
      <c r="AV7" s="2"/>
    </row>
    <row r="8">
      <c r="A8" t="str">
        <f>L8</f>
      </c>
      <c r="L8" t="s">
        <v>41</v>
      </c>
      <c r="M8" s="2" t="str">
        <f>Sum(M2:M7)</f>
      </c>
      <c r="N8" s="2" t="str">
        <f>Sum(N2:N7)</f>
      </c>
      <c r="O8" s="2" t="str">
        <f>Sum(O2:O7)</f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 t="str">
        <f>Sum(AM2:AM7)</f>
      </c>
      <c r="AN8" s="2" t="str">
        <f>Sum(AN2:AN7)</f>
      </c>
      <c r="AO8" s="2" t="str">
        <f>Sum(AO2:AO7)</f>
      </c>
      <c r="AP8" s="2" t="str">
        <f>Sum(AP2:AP7)</f>
      </c>
      <c r="AQ8" s="2" t="str">
        <f>Sum(AQ2:AQ7)</f>
      </c>
      <c r="AR8" s="2" t="str">
        <f>Sum(AR2:AR7)</f>
      </c>
      <c r="AS8" s="2" t="str">
        <f>Sum(AS2:AS7)</f>
      </c>
      <c r="AT8" s="2" t="str">
        <f>Sum(AT2:AT7)</f>
      </c>
      <c r="AU8" s="2" t="str">
        <f>Sum(AU2:AU7)</f>
      </c>
      <c r="AV8" s="2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2" t="str">
        <f>AQ12</f>
      </c>
      <c r="C12" s="2" t="str">
        <f>AS12</f>
      </c>
      <c r="D12" s="2" t="str">
        <f>AT12</f>
      </c>
      <c r="E12" s="2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35</v>
      </c>
      <c r="M12" s="2" t="n">
        <v>22090610970.4429</v>
      </c>
      <c r="N12" s="2" t="n">
        <v>18995974493.6362</v>
      </c>
      <c r="O12" s="2" t="n">
        <v>16754101708.8253</v>
      </c>
      <c r="P12" s="2" t="n">
        <v>18088307988.644</v>
      </c>
      <c r="Q12" s="2" t="n">
        <v>13764359577.6929</v>
      </c>
      <c r="R12" s="2" t="n">
        <v>17610689302.8955</v>
      </c>
      <c r="S12" s="2" t="n">
        <v>14268884308.6678</v>
      </c>
      <c r="T12" s="2" t="n">
        <v>14672538942.6214</v>
      </c>
      <c r="U12" s="2" t="n">
        <v>16278142636.9465</v>
      </c>
      <c r="V12" s="2" t="n">
        <v>14278623872.1636</v>
      </c>
      <c r="W12" s="2" t="n">
        <v>192936195.941014</v>
      </c>
      <c r="X12" s="2" t="n">
        <v>212928046.817628</v>
      </c>
      <c r="Y12" s="2" t="n">
        <v>742797777.88775</v>
      </c>
      <c r="Z12" s="2" t="n">
        <v>249973756.6941</v>
      </c>
      <c r="AA12" s="2" t="n">
        <v>254904817.995332</v>
      </c>
      <c r="AB12" s="2" t="n">
        <v>166901088.56099</v>
      </c>
      <c r="AC12" s="2" t="n">
        <v>167169301.388051</v>
      </c>
      <c r="AD12" s="2" t="n">
        <v>78352890.3644562</v>
      </c>
      <c r="AE12" s="2" t="n">
        <v>22173681.9299309</v>
      </c>
      <c r="AF12" s="2" t="n">
        <v>43857956.6753374</v>
      </c>
      <c r="AG12" s="2" t="n">
        <v>13393569.1559851</v>
      </c>
      <c r="AH12" s="2" t="n">
        <v>11078223.4824629</v>
      </c>
      <c r="AI12" s="2" t="n">
        <v>2288844.47826296</v>
      </c>
      <c r="AJ12" s="2" t="n">
        <v>2672919.22516627</v>
      </c>
      <c r="AK12" s="2" t="n">
        <v>1683686.96038488</v>
      </c>
      <c r="AL12" s="2" t="n">
        <v>1059572.47977945</v>
      </c>
      <c r="AM12" s="2" t="n">
        <v>-7542475.1618024</v>
      </c>
      <c r="AN12" s="2" t="n">
        <v>1968110.83810006</v>
      </c>
      <c r="AO12" s="2" t="n">
        <v>751499.883117557</v>
      </c>
      <c r="AP12" s="2" t="n">
        <v>569554.931548682</v>
      </c>
      <c r="AQ12" s="2" t="n">
        <v>615320.720516653</v>
      </c>
      <c r="AR12" s="2" t="n">
        <v>3635484.92113933</v>
      </c>
      <c r="AS12" s="2" t="n">
        <v>1306360487.76217</v>
      </c>
      <c r="AT12" s="2" t="n">
        <v>650958075.228</v>
      </c>
      <c r="AU12" s="2"/>
      <c r="AV12" s="2"/>
    </row>
    <row r="13">
      <c r="A13" t="str">
        <f>L13</f>
      </c>
      <c r="B13" s="2" t="str">
        <f>AQ13</f>
      </c>
      <c r="C13" s="2" t="str">
        <f>AS13</f>
      </c>
      <c r="D13" s="2" t="str">
        <f>AT13</f>
      </c>
      <c r="E13" s="2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36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 t="n">
        <v>9843791.37026228</v>
      </c>
      <c r="X13" s="2" t="n">
        <v>51591957.2661441</v>
      </c>
      <c r="Y13" s="2" t="n">
        <v>46925105.8243802</v>
      </c>
      <c r="Z13" s="2" t="n">
        <v>42526073.9910522</v>
      </c>
      <c r="AA13" s="2" t="n">
        <v>45836670.5504851</v>
      </c>
      <c r="AB13" s="2" t="n">
        <v>100951687.896302</v>
      </c>
      <c r="AC13" s="2" t="n">
        <v>183411785.322702</v>
      </c>
      <c r="AD13" s="2" t="n">
        <v>329659242.62576</v>
      </c>
      <c r="AE13" s="2" t="n">
        <v>332685371.229406</v>
      </c>
      <c r="AF13" s="2" t="n">
        <v>362638248.420303</v>
      </c>
      <c r="AG13" s="2" t="n">
        <v>309715509.016362</v>
      </c>
      <c r="AH13" s="2" t="n">
        <v>297148336.327745</v>
      </c>
      <c r="AI13" s="2" t="n">
        <v>262021222.827562</v>
      </c>
      <c r="AJ13" s="2" t="n">
        <v>310928720.164249</v>
      </c>
      <c r="AK13" s="2" t="n">
        <v>362334833.905188</v>
      </c>
      <c r="AL13" s="2" t="n">
        <v>344600060.781751</v>
      </c>
      <c r="AM13" s="2" t="n">
        <v>495939961.759742</v>
      </c>
      <c r="AN13" s="2" t="n">
        <v>479612661.963926</v>
      </c>
      <c r="AO13" s="2" t="n">
        <v>508496165.244036</v>
      </c>
      <c r="AP13" s="2" t="n">
        <v>424030275.913856</v>
      </c>
      <c r="AQ13" s="2" t="n">
        <v>402894072.109507</v>
      </c>
      <c r="AR13" s="2" t="n">
        <v>434408297.339019</v>
      </c>
      <c r="AS13" s="2" t="n">
        <v>586821125.470592</v>
      </c>
      <c r="AT13" s="2" t="n">
        <v>227577855.8431</v>
      </c>
      <c r="AU13" s="2"/>
      <c r="AV13" s="2"/>
    </row>
    <row r="14">
      <c r="A14" t="str">
        <f>L14</f>
      </c>
      <c r="B14" s="2" t="str">
        <f>AQ14</f>
      </c>
      <c r="C14" s="2" t="str">
        <f>AS14</f>
      </c>
      <c r="D14" s="2" t="str">
        <f>AT14</f>
      </c>
      <c r="E14" s="2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37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 t="n">
        <v>4462878211.24523</v>
      </c>
      <c r="X14" s="2" t="n">
        <v>5553427109.09286</v>
      </c>
      <c r="Y14" s="2" t="n">
        <v>13856698662.3552</v>
      </c>
      <c r="Z14" s="2" t="n">
        <v>11712733262.17</v>
      </c>
      <c r="AA14" s="2" t="n">
        <v>14141404391.6692</v>
      </c>
      <c r="AB14" s="2" t="n">
        <v>14319960524.949</v>
      </c>
      <c r="AC14" s="2" t="n">
        <v>16211298957.3418</v>
      </c>
      <c r="AD14" s="2" t="n">
        <v>16075805514.3159</v>
      </c>
      <c r="AE14" s="2" t="n">
        <v>17064356943.3058</v>
      </c>
      <c r="AF14" s="2" t="n">
        <v>18603934594.5958</v>
      </c>
      <c r="AG14" s="2" t="n">
        <v>12506809343.3885</v>
      </c>
      <c r="AH14" s="2" t="n">
        <v>23195062351.9644</v>
      </c>
      <c r="AI14" s="2" t="n">
        <v>10831778155.6609</v>
      </c>
      <c r="AJ14" s="2" t="n">
        <v>9870317930.15997</v>
      </c>
      <c r="AK14" s="2" t="n">
        <v>13162764764.1757</v>
      </c>
      <c r="AL14" s="2" t="n">
        <v>10421911419.5415</v>
      </c>
      <c r="AM14" s="2" t="n">
        <v>12421253209.7538</v>
      </c>
      <c r="AN14" s="2" t="n">
        <v>11422510815.878</v>
      </c>
      <c r="AO14" s="2" t="n">
        <v>11864989415.2887</v>
      </c>
      <c r="AP14" s="2" t="n">
        <v>12916790631.7513</v>
      </c>
      <c r="AQ14" s="2" t="n">
        <v>20981432338.8891</v>
      </c>
      <c r="AR14" s="2" t="n">
        <v>12679931332.2969</v>
      </c>
      <c r="AS14" s="2" t="n">
        <v>13670195147.8367</v>
      </c>
      <c r="AT14" s="2" t="n">
        <v>9039346085.5879</v>
      </c>
      <c r="AU14" s="2"/>
      <c r="AV14" s="2"/>
    </row>
    <row r="15">
      <c r="A15" t="str">
        <f>L15</f>
      </c>
      <c r="B15" s="2" t="str">
        <f>AQ15</f>
      </c>
      <c r="C15" s="2" t="str">
        <f>AS15</f>
      </c>
      <c r="D15" s="2" t="str">
        <f>AT15</f>
      </c>
      <c r="E15" s="2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38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 t="n">
        <v>6922064180.73429</v>
      </c>
      <c r="X15" s="2" t="n">
        <v>2181365741.21948</v>
      </c>
      <c r="Y15" s="2" t="n">
        <v>2311858649.32625</v>
      </c>
      <c r="Z15" s="2" t="n">
        <v>3889552969.76689</v>
      </c>
      <c r="AA15" s="2" t="n">
        <v>4795995153.46982</v>
      </c>
      <c r="AB15" s="2" t="n">
        <v>2821885482.02804</v>
      </c>
      <c r="AC15" s="2" t="n">
        <v>4175662094.74026</v>
      </c>
      <c r="AD15" s="2" t="n">
        <v>4049044491.17911</v>
      </c>
      <c r="AE15" s="2" t="n">
        <v>5557560761.75985</v>
      </c>
      <c r="AF15" s="2" t="n">
        <v>5237743615.39377</v>
      </c>
      <c r="AG15" s="2" t="n">
        <v>5333755548.5411</v>
      </c>
      <c r="AH15" s="2" t="n">
        <v>7059621240.46637</v>
      </c>
      <c r="AI15" s="2" t="n">
        <v>13759809000.305</v>
      </c>
      <c r="AJ15" s="2" t="n">
        <v>13812722272.1317</v>
      </c>
      <c r="AK15" s="2" t="n">
        <v>10870259195.3794</v>
      </c>
      <c r="AL15" s="2" t="n">
        <v>10255085273.6222</v>
      </c>
      <c r="AM15" s="2" t="n">
        <v>11289721318.4175</v>
      </c>
      <c r="AN15" s="2" t="n">
        <v>14688933318.5525</v>
      </c>
      <c r="AO15" s="2" t="n">
        <v>14849953178.5835</v>
      </c>
      <c r="AP15" s="2" t="n">
        <v>14539784425.3429</v>
      </c>
      <c r="AQ15" s="2" t="n">
        <v>15622552725.093</v>
      </c>
      <c r="AR15" s="2" t="n">
        <v>13580576397.9248</v>
      </c>
      <c r="AS15" s="2" t="n">
        <v>11513247000.8187</v>
      </c>
      <c r="AT15" s="2" t="n">
        <v>8052349574.9997</v>
      </c>
      <c r="AU15" s="2"/>
      <c r="AV15" s="2"/>
    </row>
    <row r="16">
      <c r="A16" t="str">
        <f>L16</f>
      </c>
      <c r="B16" s="2" t="str">
        <f>AQ16</f>
      </c>
      <c r="C16" s="2" t="str">
        <f>AS16</f>
      </c>
      <c r="D16" s="2" t="str">
        <f>AT16</f>
      </c>
      <c r="E16" s="2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39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 t="n">
        <v>2422023448.42478</v>
      </c>
      <c r="X16" s="2" t="n">
        <v>10688008875.3113</v>
      </c>
      <c r="Y16" s="2" t="n">
        <v>1750962110.04081</v>
      </c>
      <c r="Z16" s="2" t="n">
        <v>1768650215.5666</v>
      </c>
      <c r="AA16" s="2" t="n">
        <v>1654694948.664</v>
      </c>
      <c r="AB16" s="2" t="n">
        <v>1770241723.76304</v>
      </c>
      <c r="AC16" s="2" t="n">
        <v>1335607255.58039</v>
      </c>
      <c r="AD16" s="2" t="n">
        <v>1400801298.77128</v>
      </c>
      <c r="AE16" s="2" t="n">
        <v>1488779468.22727</v>
      </c>
      <c r="AF16" s="2" t="n">
        <v>2193915128.81951</v>
      </c>
      <c r="AG16" s="2" t="n">
        <v>2104358913.27596</v>
      </c>
      <c r="AH16" s="2" t="n">
        <v>3738912025.74167</v>
      </c>
      <c r="AI16" s="2" t="n">
        <v>2865977710.98221</v>
      </c>
      <c r="AJ16" s="2" t="n">
        <v>2700365975.88074</v>
      </c>
      <c r="AK16" s="2" t="n">
        <v>2539869034.63685</v>
      </c>
      <c r="AL16" s="2" t="n">
        <v>2547690460.79706</v>
      </c>
      <c r="AM16" s="2" t="n">
        <v>2783281530.11101</v>
      </c>
      <c r="AN16" s="2" t="n">
        <v>2477763809.62413</v>
      </c>
      <c r="AO16" s="2" t="n">
        <v>3723303486.46656</v>
      </c>
      <c r="AP16" s="2" t="n">
        <v>4157683062.21519</v>
      </c>
      <c r="AQ16" s="2" t="n">
        <v>2343378864.1494</v>
      </c>
      <c r="AR16" s="2" t="n">
        <v>2637045782.80419</v>
      </c>
      <c r="AS16" s="2" t="n">
        <v>1977617383.85892</v>
      </c>
      <c r="AT16" s="2" t="n">
        <v>357566120.1316</v>
      </c>
      <c r="AU16" s="2"/>
      <c r="AV16" s="2"/>
    </row>
    <row r="17">
      <c r="A17" t="str">
        <f>L17</f>
      </c>
      <c r="B17" s="2" t="str">
        <f>AQ17</f>
      </c>
      <c r="C17" s="2" t="str">
        <f>AS17</f>
      </c>
      <c r="D17" s="2" t="str">
        <f>AT17</f>
      </c>
      <c r="E17" s="2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40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 t="n">
        <v>1719012774.70367</v>
      </c>
      <c r="X17" s="2" t="n">
        <v>1672987954.18427</v>
      </c>
      <c r="Y17" s="2" t="n">
        <v>1806324974.20112</v>
      </c>
      <c r="Z17" s="2" t="n">
        <v>2429420563.32808</v>
      </c>
      <c r="AA17" s="2" t="n">
        <v>2079945136.64731</v>
      </c>
      <c r="AB17" s="2" t="n">
        <v>1909222725.50515</v>
      </c>
      <c r="AC17" s="2" t="n">
        <v>2394973850.23328</v>
      </c>
      <c r="AD17" s="2" t="n">
        <v>2493752986.68508</v>
      </c>
      <c r="AE17" s="2" t="n">
        <v>2378041071.23611</v>
      </c>
      <c r="AF17" s="2" t="n">
        <v>3079824103.19131</v>
      </c>
      <c r="AG17" s="2" t="n">
        <v>3634764685.48509</v>
      </c>
      <c r="AH17" s="2" t="n">
        <v>3579701063.80416</v>
      </c>
      <c r="AI17" s="2" t="n">
        <v>3498387530.59445</v>
      </c>
      <c r="AJ17" s="2" t="n">
        <v>3109909380.71842</v>
      </c>
      <c r="AK17" s="2" t="n">
        <v>3185069676.97119</v>
      </c>
      <c r="AL17" s="2" t="n">
        <v>3311132640.60573</v>
      </c>
      <c r="AM17" s="2" t="n">
        <v>3618260809.78671</v>
      </c>
      <c r="AN17" s="2" t="n">
        <v>4157309092.75309</v>
      </c>
      <c r="AO17" s="2" t="n">
        <v>6448275806.73916</v>
      </c>
      <c r="AP17" s="2" t="n">
        <v>7024804998.89126</v>
      </c>
      <c r="AQ17" s="2" t="n">
        <v>7042735712.02768</v>
      </c>
      <c r="AR17" s="2" t="n">
        <v>6463953560.5334</v>
      </c>
      <c r="AS17" s="2" t="n">
        <v>6912755503.29928</v>
      </c>
      <c r="AT17" s="2" t="n">
        <v>2386160643.0691</v>
      </c>
      <c r="AU17" s="2"/>
      <c r="AV17" s="2"/>
    </row>
    <row r="18">
      <c r="A18" t="str">
        <f>L18</f>
      </c>
      <c r="B18" s="2" t="str">
        <f>AQ18</f>
      </c>
      <c r="C18" s="2" t="str">
        <f>AS18</f>
      </c>
      <c r="D18" s="2" t="str">
        <f>AT18</f>
      </c>
      <c r="E18" s="2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41</v>
      </c>
      <c r="M18" s="2" t="str">
        <f>Sum(M12:M17)</f>
      </c>
      <c r="N18" s="2" t="str">
        <f>Sum(N12:N17)</f>
      </c>
      <c r="O18" s="2" t="str">
        <f>Sum(O12:O17)</f>
      </c>
      <c r="P18" s="2" t="str">
        <f>Sum(P12:P17)</f>
      </c>
      <c r="Q18" s="2" t="str">
        <f>Sum(Q12:Q17)</f>
      </c>
      <c r="R18" s="2" t="str">
        <f>Sum(R12:R17)</f>
      </c>
      <c r="S18" s="2" t="str">
        <f>Sum(S12:S17)</f>
      </c>
      <c r="T18" s="2" t="str">
        <f>Sum(T12:T17)</f>
      </c>
      <c r="U18" s="2" t="str">
        <f>Sum(U12:U17)</f>
      </c>
      <c r="V18" s="2" t="str">
        <f>Sum(V12:V17)</f>
      </c>
      <c r="W18" s="2" t="str">
        <f>Sum(W12:W17)</f>
      </c>
      <c r="X18" s="2" t="str">
        <f>Sum(X12:X17)</f>
      </c>
      <c r="Y18" s="2" t="str">
        <f>Sum(Y12:Y17)</f>
      </c>
      <c r="Z18" s="2" t="str">
        <f>Sum(Z12:Z17)</f>
      </c>
      <c r="AA18" s="2" t="str">
        <f>Sum(AA12:AA17)</f>
      </c>
      <c r="AB18" s="2" t="str">
        <f>Sum(AB12:AB17)</f>
      </c>
      <c r="AC18" s="2" t="str">
        <f>Sum(AC12:AC17)</f>
      </c>
      <c r="AD18" s="2" t="str">
        <f>Sum(AD12:AD17)</f>
      </c>
      <c r="AE18" s="2" t="str">
        <f>Sum(AE12:AE17)</f>
      </c>
      <c r="AF18" s="2" t="str">
        <f>Sum(AF12:AF17)</f>
      </c>
      <c r="AG18" s="2" t="str">
        <f>Sum(AG12:AG17)</f>
      </c>
      <c r="AH18" s="2" t="str">
        <f>Sum(AH12:AH17)</f>
      </c>
      <c r="AI18" s="2" t="str">
        <f>Sum(AI12:AI17)</f>
      </c>
      <c r="AJ18" s="2" t="str">
        <f>Sum(AJ12:AJ17)</f>
      </c>
      <c r="AK18" s="2" t="str">
        <f>Sum(AK12:AK17)</f>
      </c>
      <c r="AL18" s="2" t="str">
        <f>Sum(AL12:AL17)</f>
      </c>
      <c r="AM18" s="2" t="str">
        <f>Sum(AM12:AM17)</f>
      </c>
      <c r="AN18" s="2" t="str">
        <f>Sum(AN12:AN17)</f>
      </c>
      <c r="AO18" s="2" t="str">
        <f>Sum(AO12:AO17)</f>
      </c>
      <c r="AP18" s="2" t="str">
        <f>Sum(AP12:AP17)</f>
      </c>
      <c r="AQ18" s="2" t="str">
        <f>Sum(AQ12:AQ17)</f>
      </c>
      <c r="AR18" s="2" t="str">
        <f>Sum(AR12:AR17)</f>
      </c>
      <c r="AS18" s="2" t="str">
        <f>Sum(AS12:AS17)</f>
      </c>
      <c r="AT18" s="2" t="str">
        <f>Sum(AT12:AT17)</f>
      </c>
      <c r="AU18" s="2" t="str">
        <f>Sum(AU12:AU17)</f>
      </c>
      <c r="AV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42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43</v>
      </c>
      <c r="M2" s="3" t="n">
        <v>10680657493</v>
      </c>
      <c r="N2" s="3" t="n">
        <v>9512770712</v>
      </c>
      <c r="O2" s="3" t="n">
        <v>8600082026</v>
      </c>
      <c r="P2" s="3" t="n">
        <v>9502770472</v>
      </c>
      <c r="Q2" s="3" t="n">
        <v>7389026646</v>
      </c>
      <c r="R2" s="3" t="n">
        <v>9654356740</v>
      </c>
      <c r="S2" s="3" t="n">
        <v>7969628348</v>
      </c>
      <c r="T2" s="3" t="n">
        <v>8340521642</v>
      </c>
      <c r="U2" s="3" t="n">
        <v>9369233233</v>
      </c>
      <c r="V2" s="3" t="n">
        <v>8320132027</v>
      </c>
      <c r="W2" s="3" t="n">
        <v>9355821763</v>
      </c>
      <c r="X2" s="3" t="n">
        <v>12404327288</v>
      </c>
      <c r="Y2" s="3" t="n">
        <v>12695551337.9302</v>
      </c>
      <c r="Z2" s="3" t="n">
        <v>12672639053.0506</v>
      </c>
      <c r="AA2" s="3" t="n">
        <v>14842821715.218</v>
      </c>
      <c r="AB2" s="3" t="n">
        <v>14040438232.125</v>
      </c>
      <c r="AC2" s="3" t="n">
        <v>16819203918.0557</v>
      </c>
      <c r="AD2" s="3" t="n">
        <v>17253476231.4087</v>
      </c>
      <c r="AE2" s="3" t="n">
        <v>19353690498.2856</v>
      </c>
      <c r="AF2" s="3" t="n">
        <v>21502362119.0092</v>
      </c>
      <c r="AG2" s="3" t="n">
        <v>17560439803.0746</v>
      </c>
      <c r="AH2" s="3" t="n">
        <v>28388643761.2933</v>
      </c>
      <c r="AI2" s="3" t="n">
        <v>23821211148.2078</v>
      </c>
      <c r="AJ2" s="3" t="n">
        <v>23155484221.1809</v>
      </c>
      <c r="AK2" s="3" t="n">
        <v>23827136100.9795</v>
      </c>
      <c r="AL2" s="3" t="n">
        <v>21484043032.8701</v>
      </c>
      <c r="AM2" s="3" t="n">
        <v>24652198872.3755</v>
      </c>
      <c r="AN2" s="3" t="n">
        <v>27220527404.9534</v>
      </c>
      <c r="AO2" s="3" t="n">
        <v>31314783033.7574</v>
      </c>
      <c r="AP2" s="3" t="n">
        <v>33316277119.3057</v>
      </c>
      <c r="AQ2" s="3" t="n">
        <v>40084655897.7224</v>
      </c>
      <c r="AR2" s="3" t="n">
        <v>31995830248.0186</v>
      </c>
      <c r="AS2" s="3" t="n">
        <v>34393606281.5712</v>
      </c>
      <c r="AT2" s="3" t="n">
        <v>40080961983.957</v>
      </c>
      <c r="AU2" s="3"/>
      <c r="AV2" s="3"/>
    </row>
    <row r="3">
      <c r="A3" t="str">
        <f>L3</f>
      </c>
      <c r="L3" t="s">
        <v>41</v>
      </c>
      <c r="M3" s="3" t="str">
        <f>Sum(M2:M2)</f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 t="str">
        <f>Sum(AD2:AD2)</f>
      </c>
      <c r="AE3" s="3" t="str">
        <f>Sum(AE2:AE2)</f>
      </c>
      <c r="AF3" s="3" t="str">
        <f>Sum(AF2:AF2)</f>
      </c>
      <c r="AG3" s="3" t="str">
        <f>Sum(AG2:AG2)</f>
      </c>
      <c r="AH3" s="3" t="str">
        <f>Sum(AH2:AH2)</f>
      </c>
      <c r="AI3" s="3" t="str">
        <f>Sum(AI2:AI2)</f>
      </c>
      <c r="AJ3" s="3" t="str">
        <f>Sum(AJ2:AJ2)</f>
      </c>
      <c r="AK3" s="3" t="str">
        <f>Sum(AK2:AK2)</f>
      </c>
      <c r="AL3" s="3" t="str">
        <f>Sum(AL2:AL2)</f>
      </c>
      <c r="AM3" s="3" t="str">
        <f>Sum(AM2:AM2)</f>
      </c>
      <c r="AN3" s="3" t="str">
        <f>Sum(AN2:AN2)</f>
      </c>
      <c r="AO3" s="3" t="str">
        <f>Sum(AO2:AO2)</f>
      </c>
      <c r="AP3" s="3" t="str">
        <f>Sum(AP2:AP2)</f>
      </c>
      <c r="AQ3" s="3" t="str">
        <f>Sum(AQ2:AQ2)</f>
      </c>
      <c r="AR3" s="3" t="str">
        <f>Sum(AR2:AR2)</f>
      </c>
      <c r="AS3" s="3" t="str">
        <f>Sum(AS2:AS2)</f>
      </c>
      <c r="AT3" s="3" t="str">
        <f>Sum(AT2:AT2)</f>
      </c>
      <c r="AU3" s="3" t="str">
        <f>Sum(AU2:AU2)</f>
      </c>
      <c r="AV3" s="3"/>
    </row>
    <row r="6">
      <c r="A6" t="str">
        <f>L6</f>
      </c>
      <c r="B6" t="str">
        <f>AQ6</f>
      </c>
      <c r="C6" t="str">
        <f>AS6</f>
      </c>
      <c r="D6" t="str">
        <f>AT6</f>
      </c>
      <c r="F6" t="str">
        <f>AS6&amp;"-"&amp;AT6</f>
      </c>
      <c r="G6" t="str">
        <f>AQ6&amp;"-"&amp;AT6</f>
      </c>
      <c r="I6" t="str">
        <f>"Share "&amp;AT6</f>
      </c>
      <c r="L6" t="s">
        <v>42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20</v>
      </c>
      <c r="AG6" t="s">
        <v>21</v>
      </c>
      <c r="AH6" t="s">
        <v>22</v>
      </c>
      <c r="AI6" t="s">
        <v>23</v>
      </c>
      <c r="AJ6" t="s">
        <v>24</v>
      </c>
      <c r="AK6" t="s">
        <v>25</v>
      </c>
      <c r="AL6" t="s">
        <v>26</v>
      </c>
      <c r="AM6" t="s">
        <v>27</v>
      </c>
      <c r="AN6" t="s">
        <v>28</v>
      </c>
      <c r="AO6" t="s">
        <v>29</v>
      </c>
      <c r="AP6" t="s">
        <v>30</v>
      </c>
      <c r="AQ6" t="s">
        <v>31</v>
      </c>
      <c r="AR6" t="s">
        <v>32</v>
      </c>
      <c r="AS6" t="s">
        <v>33</v>
      </c>
      <c r="AT6" t="s">
        <v>34</v>
      </c>
    </row>
    <row r="7">
      <c r="A7" t="str">
        <f>L7</f>
      </c>
      <c r="B7" s="3" t="str">
        <f>AQ7</f>
      </c>
      <c r="C7" s="3" t="str">
        <f>AS7</f>
      </c>
      <c r="D7" s="3" t="str">
        <f>AT7</f>
      </c>
      <c r="E7" s="3"/>
      <c r="F7" s="1" t="str">
        <f>AT7/AS7-1</f>
      </c>
      <c r="G7" s="1" t="str">
        <f>AT7/AQ7-1</f>
      </c>
      <c r="H7" s="1"/>
      <c r="I7" s="1" t="str">
        <f>AT7/Sum(AT$6:AT$7)</f>
      </c>
      <c r="J7" s="1"/>
      <c r="L7" t="s">
        <v>43</v>
      </c>
      <c r="M7" s="3" t="n">
        <v>22090610970.4429</v>
      </c>
      <c r="N7" s="3" t="n">
        <v>18995974493.6362</v>
      </c>
      <c r="O7" s="3" t="n">
        <v>16754101708.8253</v>
      </c>
      <c r="P7" s="3" t="n">
        <v>18088307988.644</v>
      </c>
      <c r="Q7" s="3" t="n">
        <v>13764359577.6929</v>
      </c>
      <c r="R7" s="3" t="n">
        <v>17610689302.8955</v>
      </c>
      <c r="S7" s="3" t="n">
        <v>14268884308.6678</v>
      </c>
      <c r="T7" s="3" t="n">
        <v>14672538942.6214</v>
      </c>
      <c r="U7" s="3" t="n">
        <v>16278142636.9465</v>
      </c>
      <c r="V7" s="3" t="n">
        <v>14278623872.1636</v>
      </c>
      <c r="W7" s="3" t="n">
        <v>15728758602.4192</v>
      </c>
      <c r="X7" s="3" t="n">
        <v>20360309683.8917</v>
      </c>
      <c r="Y7" s="3" t="n">
        <v>20515567279.6355</v>
      </c>
      <c r="Z7" s="3" t="n">
        <v>20092856841.5167</v>
      </c>
      <c r="AA7" s="3" t="n">
        <v>22972781118.9962</v>
      </c>
      <c r="AB7" s="3" t="n">
        <v>21089163232.7025</v>
      </c>
      <c r="AC7" s="3" t="n">
        <v>24468123244.6065</v>
      </c>
      <c r="AD7" s="3" t="n">
        <v>24427416423.9416</v>
      </c>
      <c r="AE7" s="3" t="n">
        <v>26843597297.6884</v>
      </c>
      <c r="AF7" s="3" t="n">
        <v>29521913647.0961</v>
      </c>
      <c r="AG7" s="3" t="n">
        <v>23902797568.863</v>
      </c>
      <c r="AH7" s="3" t="n">
        <v>37881523241.7868</v>
      </c>
      <c r="AI7" s="3" t="n">
        <v>31220262464.8484</v>
      </c>
      <c r="AJ7" s="3" t="n">
        <v>29806917198.2802</v>
      </c>
      <c r="AK7" s="3" t="n">
        <v>30121981192.0287</v>
      </c>
      <c r="AL7" s="3" t="n">
        <v>26881479427.8281</v>
      </c>
      <c r="AM7" s="3" t="n">
        <v>30600914354.667</v>
      </c>
      <c r="AN7" s="3" t="n">
        <v>33228097809.6097</v>
      </c>
      <c r="AO7" s="3" t="n">
        <v>37395769552.2051</v>
      </c>
      <c r="AP7" s="3" t="n">
        <v>39063662949.046</v>
      </c>
      <c r="AQ7" s="3" t="n">
        <v>46393609032.9893</v>
      </c>
      <c r="AR7" s="3" t="n">
        <v>35799550855.8195</v>
      </c>
      <c r="AS7" s="3" t="n">
        <v>35966996649.0464</v>
      </c>
      <c r="AT7" s="3" t="n">
        <v>40080961983.957</v>
      </c>
      <c r="AU7" s="3"/>
      <c r="AV7" s="3"/>
    </row>
    <row r="8">
      <c r="A8" t="str">
        <f>L8</f>
      </c>
      <c r="B8" s="3" t="str">
        <f>AQ8</f>
      </c>
      <c r="C8" s="3" t="str">
        <f>AS8</f>
      </c>
      <c r="D8" s="3" t="str">
        <f>AT8</f>
      </c>
      <c r="E8" s="3"/>
      <c r="F8" s="1" t="str">
        <f>AT8/AS8-1</f>
      </c>
      <c r="G8" s="1" t="str">
        <f>AT8/AQ8-1</f>
      </c>
      <c r="H8" s="1"/>
      <c r="I8" s="1" t="str">
        <f>Sum(I$6:I$7)</f>
      </c>
      <c r="J8" s="1"/>
      <c r="L8" t="s">
        <v>41</v>
      </c>
      <c r="M8" s="3" t="str">
        <f>Sum(M7:M7)</f>
      </c>
      <c r="N8" s="3" t="str">
        <f>Sum(N7:N7)</f>
      </c>
      <c r="O8" s="3" t="str">
        <f>Sum(O7:O7)</f>
      </c>
      <c r="P8" s="3" t="str">
        <f>Sum(P7:P7)</f>
      </c>
      <c r="Q8" s="3" t="str">
        <f>Sum(Q7:Q7)</f>
      </c>
      <c r="R8" s="3" t="str">
        <f>Sum(R7:R7)</f>
      </c>
      <c r="S8" s="3" t="str">
        <f>Sum(S7:S7)</f>
      </c>
      <c r="T8" s="3" t="str">
        <f>Sum(T7:T7)</f>
      </c>
      <c r="U8" s="3" t="str">
        <f>Sum(U7:U7)</f>
      </c>
      <c r="V8" s="3" t="str">
        <f>Sum(V7:V7)</f>
      </c>
      <c r="W8" s="3" t="str">
        <f>Sum(W7:W7)</f>
      </c>
      <c r="X8" s="3" t="str">
        <f>Sum(X7:X7)</f>
      </c>
      <c r="Y8" s="3" t="str">
        <f>Sum(Y7:Y7)</f>
      </c>
      <c r="Z8" s="3" t="str">
        <f>Sum(Z7:Z7)</f>
      </c>
      <c r="AA8" s="3" t="str">
        <f>Sum(AA7:AA7)</f>
      </c>
      <c r="AB8" s="3" t="str">
        <f>Sum(AB7:AB7)</f>
      </c>
      <c r="AC8" s="3" t="str">
        <f>Sum(AC7:AC7)</f>
      </c>
      <c r="AD8" s="3" t="str">
        <f>Sum(AD7:AD7)</f>
      </c>
      <c r="AE8" s="3" t="str">
        <f>Sum(AE7:AE7)</f>
      </c>
      <c r="AF8" s="3" t="str">
        <f>Sum(AF7:AF7)</f>
      </c>
      <c r="AG8" s="3" t="str">
        <f>Sum(AG7:AG7)</f>
      </c>
      <c r="AH8" s="3" t="str">
        <f>Sum(AH7:AH7)</f>
      </c>
      <c r="AI8" s="3" t="str">
        <f>Sum(AI7:AI7)</f>
      </c>
      <c r="AJ8" s="3" t="str">
        <f>Sum(AJ7:AJ7)</f>
      </c>
      <c r="AK8" s="3" t="str">
        <f>Sum(AK7:AK7)</f>
      </c>
      <c r="AL8" s="3" t="str">
        <f>Sum(AL7:AL7)</f>
      </c>
      <c r="AM8" s="3" t="str">
        <f>Sum(AM7:AM7)</f>
      </c>
      <c r="AN8" s="3" t="str">
        <f>Sum(AN7:AN7)</f>
      </c>
      <c r="AO8" s="3" t="str">
        <f>Sum(AO7:AO7)</f>
      </c>
      <c r="AP8" s="3" t="str">
        <f>Sum(AP7:AP7)</f>
      </c>
      <c r="AQ8" s="3" t="str">
        <f>Sum(AQ7:AQ7)</f>
      </c>
      <c r="AR8" s="3" t="str">
        <f>Sum(AR7:AR7)</f>
      </c>
      <c r="AS8" s="3" t="str">
        <f>Sum(AS7:AS7)</f>
      </c>
      <c r="AT8" s="3" t="str">
        <f>Sum(AT7:AT7)</f>
      </c>
      <c r="AU8" s="3" t="str">
        <f>Sum(AU7:AU7)</f>
      </c>
      <c r="AV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../output/Shipbuilding/NPS2024//DoD_2024_NPS.xlsx</dc:creator>
  <cp:lastModifiedBy>../output/Shipbuilding/NPS2024//DoD_2024_NPS.xlsx</cp:lastModifiedBy>
  <dcterms:created xsi:type="dcterms:W3CDTF">2025-01-29T14:59:32Z</dcterms:created>
</coreProperties>
</file>