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</sheets>
</workbook>
</file>

<file path=xl/sharedStrings.xml><?xml version="1.0" encoding="utf-8"?>
<sst xmlns="http://schemas.openxmlformats.org/spreadsheetml/2006/main" count="57" uniqueCount="57">
  <si>
    <t xml:space="preserve">Vehicle.AwardTask</t>
  </si>
  <si>
    <t xml:space="preserve">Vehicle.sum7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</si>
  <si>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</si>
  <si>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</si>
  <si>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</si>
  <si>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</si>
  <si>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</si>
  <si>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</si>
  <si>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</si>
  <si>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</si>
  <si>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</si>
  <si>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</si>
  <si>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</si>
  <si>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</si>
  <si>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</si>
  <si>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</si>
  <si>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</si>
  <si>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</si>
  <si>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</si>
  <si>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</si>
  <si>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</si>
  <si>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</si>
  <si>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</si>
  <si>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</si>
  <si>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</si>
  <si>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</si>
  <si>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</si>
  <si>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</si>
  <si>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</si>
  <si>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</si>
  <si>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</si>
  <si>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</si>
  <si>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</si>
  <si>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</si>
  <si>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</si>
  <si>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</si>
  <si>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</si>
  <si>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</si>
  <si>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</si>
  <si>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</si>
  <si>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</si>
  <si>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</si>
  <si>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T&amp;M/LH/FPLOE</t>
  </si>
  <si>
    <t xml:space="preserve">Crosscutting</t>
  </si>
  <si>
    <t xml:space="preserve">Combination or Other</t>
  </si>
  <si>
    <t xml:space="preserve">UCA</t>
  </si>
  <si>
    <t xml:space="preserve">Fixed-Price</t>
  </si>
  <si>
    <t xml:space="preserve">FFP</t>
  </si>
  <si>
    <t xml:space="preserve">FP-Econ. Price Adj.</t>
  </si>
  <si>
    <t xml:space="preserve">Other FP</t>
  </si>
  <si>
    <t xml:space="preserve">Incentive</t>
  </si>
  <si>
    <t xml:space="preserve">CB-Incentive</t>
  </si>
  <si>
    <t xml:space="preserve">FP-Incentive</t>
  </si>
  <si>
    <t xml:space="preserve">SimpleArea</t>
  </si>
  <si>
    <t xml:space="preserve">Products</t>
  </si>
  <si>
    <t xml:space="preserve">R&amp;D</t>
  </si>
  <si>
    <t xml:space="preserve"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</si>
</sst>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0,,,&quot;B&quot;"/>
    <numFmt numFmtId="167" formatCode="0.00,,,&quot;B&quot;"/>
    <numFmt numFmtId="168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</row>
    <row r="2">
      <c r="A2" t="str">
        <f>N2</f>
      </c>
      <c r="B2" t="str">
        <f>O2</f>
      </c>
      <c r="N2" t="s">
        <v>28</v>
      </c>
      <c r="O2" t="s">
        <v>29</v>
      </c>
      <c r="P2" s="1"/>
      <c r="Q2" s="1"/>
      <c r="R2" s="1" t="n">
        <v>7542155</v>
      </c>
      <c r="S2" s="1"/>
      <c r="T2" s="1" t="n">
        <v>445395744</v>
      </c>
      <c r="U2" s="1" t="n">
        <v>558436807</v>
      </c>
      <c r="V2" s="1" t="n">
        <v>171928037</v>
      </c>
      <c r="W2" s="1" t="n">
        <v>98609787</v>
      </c>
      <c r="X2" s="1" t="n">
        <v>187439626</v>
      </c>
      <c r="Y2" s="1" t="n">
        <v>161670254</v>
      </c>
      <c r="Z2" s="1" t="n">
        <v>181626654.97</v>
      </c>
      <c r="AA2" s="1" t="n">
        <v>270177440.1641</v>
      </c>
      <c r="AB2" s="1" t="n">
        <v>270200864.793</v>
      </c>
      <c r="AC2" s="1" t="n">
        <v>271243169.4668</v>
      </c>
      <c r="AD2" s="1" t="n">
        <v>255775505.3</v>
      </c>
      <c r="AE2" s="1" t="n">
        <v>293690452.58</v>
      </c>
      <c r="AF2" s="1" t="n">
        <v>336511994.63</v>
      </c>
      <c r="AG2" s="1" t="n">
        <v>26873776.4375</v>
      </c>
      <c r="AH2" s="1" t="n">
        <v>320794794.1679</v>
      </c>
      <c r="AI2" s="1" t="n">
        <v>348343823.77</v>
      </c>
      <c r="AJ2" s="1" t="n">
        <v>435263448.07</v>
      </c>
      <c r="AK2" s="1" t="n">
        <v>758887846.58</v>
      </c>
      <c r="AL2" s="1" t="n">
        <v>665302907.02</v>
      </c>
      <c r="AM2" s="1" t="n">
        <v>857356673.83</v>
      </c>
      <c r="AN2" s="1" t="n">
        <v>881286731.84</v>
      </c>
      <c r="AO2" s="1" t="n">
        <v>1125505755.07</v>
      </c>
      <c r="AP2" s="1"/>
    </row>
    <row r="3">
      <c r="A3" t="str">
        <f>N3</f>
      </c>
      <c r="B3" t="str">
        <f>O3</f>
      </c>
      <c r="N3" t="s">
        <v>28</v>
      </c>
      <c r="O3" t="s">
        <v>30</v>
      </c>
      <c r="P3" s="1"/>
      <c r="Q3" s="1"/>
      <c r="R3" s="1"/>
      <c r="S3" s="1"/>
      <c r="T3" s="1"/>
      <c r="U3" s="1"/>
      <c r="V3" s="1"/>
      <c r="W3" s="1" t="n">
        <v>36809</v>
      </c>
      <c r="X3" s="1" t="n">
        <v>5737</v>
      </c>
      <c r="Y3" s="1" t="n">
        <v>258601.44</v>
      </c>
      <c r="Z3" s="1" t="n">
        <v>22048.54</v>
      </c>
      <c r="AA3" s="1" t="n">
        <v>33121.9693</v>
      </c>
      <c r="AB3" s="1" t="n">
        <v>2500</v>
      </c>
      <c r="AC3" s="1" t="n">
        <v>8088</v>
      </c>
      <c r="AD3" s="1"/>
      <c r="AE3" s="1"/>
      <c r="AF3" s="1" t="n">
        <v>0</v>
      </c>
      <c r="AG3" s="1" t="n">
        <v>71309</v>
      </c>
      <c r="AH3" s="1" t="n">
        <v>101257.3515</v>
      </c>
      <c r="AI3" s="1" t="n">
        <v>0</v>
      </c>
      <c r="AJ3" s="1"/>
      <c r="AK3" s="1"/>
      <c r="AL3" s="1" t="n">
        <v>15332</v>
      </c>
      <c r="AM3" s="1" t="n">
        <v>145260</v>
      </c>
      <c r="AN3" s="1"/>
      <c r="AO3" s="1"/>
      <c r="AP3" s="1"/>
    </row>
    <row r="4">
      <c r="A4" t="str">
        <f>N4</f>
      </c>
      <c r="B4" t="str">
        <f>O4</f>
      </c>
      <c r="N4" t="s">
        <v>31</v>
      </c>
      <c r="O4" t="s">
        <v>32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 t="n">
        <v>15408232</v>
      </c>
      <c r="AB4" s="1" t="n">
        <v>95483570</v>
      </c>
      <c r="AC4" s="1" t="n">
        <v>124764183</v>
      </c>
      <c r="AD4" s="1" t="n">
        <v>136043194.8125</v>
      </c>
      <c r="AE4" s="1" t="n">
        <v>99108753.4051</v>
      </c>
      <c r="AF4" s="1" t="n">
        <v>89172266.7391</v>
      </c>
      <c r="AG4" s="1" t="n">
        <v>29113906.5608</v>
      </c>
      <c r="AH4" s="1" t="n">
        <v>9222867.057</v>
      </c>
      <c r="AI4" s="1" t="n">
        <v>5558.4299</v>
      </c>
      <c r="AJ4" s="1" t="n">
        <v>1362491.9062</v>
      </c>
      <c r="AK4" s="1" t="n">
        <v>-13204.5</v>
      </c>
      <c r="AL4" s="1" t="n">
        <v>-2344101.375</v>
      </c>
      <c r="AM4" s="1" t="n">
        <v>0</v>
      </c>
      <c r="AN4" s="1" t="n">
        <v>-99202.6328</v>
      </c>
      <c r="AO4" s="1"/>
      <c r="AP4" s="1"/>
    </row>
    <row r="5">
      <c r="A5" t="str">
        <f>N5</f>
      </c>
      <c r="B5" t="str">
        <f>O5</f>
      </c>
      <c r="N5" t="s">
        <v>31</v>
      </c>
      <c r="O5" t="s">
        <v>33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 t="n">
        <v>3545.14</v>
      </c>
      <c r="AG5" s="1"/>
      <c r="AH5" s="1" t="n">
        <v>101551.1875</v>
      </c>
      <c r="AI5" s="1"/>
      <c r="AJ5" s="1"/>
      <c r="AK5" s="1"/>
      <c r="AL5" s="1"/>
      <c r="AM5" s="1" t="n">
        <v>4786.2899</v>
      </c>
      <c r="AN5" s="1" t="n">
        <v>26699.5698</v>
      </c>
      <c r="AO5" s="1"/>
      <c r="AP5" s="1"/>
    </row>
    <row r="6">
      <c r="A6" t="str">
        <f>N6</f>
      </c>
      <c r="B6" t="str">
        <f>O6</f>
      </c>
      <c r="N6" t="s">
        <v>31</v>
      </c>
      <c r="O6" t="s">
        <v>34</v>
      </c>
      <c r="P6" s="1"/>
      <c r="Q6" s="1"/>
      <c r="R6" s="1"/>
      <c r="S6" s="1"/>
      <c r="T6" s="1"/>
      <c r="U6" s="1" t="n">
        <v>27133796</v>
      </c>
      <c r="V6" s="1" t="n">
        <v>37668157</v>
      </c>
      <c r="W6" s="1" t="n">
        <v>83445712.9063</v>
      </c>
      <c r="X6" s="1" t="n">
        <v>72900023.5934</v>
      </c>
      <c r="Y6" s="1" t="n">
        <v>61537378.7646</v>
      </c>
      <c r="Z6" s="1" t="n">
        <v>73631972.4934</v>
      </c>
      <c r="AA6" s="1" t="n">
        <v>37319226.5597</v>
      </c>
      <c r="AB6" s="1" t="n">
        <v>34753553.0448</v>
      </c>
      <c r="AC6" s="1" t="n">
        <v>5805147.0392</v>
      </c>
      <c r="AD6" s="1" t="n">
        <v>28539241.07</v>
      </c>
      <c r="AE6" s="1" t="n">
        <v>38075414.73</v>
      </c>
      <c r="AF6" s="1" t="n">
        <v>42576181.9544</v>
      </c>
      <c r="AG6" s="1" t="n">
        <v>34181321.7715</v>
      </c>
      <c r="AH6" s="1" t="n">
        <v>50966071.1431</v>
      </c>
      <c r="AI6" s="1" t="n">
        <v>10252869.2616</v>
      </c>
      <c r="AJ6" s="1" t="n">
        <v>11808002.625</v>
      </c>
      <c r="AK6" s="1" t="n">
        <v>6852431.4469</v>
      </c>
      <c r="AL6" s="1" t="n">
        <v>12902492.7676</v>
      </c>
      <c r="AM6" s="1" t="n">
        <v>7303237.4146</v>
      </c>
      <c r="AN6" s="1" t="n">
        <v>10823236.2461</v>
      </c>
      <c r="AO6" s="1" t="n">
        <v>11068191.97</v>
      </c>
      <c r="AP6" s="1"/>
    </row>
    <row r="7">
      <c r="A7" t="str">
        <f>N7</f>
      </c>
      <c r="B7" t="str">
        <f>O7</f>
      </c>
      <c r="N7" t="s">
        <v>31</v>
      </c>
      <c r="O7" t="s">
        <v>35</v>
      </c>
      <c r="P7" s="1" t="n">
        <v>0</v>
      </c>
      <c r="Q7" s="1" t="n">
        <v>57118643</v>
      </c>
      <c r="R7" s="1" t="n">
        <v>143841901</v>
      </c>
      <c r="S7" s="1" t="n">
        <v>219073551</v>
      </c>
      <c r="T7" s="1" t="n">
        <v>251040451</v>
      </c>
      <c r="U7" s="1" t="n">
        <v>417949972</v>
      </c>
      <c r="V7" s="1" t="n">
        <v>492993970</v>
      </c>
      <c r="W7" s="1" t="n">
        <v>801516425.5904</v>
      </c>
      <c r="X7" s="1" t="n">
        <v>916638086.6457</v>
      </c>
      <c r="Y7" s="1" t="n">
        <v>1065834320.9784</v>
      </c>
      <c r="Z7" s="1" t="n">
        <v>1231680127.9829</v>
      </c>
      <c r="AA7" s="1" t="n">
        <v>1617792926.0078</v>
      </c>
      <c r="AB7" s="1" t="n">
        <v>1301343969.8887</v>
      </c>
      <c r="AC7" s="1" t="n">
        <v>1466386397.1592</v>
      </c>
      <c r="AD7" s="1" t="n">
        <v>1493635511.9113</v>
      </c>
      <c r="AE7" s="1" t="n">
        <v>1255257560.5263</v>
      </c>
      <c r="AF7" s="1" t="n">
        <v>1430479260.49</v>
      </c>
      <c r="AG7" s="1" t="n">
        <v>1125956382.413</v>
      </c>
      <c r="AH7" s="1" t="n">
        <v>1104662167.5746</v>
      </c>
      <c r="AI7" s="1" t="n">
        <v>1383417386.3351</v>
      </c>
      <c r="AJ7" s="1" t="n">
        <v>1734468837.1523</v>
      </c>
      <c r="AK7" s="1" t="n">
        <v>1854933865.5306</v>
      </c>
      <c r="AL7" s="1" t="n">
        <v>2117630822.1838</v>
      </c>
      <c r="AM7" s="1" t="n">
        <v>1797175802.5756</v>
      </c>
      <c r="AN7" s="1" t="n">
        <v>1683557060.2394</v>
      </c>
      <c r="AO7" s="1" t="n">
        <v>1751132871.3</v>
      </c>
      <c r="AP7" s="1"/>
    </row>
    <row r="8">
      <c r="A8" t="str">
        <f>N8</f>
      </c>
      <c r="B8" t="str">
        <f>O8</f>
      </c>
      <c r="N8"/>
      <c r="O8"/>
      <c r="P8" s="1" t="n">
        <v>16038300</v>
      </c>
      <c r="Q8" s="1" t="n">
        <v>0</v>
      </c>
      <c r="R8" s="1"/>
      <c r="S8" s="1"/>
      <c r="T8" s="1"/>
      <c r="U8" s="1"/>
      <c r="V8" s="1"/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/>
      <c r="AJ8" s="1"/>
      <c r="AK8" s="1"/>
      <c r="AL8" s="1"/>
      <c r="AM8" s="1"/>
      <c r="AN8" s="1" t="n">
        <v>0</v>
      </c>
      <c r="AO8" s="1" t="n">
        <v>0</v>
      </c>
      <c r="AP8" s="1"/>
    </row>
    <row r="9">
      <c r="A9" t="str">
        <f>N9</f>
      </c>
      <c r="B9" t="str">
        <f>O9</f>
      </c>
      <c r="N9" t="s">
        <v>36</v>
      </c>
      <c r="O9" t="s">
        <v>37</v>
      </c>
      <c r="P9" s="1" t="str">
        <f>Sum(P2:P8)</f>
      </c>
      <c r="Q9" s="1" t="str">
        <f>Sum(Q2:Q8)</f>
      </c>
      <c r="R9" s="1" t="str">
        <f>Sum(R2:R8)</f>
      </c>
      <c r="S9" s="1" t="str">
        <f>Sum(S2:S8)</f>
      </c>
      <c r="T9" s="1" t="str">
        <f>Sum(T2:T8)</f>
      </c>
      <c r="U9" s="1" t="str">
        <f>Sum(U2:U8)</f>
      </c>
      <c r="V9" s="1" t="str">
        <f>Sum(V2:V8)</f>
      </c>
      <c r="W9" s="1" t="str">
        <f>Sum(W2:W8)</f>
      </c>
      <c r="X9" s="1" t="str">
        <f>Sum(X2:X8)</f>
      </c>
      <c r="Y9" s="1" t="str">
        <f>Sum(Y2:Y8)</f>
      </c>
      <c r="Z9" s="1" t="str">
        <f>Sum(Z2:Z8)</f>
      </c>
      <c r="AA9" s="1" t="str">
        <f>Sum(AA2:AA8)</f>
      </c>
      <c r="AB9" s="1" t="str">
        <f>Sum(AB2:AB8)</f>
      </c>
      <c r="AC9" s="1" t="str">
        <f>Sum(AC2:AC8)</f>
      </c>
      <c r="AD9" s="1" t="str">
        <f>Sum(AD2:AD8)</f>
      </c>
      <c r="AE9" s="1" t="str">
        <f>Sum(AE2:AE8)</f>
      </c>
      <c r="AF9" s="1" t="str">
        <f>Sum(AF2:AF8)</f>
      </c>
      <c r="AG9" s="1" t="str">
        <f>Sum(AG2:AG8)</f>
      </c>
      <c r="AH9" s="1" t="str">
        <f>Sum(AH2:AH8)</f>
      </c>
      <c r="AI9" s="1" t="str">
        <f>Sum(AI2:AI8)</f>
      </c>
      <c r="AJ9" s="1" t="str">
        <f>Sum(AJ2:AJ8)</f>
      </c>
      <c r="AK9" s="1" t="str">
        <f>Sum(AK2:AK8)</f>
      </c>
      <c r="AL9" s="1" t="str">
        <f>Sum(AL2:AL8)</f>
      </c>
      <c r="AM9" s="1" t="str">
        <f>Sum(AM2:AM8)</f>
      </c>
      <c r="AN9" s="1" t="str">
        <f>Sum(AN2:AN8)</f>
      </c>
      <c r="AO9" s="1" t="str">
        <f>Sum(AO2:AO8)</f>
      </c>
      <c r="AP9" s="1"/>
    </row>
    <row r="12">
      <c r="A12" t="str">
        <f>N12</f>
      </c>
      <c r="B12" t="str">
        <f>O12</f>
      </c>
      <c r="N12" t="s">
        <v>0</v>
      </c>
      <c r="O12" t="s">
        <v>1</v>
      </c>
      <c r="P12" t="s">
        <v>2</v>
      </c>
      <c r="Q12" t="s">
        <v>3</v>
      </c>
      <c r="R12" t="s">
        <v>4</v>
      </c>
      <c r="S12" t="s">
        <v>5</v>
      </c>
      <c r="T12" t="s">
        <v>6</v>
      </c>
      <c r="U12" t="s">
        <v>7</v>
      </c>
      <c r="V12" t="s">
        <v>8</v>
      </c>
      <c r="W12" t="s">
        <v>9</v>
      </c>
      <c r="X12" t="s">
        <v>10</v>
      </c>
      <c r="Y12" t="s">
        <v>11</v>
      </c>
      <c r="Z12" t="s">
        <v>12</v>
      </c>
      <c r="AA12" t="s">
        <v>13</v>
      </c>
      <c r="AB12" t="s">
        <v>14</v>
      </c>
      <c r="AC12" t="s">
        <v>15</v>
      </c>
      <c r="AD12" t="s">
        <v>16</v>
      </c>
      <c r="AE12" t="s">
        <v>17</v>
      </c>
      <c r="AF12" t="s">
        <v>18</v>
      </c>
      <c r="AG12" t="s">
        <v>19</v>
      </c>
      <c r="AH12" t="s">
        <v>20</v>
      </c>
      <c r="AI12" t="s">
        <v>21</v>
      </c>
      <c r="AJ12" t="s">
        <v>22</v>
      </c>
      <c r="AK12" t="s">
        <v>23</v>
      </c>
      <c r="AL12" t="s">
        <v>24</v>
      </c>
      <c r="AM12" t="s">
        <v>25</v>
      </c>
      <c r="AN12" t="s">
        <v>26</v>
      </c>
      <c r="AO12" t="s">
        <v>27</v>
      </c>
    </row>
    <row r="13">
      <c r="A13" t="str">
        <f>N13</f>
      </c>
      <c r="B13" t="str">
        <f>O13</f>
      </c>
      <c r="N13" t="s">
        <v>28</v>
      </c>
      <c r="O13" t="s">
        <v>29</v>
      </c>
      <c r="P13" s="1"/>
      <c r="Q13" s="1"/>
      <c r="R13" s="1" t="n">
        <v>12379600.1120083</v>
      </c>
      <c r="S13" s="1"/>
      <c r="T13" s="1" t="n">
        <v>706188575.603636</v>
      </c>
      <c r="U13" s="1" t="n">
        <v>864313186.679928</v>
      </c>
      <c r="V13" s="1" t="n">
        <v>258241115.884483</v>
      </c>
      <c r="W13" s="1" t="n">
        <v>143454852.750208</v>
      </c>
      <c r="X13" s="1" t="n">
        <v>265376422.538824</v>
      </c>
      <c r="Y13" s="1" t="n">
        <v>224236881.011166</v>
      </c>
      <c r="Z13" s="1" t="n">
        <v>249366390.276489</v>
      </c>
      <c r="AA13" s="1" t="n">
        <v>367758252.773678</v>
      </c>
      <c r="AB13" s="1" t="n">
        <v>360553340.472106</v>
      </c>
      <c r="AC13" s="1" t="n">
        <v>355493383.181231</v>
      </c>
      <c r="AD13" s="1" t="n">
        <v>329247241.603854</v>
      </c>
      <c r="AE13" s="1" t="n">
        <v>371279966.312422</v>
      </c>
      <c r="AF13" s="1" t="n">
        <v>421053907.173042</v>
      </c>
      <c r="AG13" s="1" t="n">
        <v>33358571.1930922</v>
      </c>
      <c r="AH13" s="1" t="n">
        <v>391594205.315981</v>
      </c>
      <c r="AI13" s="1" t="n">
        <v>415988363.853397</v>
      </c>
      <c r="AJ13" s="1" t="n">
        <v>510350678.395378</v>
      </c>
      <c r="AK13" s="1" t="n">
        <v>878329756.502167</v>
      </c>
      <c r="AL13" s="1" t="n">
        <v>744395287.440993</v>
      </c>
      <c r="AM13" s="1" t="n">
        <v>896577822.117015</v>
      </c>
      <c r="AN13" s="1" t="n">
        <v>881286731.84</v>
      </c>
      <c r="AO13" s="1" t="n">
        <v>1096229853.7505</v>
      </c>
      <c r="AP13" s="1"/>
    </row>
    <row r="14">
      <c r="A14" t="str">
        <f>N14</f>
      </c>
      <c r="B14" t="str">
        <f>O14</f>
      </c>
      <c r="N14" t="s">
        <v>28</v>
      </c>
      <c r="O14" t="s">
        <v>30</v>
      </c>
      <c r="P14" s="1"/>
      <c r="Q14" s="1"/>
      <c r="R14" s="1"/>
      <c r="S14" s="1"/>
      <c r="T14" s="1"/>
      <c r="U14" s="1"/>
      <c r="V14" s="1"/>
      <c r="W14" s="1" t="n">
        <v>53548.7382695836</v>
      </c>
      <c r="X14" s="1" t="n">
        <v>8122.42623715666</v>
      </c>
      <c r="Y14" s="1" t="n">
        <v>358680.57911628</v>
      </c>
      <c r="Z14" s="1" t="n">
        <v>30271.794806632</v>
      </c>
      <c r="AA14" s="1" t="n">
        <v>45084.7322811002</v>
      </c>
      <c r="AB14" s="1" t="n">
        <v>3335.97507865422</v>
      </c>
      <c r="AC14" s="1" t="n">
        <v>10600.1949793678</v>
      </c>
      <c r="AD14" s="1"/>
      <c r="AE14" s="1"/>
      <c r="AF14" s="1" t="n">
        <v>0</v>
      </c>
      <c r="AG14" s="1" t="n">
        <v>88516.2663587858</v>
      </c>
      <c r="AH14" s="1" t="n">
        <v>123604.848999794</v>
      </c>
      <c r="AI14" s="1" t="n">
        <v>0</v>
      </c>
      <c r="AJ14" s="1"/>
      <c r="AK14" s="1"/>
      <c r="AL14" s="1" t="n">
        <v>17154.6951420463</v>
      </c>
      <c r="AM14" s="1" t="n">
        <v>151905.150348828</v>
      </c>
      <c r="AN14" s="1"/>
      <c r="AO14" s="1"/>
      <c r="AP14" s="1"/>
    </row>
    <row r="15">
      <c r="A15" t="str">
        <f>N15</f>
      </c>
      <c r="B15" t="str">
        <f>O15</f>
      </c>
      <c r="N15" t="s">
        <v>31</v>
      </c>
      <c r="O15" t="s">
        <v>32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 t="n">
        <v>20973270.289369</v>
      </c>
      <c r="AB15" s="1" t="n">
        <v>127412323.976374</v>
      </c>
      <c r="AC15" s="1" t="n">
        <v>163516897.408696</v>
      </c>
      <c r="AD15" s="1" t="n">
        <v>175121720.817069</v>
      </c>
      <c r="AE15" s="1" t="n">
        <v>125292103.649465</v>
      </c>
      <c r="AF15" s="1" t="n">
        <v>111575016.406941</v>
      </c>
      <c r="AG15" s="1" t="n">
        <v>36139257.4272613</v>
      </c>
      <c r="AH15" s="1" t="n">
        <v>11258353.8186426</v>
      </c>
      <c r="AI15" s="1" t="n">
        <v>6637.8158644245</v>
      </c>
      <c r="AJ15" s="1" t="n">
        <v>1597535.17489379</v>
      </c>
      <c r="AK15" s="1" t="n">
        <v>-15282.7658553236</v>
      </c>
      <c r="AL15" s="1" t="n">
        <v>-2622772.2717308</v>
      </c>
      <c r="AM15" s="1" t="n">
        <v>0</v>
      </c>
      <c r="AN15" s="1" t="n">
        <v>-99202.6328</v>
      </c>
      <c r="AO15" s="1"/>
      <c r="AP15" s="1"/>
    </row>
    <row r="16">
      <c r="A16" t="str">
        <f>N16</f>
      </c>
      <c r="B16" t="str">
        <f>O16</f>
      </c>
      <c r="N16" t="s">
        <v>31</v>
      </c>
      <c r="O16" t="s">
        <v>33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 t="n">
        <v>4435.785565732</v>
      </c>
      <c r="AG16" s="1"/>
      <c r="AH16" s="1" t="n">
        <v>123963.534605063</v>
      </c>
      <c r="AI16" s="1"/>
      <c r="AJ16" s="1"/>
      <c r="AK16" s="1"/>
      <c r="AL16" s="1"/>
      <c r="AM16" s="1" t="n">
        <v>5005.24636426118</v>
      </c>
      <c r="AN16" s="1" t="n">
        <v>26699.5698</v>
      </c>
      <c r="AO16" s="1"/>
      <c r="AP16" s="1"/>
    </row>
    <row r="17">
      <c r="A17" t="str">
        <f>N17</f>
      </c>
      <c r="B17" t="str">
        <f>O17</f>
      </c>
      <c r="N17" t="s">
        <v>31</v>
      </c>
      <c r="O17" t="s">
        <v>34</v>
      </c>
      <c r="P17" s="1"/>
      <c r="Q17" s="1"/>
      <c r="R17" s="1"/>
      <c r="S17" s="1"/>
      <c r="T17" s="1"/>
      <c r="U17" s="1" t="n">
        <v>41995974.1075647</v>
      </c>
      <c r="V17" s="1" t="n">
        <v>56578712.0398048</v>
      </c>
      <c r="W17" s="1" t="n">
        <v>121394567.636672</v>
      </c>
      <c r="X17" s="1" t="n">
        <v>103211620.066999</v>
      </c>
      <c r="Y17" s="1" t="n">
        <v>85352435.2091179</v>
      </c>
      <c r="Z17" s="1" t="n">
        <v>101093857.57641</v>
      </c>
      <c r="AA17" s="1" t="n">
        <v>50797925.7858257</v>
      </c>
      <c r="AB17" s="1" t="n">
        <v>46374794.7408561</v>
      </c>
      <c r="AC17" s="1" t="n">
        <v>7608270.33870177</v>
      </c>
      <c r="AD17" s="1" t="n">
        <v>36737162.8833018</v>
      </c>
      <c r="AE17" s="1" t="n">
        <v>48134485.0474332</v>
      </c>
      <c r="AF17" s="1" t="n">
        <v>53272596.6696116</v>
      </c>
      <c r="AG17" s="1" t="n">
        <v>42429468.6844782</v>
      </c>
      <c r="AH17" s="1" t="n">
        <v>62214283.0563335</v>
      </c>
      <c r="AI17" s="1" t="n">
        <v>12243863.7285898</v>
      </c>
      <c r="AJ17" s="1" t="n">
        <v>13844999.3374909</v>
      </c>
      <c r="AK17" s="1" t="n">
        <v>7930940.61438365</v>
      </c>
      <c r="AL17" s="1" t="n">
        <v>14436363.8142862</v>
      </c>
      <c r="AM17" s="1" t="n">
        <v>7637335.65673965</v>
      </c>
      <c r="AN17" s="1" t="n">
        <v>10823236.2461</v>
      </c>
      <c r="AO17" s="1" t="n">
        <v>10780293.5790416</v>
      </c>
      <c r="AP17" s="1"/>
    </row>
    <row r="18">
      <c r="A18" t="str">
        <f>N18</f>
      </c>
      <c r="B18" t="str">
        <f>O18</f>
      </c>
      <c r="N18" t="s">
        <v>31</v>
      </c>
      <c r="O18" t="s">
        <v>35</v>
      </c>
      <c r="P18" s="1" t="n">
        <v>0</v>
      </c>
      <c r="Q18" s="1" t="n">
        <v>96026342.7631487</v>
      </c>
      <c r="R18" s="1" t="n">
        <v>236100320.628665</v>
      </c>
      <c r="S18" s="1" t="n">
        <v>354015202.26233</v>
      </c>
      <c r="T18" s="1" t="n">
        <v>398032313.731728</v>
      </c>
      <c r="U18" s="1" t="n">
        <v>646876544.747715</v>
      </c>
      <c r="V18" s="1" t="n">
        <v>740491866.007412</v>
      </c>
      <c r="W18" s="1" t="n">
        <v>1166024431.32692</v>
      </c>
      <c r="X18" s="1" t="n">
        <v>1297773269.12116</v>
      </c>
      <c r="Y18" s="1" t="n">
        <v>1478313776.9478</v>
      </c>
      <c r="Z18" s="1" t="n">
        <v>1691049298.57962</v>
      </c>
      <c r="AA18" s="1" t="n">
        <v>2202096146.35804</v>
      </c>
      <c r="AB18" s="1" t="n">
        <v>1736500420.92226</v>
      </c>
      <c r="AC18" s="1" t="n">
        <v>1921857285.48223</v>
      </c>
      <c r="AD18" s="1" t="n">
        <v>1922683611.48012</v>
      </c>
      <c r="AE18" s="1" t="n">
        <v>1586881632.31546</v>
      </c>
      <c r="AF18" s="1" t="n">
        <v>1789858582.66825</v>
      </c>
      <c r="AG18" s="1" t="n">
        <v>1397656046.97926</v>
      </c>
      <c r="AH18" s="1" t="n">
        <v>1348461108.21735</v>
      </c>
      <c r="AI18" s="1" t="n">
        <v>1652061830.29057</v>
      </c>
      <c r="AJ18" s="1" t="n">
        <v>2033681788.85988</v>
      </c>
      <c r="AK18" s="1" t="n">
        <v>2146883255.25498</v>
      </c>
      <c r="AL18" s="1" t="n">
        <v>2369378501.04122</v>
      </c>
      <c r="AM18" s="1" t="n">
        <v>1879390475.65416</v>
      </c>
      <c r="AN18" s="1" t="n">
        <v>1683557060.2394</v>
      </c>
      <c r="AO18" s="1" t="n">
        <v>1705583576.76589</v>
      </c>
      <c r="AP18" s="1"/>
    </row>
    <row r="19">
      <c r="A19" t="str">
        <f>N19</f>
      </c>
      <c r="B19" t="str">
        <f>O19</f>
      </c>
      <c r="N19"/>
      <c r="O19"/>
      <c r="P19" s="1" t="n">
        <v>27524185.0136235</v>
      </c>
      <c r="Q19" s="1" t="n">
        <v>0</v>
      </c>
      <c r="R19" s="1"/>
      <c r="S19" s="1"/>
      <c r="T19" s="1"/>
      <c r="U19" s="1"/>
      <c r="V19" s="1"/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/>
      <c r="AJ19" s="1"/>
      <c r="AK19" s="1"/>
      <c r="AL19" s="1"/>
      <c r="AM19" s="1"/>
      <c r="AN19" s="1" t="n">
        <v>0</v>
      </c>
      <c r="AO19" s="1" t="n">
        <v>0</v>
      </c>
      <c r="AP19" s="1"/>
    </row>
    <row r="20">
      <c r="A20" t="str">
        <f>N20</f>
      </c>
      <c r="B20" t="str">
        <f>O20</f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38</v>
      </c>
      <c r="O1" t="s">
        <v>39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</row>
    <row r="2">
      <c r="A2" t="str">
        <f>N2</f>
      </c>
      <c r="B2" t="str">
        <f>O2</f>
      </c>
      <c r="N2" t="s">
        <v>40</v>
      </c>
      <c r="O2" t="s">
        <v>41</v>
      </c>
      <c r="P2" s="2"/>
      <c r="Q2" s="2"/>
      <c r="R2" s="2" t="n">
        <v>7186646</v>
      </c>
      <c r="S2" s="2"/>
      <c r="T2" s="2"/>
      <c r="U2" s="2" t="n">
        <v>1557047</v>
      </c>
      <c r="V2" s="2"/>
      <c r="W2" s="2" t="n">
        <v>4884419</v>
      </c>
      <c r="X2" s="2" t="n">
        <v>47883131</v>
      </c>
      <c r="Y2" s="2" t="n">
        <v>17878448</v>
      </c>
      <c r="Z2" s="2" t="n">
        <v>31951203.7695</v>
      </c>
      <c r="AA2" s="2" t="n">
        <v>81593780.459</v>
      </c>
      <c r="AB2" s="2" t="n">
        <v>102251135.6172</v>
      </c>
      <c r="AC2" s="2" t="n">
        <v>142186224.5595</v>
      </c>
      <c r="AD2" s="2" t="n">
        <v>77894260.2</v>
      </c>
      <c r="AE2" s="2" t="n">
        <v>125022927.8476</v>
      </c>
      <c r="AF2" s="2" t="n">
        <v>413471094.3491</v>
      </c>
      <c r="AG2" s="2" t="n">
        <v>62411595.7176</v>
      </c>
      <c r="AH2" s="2" t="n">
        <v>46447173.11</v>
      </c>
      <c r="AI2" s="2" t="n">
        <v>24685117.9638</v>
      </c>
      <c r="AJ2" s="2" t="n">
        <v>17336673.7701</v>
      </c>
      <c r="AK2" s="2" t="n">
        <v>2080212.4767</v>
      </c>
      <c r="AL2" s="2" t="n">
        <v>6089322.898</v>
      </c>
      <c r="AM2" s="2" t="n">
        <v>5023736.6118</v>
      </c>
      <c r="AN2" s="2" t="n">
        <v>8700825.7735</v>
      </c>
      <c r="AO2" s="2" t="n">
        <v>7762085.99</v>
      </c>
      <c r="AP2" s="2"/>
    </row>
    <row r="3">
      <c r="A3" t="str">
        <f>N3</f>
      </c>
      <c r="B3" t="str">
        <f>O3</f>
      </c>
      <c r="N3" t="s">
        <v>40</v>
      </c>
      <c r="O3" t="s">
        <v>42</v>
      </c>
      <c r="P3" s="2"/>
      <c r="Q3" s="2"/>
      <c r="R3" s="2"/>
      <c r="S3" s="2"/>
      <c r="T3" s="2"/>
      <c r="U3" s="2"/>
      <c r="V3" s="2"/>
      <c r="W3" s="2"/>
      <c r="X3" s="2" t="n">
        <v>42545</v>
      </c>
      <c r="Y3" s="2"/>
      <c r="Z3" s="2" t="n">
        <v>-5.62</v>
      </c>
      <c r="AA3" s="2" t="n">
        <v>99984.6328</v>
      </c>
      <c r="AB3" s="2" t="n">
        <v>0</v>
      </c>
      <c r="AC3" s="2"/>
      <c r="AD3" s="2" t="n">
        <v>717115.22</v>
      </c>
      <c r="AE3" s="2" t="n">
        <v>197129</v>
      </c>
      <c r="AF3" s="2" t="n">
        <v>-76870.22</v>
      </c>
      <c r="AG3" s="2"/>
      <c r="AH3" s="2"/>
      <c r="AI3" s="2"/>
      <c r="AJ3" s="2"/>
      <c r="AK3" s="2"/>
      <c r="AL3" s="2"/>
      <c r="AM3" s="2"/>
      <c r="AN3" s="2"/>
      <c r="AO3" s="2"/>
      <c r="AP3" s="2"/>
    </row>
    <row r="4">
      <c r="A4" t="str">
        <f>N4</f>
      </c>
      <c r="B4" t="str">
        <f>O4</f>
      </c>
      <c r="N4" t="s">
        <v>43</v>
      </c>
      <c r="O4" t="s">
        <v>44</v>
      </c>
      <c r="P4" s="2"/>
      <c r="Q4" s="2"/>
      <c r="R4" s="2"/>
      <c r="S4" s="2"/>
      <c r="T4" s="2"/>
      <c r="U4" s="2"/>
      <c r="V4" s="2"/>
      <c r="W4" s="2"/>
      <c r="X4" s="2" t="n">
        <v>202661287.9688</v>
      </c>
      <c r="Y4" s="2" t="n">
        <v>77933158.46</v>
      </c>
      <c r="Z4" s="2" t="n">
        <v>118289098.3477</v>
      </c>
      <c r="AA4" s="2" t="n">
        <v>0</v>
      </c>
      <c r="AB4" s="2" t="n">
        <v>0</v>
      </c>
      <c r="AC4" s="2"/>
      <c r="AD4" s="2"/>
      <c r="AE4" s="2" t="n">
        <v>-381576</v>
      </c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>
      <c r="A5" t="str">
        <f>N5</f>
      </c>
      <c r="B5" t="str">
        <f>O5</f>
      </c>
      <c r="N5" t="s">
        <v>43</v>
      </c>
      <c r="O5" t="s">
        <v>45</v>
      </c>
      <c r="P5" s="2"/>
      <c r="Q5" s="2"/>
      <c r="R5" s="2"/>
      <c r="S5" s="2"/>
      <c r="T5" s="2" t="n">
        <v>353933157</v>
      </c>
      <c r="U5" s="2" t="n">
        <v>432322781</v>
      </c>
      <c r="V5" s="2" t="n">
        <v>42014424</v>
      </c>
      <c r="W5" s="2" t="n">
        <v>45808626</v>
      </c>
      <c r="X5" s="2" t="n">
        <v>76226471.5</v>
      </c>
      <c r="Y5" s="2" t="n">
        <v>80234109</v>
      </c>
      <c r="Z5" s="2" t="n">
        <v>223320123</v>
      </c>
      <c r="AA5" s="2" t="n">
        <v>292930624.6484</v>
      </c>
      <c r="AB5" s="2" t="n">
        <v>390043826.3281</v>
      </c>
      <c r="AC5" s="2" t="n">
        <v>40199518.2656</v>
      </c>
      <c r="AD5" s="2" t="n">
        <v>102027356.7125</v>
      </c>
      <c r="AE5" s="2" t="n">
        <v>-38812299.4025</v>
      </c>
      <c r="AF5" s="2" t="n">
        <v>283266806.71</v>
      </c>
      <c r="AG5" s="2" t="n">
        <v>4368239.0875</v>
      </c>
      <c r="AH5" s="2" t="n">
        <v>358682743.6606</v>
      </c>
      <c r="AI5" s="2" t="n">
        <v>377922316.5294</v>
      </c>
      <c r="AJ5" s="2" t="n">
        <v>411611271.1992</v>
      </c>
      <c r="AK5" s="2" t="n">
        <v>736446241.6876</v>
      </c>
      <c r="AL5" s="2" t="n">
        <v>814987306.4572</v>
      </c>
      <c r="AM5" s="2" t="n">
        <v>1014250931.8281</v>
      </c>
      <c r="AN5" s="2" t="n">
        <v>785664915</v>
      </c>
      <c r="AO5" s="2" t="n">
        <v>1525127997.66</v>
      </c>
      <c r="AP5" s="2"/>
    </row>
    <row r="6">
      <c r="A6" t="str">
        <f>N6</f>
      </c>
      <c r="B6" t="str">
        <f>O6</f>
      </c>
      <c r="N6" t="s">
        <v>43</v>
      </c>
      <c r="O6"/>
      <c r="P6" s="2"/>
      <c r="Q6" s="2"/>
      <c r="R6" s="2"/>
      <c r="S6" s="2"/>
      <c r="T6" s="2"/>
      <c r="U6" s="2"/>
      <c r="V6" s="2"/>
      <c r="W6" s="2" t="n">
        <v>0</v>
      </c>
      <c r="X6" s="2"/>
      <c r="Y6" s="2" t="n">
        <v>1797772</v>
      </c>
      <c r="Z6" s="2" t="n">
        <v>885100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/>
      <c r="AO6" s="2"/>
      <c r="AP6" s="2"/>
    </row>
    <row r="7">
      <c r="A7" t="str">
        <f>N7</f>
      </c>
      <c r="B7" t="str">
        <f>O7</f>
      </c>
      <c r="N7" t="s">
        <v>46</v>
      </c>
      <c r="O7" t="s">
        <v>47</v>
      </c>
      <c r="P7" s="2" t="n">
        <v>16038300</v>
      </c>
      <c r="Q7" s="2" t="n">
        <v>57118643</v>
      </c>
      <c r="R7" s="2" t="n">
        <v>63611899</v>
      </c>
      <c r="S7" s="2" t="n">
        <v>84128739</v>
      </c>
      <c r="T7" s="2" t="n">
        <v>159620365</v>
      </c>
      <c r="U7" s="2" t="n">
        <v>293798735</v>
      </c>
      <c r="V7" s="2" t="n">
        <v>355079980</v>
      </c>
      <c r="W7" s="2" t="n">
        <v>755961755.9767</v>
      </c>
      <c r="X7" s="2" t="n">
        <v>817453614.6462</v>
      </c>
      <c r="Y7" s="2" t="n">
        <v>1091724207.5823</v>
      </c>
      <c r="Z7" s="2" t="n">
        <v>1009628428.0595</v>
      </c>
      <c r="AA7" s="2" t="n">
        <v>1358071868.5381</v>
      </c>
      <c r="AB7" s="2" t="n">
        <v>1057561223.0702</v>
      </c>
      <c r="AC7" s="2" t="n">
        <v>1510808801.1682</v>
      </c>
      <c r="AD7" s="2" t="n">
        <v>1566567397.3913</v>
      </c>
      <c r="AE7" s="2" t="n">
        <v>1485524282.7063</v>
      </c>
      <c r="AF7" s="2" t="n">
        <v>1050507073.1844</v>
      </c>
      <c r="AG7" s="2" t="n">
        <v>1014922477.3113</v>
      </c>
      <c r="AH7" s="2" t="n">
        <v>769509806.5943</v>
      </c>
      <c r="AI7" s="2" t="n">
        <v>725716557.3397</v>
      </c>
      <c r="AJ7" s="2" t="n">
        <v>1060235240.2305</v>
      </c>
      <c r="AK7" s="2" t="n">
        <v>1131161710.6082</v>
      </c>
      <c r="AL7" s="2" t="n">
        <v>1502726707.7412</v>
      </c>
      <c r="AM7" s="2" t="n">
        <v>1437277818.639</v>
      </c>
      <c r="AN7" s="2" t="n">
        <v>1690762577.8365</v>
      </c>
      <c r="AO7" s="2" t="n">
        <v>1346434869.84</v>
      </c>
      <c r="AP7" s="2"/>
    </row>
    <row r="8">
      <c r="A8" t="str">
        <f>N8</f>
      </c>
      <c r="B8" t="str">
        <f>O8</f>
      </c>
      <c r="N8" t="s">
        <v>46</v>
      </c>
      <c r="O8" t="s">
        <v>48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 t="n">
        <v>23735550</v>
      </c>
      <c r="AC8" s="2" t="n">
        <v>36285062</v>
      </c>
      <c r="AD8" s="2" t="n">
        <v>33280805.71</v>
      </c>
      <c r="AE8" s="2" t="n">
        <v>0</v>
      </c>
      <c r="AF8" s="2"/>
      <c r="AG8" s="2" t="n">
        <v>0</v>
      </c>
      <c r="AH8" s="2"/>
      <c r="AI8" s="2"/>
      <c r="AJ8" s="2"/>
      <c r="AK8" s="2"/>
      <c r="AL8" s="2"/>
      <c r="AM8" s="2"/>
      <c r="AN8" s="2"/>
      <c r="AO8" s="2"/>
      <c r="AP8" s="2"/>
    </row>
    <row r="9">
      <c r="A9" t="str">
        <f>N9</f>
      </c>
      <c r="B9" t="str">
        <f>O9</f>
      </c>
      <c r="N9" t="s">
        <v>46</v>
      </c>
      <c r="O9" t="s">
        <v>49</v>
      </c>
      <c r="P9" s="2"/>
      <c r="Q9" s="2"/>
      <c r="R9" s="2" t="n">
        <v>3534391</v>
      </c>
      <c r="S9" s="2" t="n">
        <v>6626803</v>
      </c>
      <c r="T9" s="2" t="n">
        <v>3275466</v>
      </c>
      <c r="U9" s="2" t="n">
        <v>7617500</v>
      </c>
      <c r="V9" s="2" t="n">
        <v>32204999</v>
      </c>
      <c r="W9" s="2" t="n">
        <v>11827896.52</v>
      </c>
      <c r="X9" s="2" t="n">
        <v>27147426.1241</v>
      </c>
      <c r="Y9" s="2" t="n">
        <v>19663753.3438</v>
      </c>
      <c r="Z9" s="2" t="n">
        <v>2662471</v>
      </c>
      <c r="AA9" s="2" t="n">
        <v>18658746.3625</v>
      </c>
      <c r="AB9" s="2" t="n">
        <v>601554.0938</v>
      </c>
      <c r="AC9" s="2" t="n">
        <v>344845.0938</v>
      </c>
      <c r="AD9" s="2" t="n">
        <v>0</v>
      </c>
      <c r="AE9" s="2" t="n">
        <v>0</v>
      </c>
      <c r="AF9" s="2" t="n">
        <v>10548175</v>
      </c>
      <c r="AG9" s="2" t="n">
        <v>-3000</v>
      </c>
      <c r="AH9" s="2" t="n">
        <v>0</v>
      </c>
      <c r="AI9" s="2" t="n">
        <v>-3310004</v>
      </c>
      <c r="AJ9" s="2"/>
      <c r="AK9" s="2"/>
      <c r="AL9" s="2"/>
      <c r="AM9" s="2"/>
      <c r="AN9" s="2"/>
      <c r="AO9" s="2"/>
      <c r="AP9" s="2"/>
    </row>
    <row r="10">
      <c r="A10" t="str">
        <f>N10</f>
      </c>
      <c r="B10" t="str">
        <f>O10</f>
      </c>
      <c r="N10" t="s">
        <v>50</v>
      </c>
      <c r="O10" t="s">
        <v>51</v>
      </c>
      <c r="P10" s="2"/>
      <c r="Q10" s="2"/>
      <c r="R10" s="2" t="n">
        <v>77051120</v>
      </c>
      <c r="S10" s="2" t="n">
        <v>128318009</v>
      </c>
      <c r="T10" s="2" t="n">
        <v>179178425</v>
      </c>
      <c r="U10" s="2" t="n">
        <v>161105578</v>
      </c>
      <c r="V10" s="2" t="n">
        <v>232468705</v>
      </c>
      <c r="W10" s="2" t="n">
        <v>74571302</v>
      </c>
      <c r="X10" s="2" t="n">
        <v>4456032</v>
      </c>
      <c r="Y10" s="2" t="n">
        <v>69106.7969</v>
      </c>
      <c r="Z10" s="2" t="n">
        <v>100224385.4296</v>
      </c>
      <c r="AA10" s="2" t="n">
        <v>141285222.0601</v>
      </c>
      <c r="AB10" s="2" t="n">
        <v>112074176.0391</v>
      </c>
      <c r="AC10" s="2" t="n">
        <v>121101264.875</v>
      </c>
      <c r="AD10" s="2" t="n">
        <v>132993641</v>
      </c>
      <c r="AE10" s="2" t="n">
        <v>27794743.14</v>
      </c>
      <c r="AF10" s="2" t="n">
        <v>-329941.33</v>
      </c>
      <c r="AG10" s="2" t="n">
        <v>-468771.2188</v>
      </c>
      <c r="AH10" s="2" t="n">
        <v>1783935.1063</v>
      </c>
      <c r="AI10" s="2" t="n">
        <v>116294160.8437</v>
      </c>
      <c r="AJ10" s="2" t="n">
        <v>248507550.7812</v>
      </c>
      <c r="AK10" s="2" t="n">
        <v>337279544.625</v>
      </c>
      <c r="AL10" s="2" t="n">
        <v>433934260</v>
      </c>
      <c r="AM10" s="2" t="n">
        <v>35425284.0312</v>
      </c>
      <c r="AN10" s="2" t="n">
        <v>-141319655.9102</v>
      </c>
      <c r="AO10" s="2" t="n">
        <v>3275516.05</v>
      </c>
      <c r="AP10" s="2"/>
    </row>
    <row r="11">
      <c r="A11" t="str">
        <f>N11</f>
      </c>
      <c r="B11" t="str">
        <f>O11</f>
      </c>
      <c r="N11" t="s">
        <v>50</v>
      </c>
      <c r="O11" t="s">
        <v>52</v>
      </c>
      <c r="P11" s="2"/>
      <c r="Q11" s="2"/>
      <c r="R11" s="2"/>
      <c r="S11" s="2"/>
      <c r="T11" s="2" t="n">
        <v>428782</v>
      </c>
      <c r="U11" s="2" t="n">
        <v>107118934</v>
      </c>
      <c r="V11" s="2" t="n">
        <v>40822056</v>
      </c>
      <c r="W11" s="2" t="n">
        <v>90554735</v>
      </c>
      <c r="X11" s="2" t="n">
        <v>1112965</v>
      </c>
      <c r="Y11" s="2" t="n">
        <v>0</v>
      </c>
      <c r="Z11" s="2" t="n">
        <v>0</v>
      </c>
      <c r="AA11" s="2" t="n">
        <v>48090720</v>
      </c>
      <c r="AB11" s="2" t="n">
        <v>15516992.5781</v>
      </c>
      <c r="AC11" s="2" t="n">
        <v>17281268.7031</v>
      </c>
      <c r="AD11" s="2" t="n">
        <v>512876.86</v>
      </c>
      <c r="AE11" s="2" t="n">
        <v>86786973.95</v>
      </c>
      <c r="AF11" s="2" t="n">
        <v>141356911.26</v>
      </c>
      <c r="AG11" s="2" t="n">
        <v>134966155.2852</v>
      </c>
      <c r="AH11" s="2" t="n">
        <v>309425050.0104</v>
      </c>
      <c r="AI11" s="2" t="n">
        <v>500711489.12</v>
      </c>
      <c r="AJ11" s="2" t="n">
        <v>445212043.7725</v>
      </c>
      <c r="AK11" s="2" t="n">
        <v>413693229.66</v>
      </c>
      <c r="AL11" s="2" t="n">
        <v>35769855.5</v>
      </c>
      <c r="AM11" s="2" t="n">
        <v>170007989</v>
      </c>
      <c r="AN11" s="2" t="n">
        <v>231785862.5627</v>
      </c>
      <c r="AO11" s="2" t="n">
        <v>5106348.8</v>
      </c>
      <c r="AP11" s="2"/>
    </row>
    <row r="12">
      <c r="A12" t="str">
        <f>N12</f>
      </c>
      <c r="B12" t="str">
        <f>O12</f>
      </c>
      <c r="N12" t="s">
        <v>36</v>
      </c>
      <c r="O12" t="s">
        <v>37</v>
      </c>
      <c r="P12" s="2" t="str">
        <f>Sum(P2:P11)</f>
      </c>
      <c r="Q12" s="2" t="str">
        <f>Sum(Q2:Q11)</f>
      </c>
      <c r="R12" s="2" t="str">
        <f>Sum(R2:R11)</f>
      </c>
      <c r="S12" s="2" t="str">
        <f>Sum(S2:S11)</f>
      </c>
      <c r="T12" s="2" t="str">
        <f>Sum(T2:T11)</f>
      </c>
      <c r="U12" s="2" t="str">
        <f>Sum(U2:U11)</f>
      </c>
      <c r="V12" s="2" t="str">
        <f>Sum(V2:V11)</f>
      </c>
      <c r="W12" s="2" t="str">
        <f>Sum(W2:W11)</f>
      </c>
      <c r="X12" s="2" t="str">
        <f>Sum(X2:X11)</f>
      </c>
      <c r="Y12" s="2" t="str">
        <f>Sum(Y2:Y11)</f>
      </c>
      <c r="Z12" s="2" t="str">
        <f>Sum(Z2:Z11)</f>
      </c>
      <c r="AA12" s="2" t="str">
        <f>Sum(AA2:AA11)</f>
      </c>
      <c r="AB12" s="2" t="str">
        <f>Sum(AB2:AB11)</f>
      </c>
      <c r="AC12" s="2" t="str">
        <f>Sum(AC2:AC11)</f>
      </c>
      <c r="AD12" s="2" t="str">
        <f>Sum(AD2:AD11)</f>
      </c>
      <c r="AE12" s="2" t="str">
        <f>Sum(AE2:AE11)</f>
      </c>
      <c r="AF12" s="2" t="str">
        <f>Sum(AF2:AF11)</f>
      </c>
      <c r="AG12" s="2" t="str">
        <f>Sum(AG2:AG11)</f>
      </c>
      <c r="AH12" s="2" t="str">
        <f>Sum(AH2:AH11)</f>
      </c>
      <c r="AI12" s="2" t="str">
        <f>Sum(AI2:AI11)</f>
      </c>
      <c r="AJ12" s="2" t="str">
        <f>Sum(AJ2:AJ11)</f>
      </c>
      <c r="AK12" s="2" t="str">
        <f>Sum(AK2:AK11)</f>
      </c>
      <c r="AL12" s="2" t="str">
        <f>Sum(AL2:AL11)</f>
      </c>
      <c r="AM12" s="2" t="str">
        <f>Sum(AM2:AM11)</f>
      </c>
      <c r="AN12" s="2" t="str">
        <f>Sum(AN2:AN11)</f>
      </c>
      <c r="AO12" s="2" t="str">
        <f>Sum(AO2:AO11)</f>
      </c>
      <c r="AP12" s="2"/>
    </row>
    <row r="15">
      <c r="A15" t="str">
        <f>N15</f>
      </c>
      <c r="B15" t="str">
        <f>O15</f>
      </c>
      <c r="N15" t="s">
        <v>38</v>
      </c>
      <c r="O15" t="s">
        <v>39</v>
      </c>
      <c r="P15" t="s">
        <v>2</v>
      </c>
      <c r="Q15" t="s">
        <v>3</v>
      </c>
      <c r="R15" t="s">
        <v>4</v>
      </c>
      <c r="S15" t="s">
        <v>5</v>
      </c>
      <c r="T15" t="s">
        <v>6</v>
      </c>
      <c r="U15" t="s">
        <v>7</v>
      </c>
      <c r="V15" t="s">
        <v>8</v>
      </c>
      <c r="W15" t="s">
        <v>9</v>
      </c>
      <c r="X15" t="s">
        <v>10</v>
      </c>
      <c r="Y15" t="s">
        <v>11</v>
      </c>
      <c r="Z15" t="s">
        <v>12</v>
      </c>
      <c r="AA15" t="s">
        <v>13</v>
      </c>
      <c r="AB15" t="s">
        <v>14</v>
      </c>
      <c r="AC15" t="s">
        <v>15</v>
      </c>
      <c r="AD15" t="s">
        <v>16</v>
      </c>
      <c r="AE15" t="s">
        <v>17</v>
      </c>
      <c r="AF15" t="s">
        <v>18</v>
      </c>
      <c r="AG15" t="s">
        <v>19</v>
      </c>
      <c r="AH15" t="s">
        <v>20</v>
      </c>
      <c r="AI15" t="s">
        <v>21</v>
      </c>
      <c r="AJ15" t="s">
        <v>22</v>
      </c>
      <c r="AK15" t="s">
        <v>23</v>
      </c>
      <c r="AL15" t="s">
        <v>24</v>
      </c>
      <c r="AM15" t="s">
        <v>25</v>
      </c>
      <c r="AN15" t="s">
        <v>26</v>
      </c>
      <c r="AO15" t="s">
        <v>27</v>
      </c>
    </row>
    <row r="16">
      <c r="A16" t="str">
        <f>N16</f>
      </c>
      <c r="B16" t="str">
        <f>O16</f>
      </c>
      <c r="N16" t="s">
        <v>40</v>
      </c>
      <c r="O16" t="s">
        <v>41</v>
      </c>
      <c r="P16" s="2"/>
      <c r="Q16" s="2"/>
      <c r="R16" s="2" t="n">
        <v>11796072.0280296</v>
      </c>
      <c r="S16" s="2"/>
      <c r="T16" s="2"/>
      <c r="U16" s="2" t="n">
        <v>2409898.91337951</v>
      </c>
      <c r="V16" s="2"/>
      <c r="W16" s="2" t="n">
        <v>7105720.73759084</v>
      </c>
      <c r="X16" s="2" t="n">
        <v>67792783.606695</v>
      </c>
      <c r="Y16" s="2" t="n">
        <v>24797433.7743065</v>
      </c>
      <c r="Z16" s="2" t="n">
        <v>43867770.1260578</v>
      </c>
      <c r="AA16" s="2" t="n">
        <v>111063255.764713</v>
      </c>
      <c r="AB16" s="2" t="n">
        <v>136442896.073229</v>
      </c>
      <c r="AC16" s="2" t="n">
        <v>186350359.014698</v>
      </c>
      <c r="AD16" s="2" t="n">
        <v>100269454.174441</v>
      </c>
      <c r="AE16" s="2" t="n">
        <v>158052493.81368</v>
      </c>
      <c r="AF16" s="2" t="n">
        <v>517347442.459579</v>
      </c>
      <c r="AG16" s="2" t="n">
        <v>77471867.9327425</v>
      </c>
      <c r="AH16" s="2" t="n">
        <v>56698064.2262687</v>
      </c>
      <c r="AI16" s="2" t="n">
        <v>29478696.4274393</v>
      </c>
      <c r="AJ16" s="2" t="n">
        <v>20327420.6895199</v>
      </c>
      <c r="AK16" s="2" t="n">
        <v>2407618.63082501</v>
      </c>
      <c r="AL16" s="2" t="n">
        <v>6813232.32041952</v>
      </c>
      <c r="AM16" s="2" t="n">
        <v>5253555.45455317</v>
      </c>
      <c r="AN16" s="2" t="n">
        <v>8700825.7735</v>
      </c>
      <c r="AO16" s="2" t="n">
        <v>7560183.81184312</v>
      </c>
      <c r="AP16" s="2"/>
    </row>
    <row r="17">
      <c r="A17" t="str">
        <f>N17</f>
      </c>
      <c r="B17" t="str">
        <f>O17</f>
      </c>
      <c r="N17" t="s">
        <v>40</v>
      </c>
      <c r="O17" t="s">
        <v>42</v>
      </c>
      <c r="P17" s="2"/>
      <c r="Q17" s="2"/>
      <c r="R17" s="2"/>
      <c r="S17" s="2"/>
      <c r="T17" s="2"/>
      <c r="U17" s="2"/>
      <c r="V17" s="2"/>
      <c r="W17" s="2"/>
      <c r="X17" s="2" t="n">
        <v>60235.0748230486</v>
      </c>
      <c r="Y17" s="2"/>
      <c r="Z17" s="2" t="n">
        <v>-7.71604318532075</v>
      </c>
      <c r="AA17" s="2" t="n">
        <v>136096.38850828</v>
      </c>
      <c r="AB17" s="2" t="n">
        <v>0</v>
      </c>
      <c r="AC17" s="2"/>
      <c r="AD17" s="2" t="n">
        <v>923107.190503676</v>
      </c>
      <c r="AE17" s="2" t="n">
        <v>249208.129975777</v>
      </c>
      <c r="AF17" s="2" t="n">
        <v>-96182.326314516</v>
      </c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>
      <c r="A18" t="str">
        <f>N18</f>
      </c>
      <c r="B18" t="str">
        <f>O18</f>
      </c>
      <c r="N18" t="s">
        <v>43</v>
      </c>
      <c r="O18" t="s">
        <v>44</v>
      </c>
      <c r="P18" s="2"/>
      <c r="Q18" s="2"/>
      <c r="R18" s="2"/>
      <c r="S18" s="2"/>
      <c r="T18" s="2"/>
      <c r="U18" s="2"/>
      <c r="V18" s="2"/>
      <c r="W18" s="2"/>
      <c r="X18" s="2" t="n">
        <v>286927202.833143</v>
      </c>
      <c r="Y18" s="2" t="n">
        <v>108093405.85572</v>
      </c>
      <c r="Z18" s="2" t="n">
        <v>162406368.541549</v>
      </c>
      <c r="AA18" s="2" t="n">
        <v>0</v>
      </c>
      <c r="AB18" s="2" t="n">
        <v>0</v>
      </c>
      <c r="AC18" s="2"/>
      <c r="AD18" s="2"/>
      <c r="AE18" s="2" t="n">
        <v>-482383.826852655</v>
      </c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>
      <c r="A19" t="str">
        <f>N19</f>
      </c>
      <c r="B19" t="str">
        <f>O19</f>
      </c>
      <c r="N19" t="s">
        <v>43</v>
      </c>
      <c r="O19" t="s">
        <v>45</v>
      </c>
      <c r="P19" s="2"/>
      <c r="Q19" s="2"/>
      <c r="R19" s="2"/>
      <c r="S19" s="2"/>
      <c r="T19" s="2" t="n">
        <v>561171846.313664</v>
      </c>
      <c r="U19" s="2" t="n">
        <v>669121869.899308</v>
      </c>
      <c r="V19" s="2" t="n">
        <v>63106936.6365406</v>
      </c>
      <c r="W19" s="2" t="n">
        <v>66641150.9186135</v>
      </c>
      <c r="X19" s="2" t="n">
        <v>107921194.365953</v>
      </c>
      <c r="Y19" s="2" t="n">
        <v>111284827.652154</v>
      </c>
      <c r="Z19" s="2" t="n">
        <v>306609913.384189</v>
      </c>
      <c r="AA19" s="2" t="n">
        <v>398729274.506289</v>
      </c>
      <c r="AB19" s="2" t="n">
        <v>520470593.68539</v>
      </c>
      <c r="AC19" s="2" t="n">
        <v>52685797.686946</v>
      </c>
      <c r="AD19" s="2" t="n">
        <v>131334803.644793</v>
      </c>
      <c r="AE19" s="2" t="n">
        <v>-49066045.8590922</v>
      </c>
      <c r="AF19" s="2" t="n">
        <v>354431930.038084</v>
      </c>
      <c r="AG19" s="2" t="n">
        <v>5422319.96785833</v>
      </c>
      <c r="AH19" s="2" t="n">
        <v>437844025.270604</v>
      </c>
      <c r="AI19" s="2" t="n">
        <v>451310674.652731</v>
      </c>
      <c r="AJ19" s="2" t="n">
        <v>482618268.138868</v>
      </c>
      <c r="AK19" s="2" t="n">
        <v>852356051.099597</v>
      </c>
      <c r="AL19" s="2" t="n">
        <v>911874431.705632</v>
      </c>
      <c r="AM19" s="2" t="n">
        <v>1060649458.14943</v>
      </c>
      <c r="AN19" s="2" t="n">
        <v>785664915</v>
      </c>
      <c r="AO19" s="2" t="n">
        <v>1485457390.41701</v>
      </c>
      <c r="AP19" s="2"/>
    </row>
    <row r="20">
      <c r="A20" t="str">
        <f>N20</f>
      </c>
      <c r="B20" t="str">
        <f>O20</f>
      </c>
      <c r="N20" t="s">
        <v>43</v>
      </c>
      <c r="O20"/>
      <c r="P20" s="2"/>
      <c r="Q20" s="2"/>
      <c r="R20" s="2"/>
      <c r="S20" s="2"/>
      <c r="T20" s="2"/>
      <c r="U20" s="2"/>
      <c r="V20" s="2"/>
      <c r="W20" s="2" t="n">
        <v>0</v>
      </c>
      <c r="X20" s="2"/>
      <c r="Y20" s="2" t="n">
        <v>2493512.41848859</v>
      </c>
      <c r="Z20" s="2" t="n">
        <v>1215208.15361697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/>
      <c r="AO20" s="2"/>
      <c r="AP20" s="2"/>
    </row>
    <row r="21">
      <c r="A21" t="str">
        <f>N21</f>
      </c>
      <c r="B21" t="str">
        <f>O21</f>
      </c>
      <c r="N21" t="s">
        <v>46</v>
      </c>
      <c r="O21" t="s">
        <v>47</v>
      </c>
      <c r="P21" s="2" t="n">
        <v>27524185.0136235</v>
      </c>
      <c r="Q21" s="2" t="n">
        <v>96026342.7631487</v>
      </c>
      <c r="R21" s="2" t="n">
        <v>104411785.754265</v>
      </c>
      <c r="S21" s="2" t="n">
        <v>135949102.103886</v>
      </c>
      <c r="T21" s="2" t="n">
        <v>253082971.07725</v>
      </c>
      <c r="U21" s="2" t="n">
        <v>454723108.697923</v>
      </c>
      <c r="V21" s="2" t="n">
        <v>533340878.331787</v>
      </c>
      <c r="W21" s="2" t="n">
        <v>1099752729.29477</v>
      </c>
      <c r="X21" s="2" t="n">
        <v>1157348211.1314</v>
      </c>
      <c r="Y21" s="2" t="n">
        <v>1514223087.89495</v>
      </c>
      <c r="Z21" s="2" t="n">
        <v>1386180881.14495</v>
      </c>
      <c r="AA21" s="2" t="n">
        <v>1848570840.00539</v>
      </c>
      <c r="AB21" s="2" t="n">
        <v>1411199153.72531</v>
      </c>
      <c r="AC21" s="2" t="n">
        <v>1980077629.6894</v>
      </c>
      <c r="AD21" s="2" t="n">
        <v>2016565244.48127</v>
      </c>
      <c r="AE21" s="2" t="n">
        <v>1877982075.32552</v>
      </c>
      <c r="AF21" s="2" t="n">
        <v>1314425978.08006</v>
      </c>
      <c r="AG21" s="2" t="n">
        <v>1259829030.48992</v>
      </c>
      <c r="AH21" s="2" t="n">
        <v>939340621.090109</v>
      </c>
      <c r="AI21" s="2" t="n">
        <v>866642732.579032</v>
      </c>
      <c r="AJ21" s="2" t="n">
        <v>1243136258.07445</v>
      </c>
      <c r="AK21" s="2" t="n">
        <v>1309196074.65125</v>
      </c>
      <c r="AL21" s="2" t="n">
        <v>1681373503.33363</v>
      </c>
      <c r="AM21" s="2" t="n">
        <v>1503028384.50636</v>
      </c>
      <c r="AN21" s="2" t="n">
        <v>1690762577.8365</v>
      </c>
      <c r="AO21" s="2" t="n">
        <v>1311412308.46703</v>
      </c>
      <c r="AP21" s="2"/>
    </row>
    <row r="22">
      <c r="A22" t="str">
        <f>N22</f>
      </c>
      <c r="B22" t="str">
        <f>O22</f>
      </c>
      <c r="N22" t="s">
        <v>46</v>
      </c>
      <c r="O22" t="s">
        <v>48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 t="n">
        <v>31672481.3112605</v>
      </c>
      <c r="AC22" s="2" t="n">
        <v>47555481.2114801</v>
      </c>
      <c r="AD22" s="2" t="n">
        <v>42840746.0891108</v>
      </c>
      <c r="AE22" s="2" t="n">
        <v>0</v>
      </c>
      <c r="AF22" s="2"/>
      <c r="AG22" s="2" t="n">
        <v>0</v>
      </c>
      <c r="AH22" s="2"/>
      <c r="AI22" s="2"/>
      <c r="AJ22" s="2"/>
      <c r="AK22" s="2"/>
      <c r="AL22" s="2"/>
      <c r="AM22" s="2"/>
      <c r="AN22" s="2"/>
      <c r="AO22" s="2"/>
      <c r="AP22" s="2"/>
    </row>
    <row r="23">
      <c r="A23" t="str">
        <f>N23</f>
      </c>
      <c r="B23" t="str">
        <f>O23</f>
      </c>
      <c r="N23" t="s">
        <v>46</v>
      </c>
      <c r="O23" t="s">
        <v>49</v>
      </c>
      <c r="P23" s="2"/>
      <c r="Q23" s="2"/>
      <c r="R23" s="2" t="n">
        <v>5801305.75670761</v>
      </c>
      <c r="S23" s="2" t="n">
        <v>10708682.0553597</v>
      </c>
      <c r="T23" s="2" t="n">
        <v>5193351.53094354</v>
      </c>
      <c r="U23" s="2" t="n">
        <v>11789884.9377497</v>
      </c>
      <c r="V23" s="2" t="n">
        <v>48372883.3524614</v>
      </c>
      <c r="W23" s="2" t="n">
        <v>17206904.1546687</v>
      </c>
      <c r="X23" s="2" t="n">
        <v>38435239.0137113</v>
      </c>
      <c r="Y23" s="2" t="n">
        <v>27273654.9222381</v>
      </c>
      <c r="Z23" s="2" t="n">
        <v>3655469.96720002</v>
      </c>
      <c r="AA23" s="2" t="n">
        <v>25397782.8683714</v>
      </c>
      <c r="AB23" s="2" t="n">
        <v>802707.786151689</v>
      </c>
      <c r="AC23" s="2" t="n">
        <v>451956.631053214</v>
      </c>
      <c r="AD23" s="2" t="n">
        <v>0</v>
      </c>
      <c r="AE23" s="2" t="n">
        <v>0</v>
      </c>
      <c r="AF23" s="2" t="n">
        <v>13198193.1347747</v>
      </c>
      <c r="AG23" s="2" t="n">
        <v>-3723.91702416746</v>
      </c>
      <c r="AH23" s="2" t="n">
        <v>0</v>
      </c>
      <c r="AI23" s="2" t="n">
        <v>-3952770.37900731</v>
      </c>
      <c r="AJ23" s="2"/>
      <c r="AK23" s="2"/>
      <c r="AL23" s="2"/>
      <c r="AM23" s="2"/>
      <c r="AN23" s="2"/>
      <c r="AO23" s="2"/>
      <c r="AP23" s="2"/>
    </row>
    <row r="24">
      <c r="A24" t="str">
        <f>N24</f>
      </c>
      <c r="B24" t="str">
        <f>O24</f>
      </c>
      <c r="N24" t="s">
        <v>50</v>
      </c>
      <c r="O24" t="s">
        <v>51</v>
      </c>
      <c r="P24" s="2"/>
      <c r="Q24" s="2"/>
      <c r="R24" s="2" t="n">
        <v>126470757.20167</v>
      </c>
      <c r="S24" s="2" t="n">
        <v>207357418.103085</v>
      </c>
      <c r="T24" s="2" t="n">
        <v>284092873.437185</v>
      </c>
      <c r="U24" s="2" t="n">
        <v>249349028.874259</v>
      </c>
      <c r="V24" s="2" t="n">
        <v>349175031.803689</v>
      </c>
      <c r="W24" s="2" t="n">
        <v>108484314.521451</v>
      </c>
      <c r="X24" s="2" t="n">
        <v>6308835.84284637</v>
      </c>
      <c r="Y24" s="2" t="n">
        <v>95851.229339493</v>
      </c>
      <c r="Z24" s="2" t="n">
        <v>137604214.625805</v>
      </c>
      <c r="AA24" s="2" t="n">
        <v>192313637.941069</v>
      </c>
      <c r="AB24" s="2" t="n">
        <v>149550663.290857</v>
      </c>
      <c r="AC24" s="2" t="n">
        <v>158716248.754089</v>
      </c>
      <c r="AD24" s="2" t="n">
        <v>171196180.020227</v>
      </c>
      <c r="AE24" s="2" t="n">
        <v>35137782.6756919</v>
      </c>
      <c r="AF24" s="2" t="n">
        <v>-412832.494387364</v>
      </c>
      <c r="AG24" s="2" t="n">
        <v>-581888.374043016</v>
      </c>
      <c r="AH24" s="2" t="n">
        <v>2177649.58467874</v>
      </c>
      <c r="AI24" s="2" t="n">
        <v>138877208.074217</v>
      </c>
      <c r="AJ24" s="2" t="n">
        <v>291377550.05599</v>
      </c>
      <c r="AK24" s="2" t="n">
        <v>390364217.372414</v>
      </c>
      <c r="AL24" s="2" t="n">
        <v>485521128.488747</v>
      </c>
      <c r="AM24" s="2" t="n">
        <v>37045870.1425677</v>
      </c>
      <c r="AN24" s="2" t="n">
        <v>-141319655.9102</v>
      </c>
      <c r="AO24" s="2" t="n">
        <v>3190315.52195447</v>
      </c>
      <c r="AP24" s="2"/>
    </row>
    <row r="25">
      <c r="A25" t="str">
        <f>N25</f>
      </c>
      <c r="B25" t="str">
        <f>O25</f>
      </c>
      <c r="N25" t="s">
        <v>50</v>
      </c>
      <c r="O25" t="s">
        <v>52</v>
      </c>
      <c r="P25" s="2"/>
      <c r="Q25" s="2"/>
      <c r="R25" s="2"/>
      <c r="S25" s="2"/>
      <c r="T25" s="2" t="n">
        <v>679846.976320632</v>
      </c>
      <c r="U25" s="2" t="n">
        <v>165791914.21259</v>
      </c>
      <c r="V25" s="2" t="n">
        <v>61315963.8072228</v>
      </c>
      <c r="W25" s="2" t="n">
        <v>131736580.824975</v>
      </c>
      <c r="X25" s="2" t="n">
        <v>1575732.28465</v>
      </c>
      <c r="Y25" s="2" t="n">
        <v>0</v>
      </c>
      <c r="Z25" s="2" t="n">
        <v>0</v>
      </c>
      <c r="AA25" s="2" t="n">
        <v>65459792.4648566</v>
      </c>
      <c r="AB25" s="2" t="n">
        <v>20705720.2144816</v>
      </c>
      <c r="AC25" s="2" t="n">
        <v>22648963.6181636</v>
      </c>
      <c r="AD25" s="2" t="n">
        <v>660201.184000734</v>
      </c>
      <c r="AE25" s="2" t="n">
        <v>109715057.06586</v>
      </c>
      <c r="AF25" s="2" t="n">
        <v>176870009.81162</v>
      </c>
      <c r="AG25" s="2" t="n">
        <v>167534254.450995</v>
      </c>
      <c r="AH25" s="2" t="n">
        <v>377715158.620254</v>
      </c>
      <c r="AI25" s="2" t="n">
        <v>597944154.334006</v>
      </c>
      <c r="AJ25" s="2" t="n">
        <v>522015504.808819</v>
      </c>
      <c r="AK25" s="2" t="n">
        <v>478804707.851595</v>
      </c>
      <c r="AL25" s="2" t="n">
        <v>40022238.8714812</v>
      </c>
      <c r="AM25" s="2" t="n">
        <v>177785275.571713</v>
      </c>
      <c r="AN25" s="2" t="n">
        <v>231785862.5627</v>
      </c>
      <c r="AO25" s="2" t="n">
        <v>4973525.87759525</v>
      </c>
      <c r="AP25" s="2"/>
    </row>
    <row r="26">
      <c r="A26" t="str">
        <f>N26</f>
      </c>
      <c r="B26" t="str">
        <f>O26</f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53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</row>
    <row r="2">
      <c r="A2" t="str">
        <f>M2</f>
      </c>
      <c r="M2" t="s">
        <v>54</v>
      </c>
      <c r="N2" s="3" t="n">
        <v>16038300</v>
      </c>
      <c r="O2" s="3" t="n">
        <v>57118643</v>
      </c>
      <c r="P2" s="3" t="n">
        <v>143841901</v>
      </c>
      <c r="Q2" s="3" t="n">
        <v>219073551</v>
      </c>
      <c r="R2" s="3" t="n">
        <v>607754390</v>
      </c>
      <c r="S2" s="3" t="n">
        <v>832749972</v>
      </c>
      <c r="T2" s="3" t="n">
        <v>567540356</v>
      </c>
      <c r="U2" s="3" t="n">
        <v>902864179.4967</v>
      </c>
      <c r="V2" s="3" t="n">
        <v>1085673181.2391</v>
      </c>
      <c r="W2" s="3" t="n">
        <v>1218545744.4545</v>
      </c>
      <c r="X2" s="3" t="n">
        <v>1295290917.0939</v>
      </c>
      <c r="Y2" s="3" t="n">
        <v>1745493347.0083</v>
      </c>
      <c r="Z2" s="3" t="n">
        <v>1487069254.4775</v>
      </c>
      <c r="AA2" s="3" t="n">
        <v>1682145796.9429</v>
      </c>
      <c r="AB2" s="3" t="n">
        <v>1682135959.7913</v>
      </c>
      <c r="AC2" s="3" t="n">
        <v>1524060458.2238</v>
      </c>
      <c r="AD2" s="3" t="n">
        <v>1771316526.4275</v>
      </c>
      <c r="AE2" s="3" t="n">
        <v>1153669090.5228</v>
      </c>
      <c r="AF2" s="3" t="n">
        <v>1452141202.2972</v>
      </c>
      <c r="AG2" s="3" t="n">
        <v>1715601812.8328</v>
      </c>
      <c r="AH2" s="3" t="n">
        <v>2160051738.2647</v>
      </c>
      <c r="AI2" s="3" t="n">
        <v>2610458750.0656</v>
      </c>
      <c r="AJ2" s="3" t="n">
        <v>2776943998.9484</v>
      </c>
      <c r="AK2" s="3" t="n">
        <v>2649264663.6155</v>
      </c>
      <c r="AL2" s="3" t="n">
        <v>2552016318.1101</v>
      </c>
      <c r="AM2" s="3" t="n">
        <v>2872480616.35</v>
      </c>
      <c r="AN2" s="3"/>
      <c r="AO2" s="3"/>
    </row>
    <row r="3">
      <c r="A3" t="str">
        <f>M3</f>
      </c>
      <c r="M3" t="s">
        <v>55</v>
      </c>
      <c r="N3" s="3"/>
      <c r="O3" s="3"/>
      <c r="P3" s="3"/>
      <c r="Q3" s="3"/>
      <c r="R3" s="3"/>
      <c r="S3" s="3"/>
      <c r="T3" s="3"/>
      <c r="U3" s="3"/>
      <c r="V3" s="3" t="n">
        <v>600000</v>
      </c>
      <c r="W3" s="3" t="n">
        <v>1981337</v>
      </c>
      <c r="X3" s="3" t="n">
        <v>4506049</v>
      </c>
      <c r="Y3" s="3" t="n">
        <v>11831523</v>
      </c>
      <c r="Z3" s="3" t="n">
        <v>44399439</v>
      </c>
      <c r="AA3" s="3" t="n">
        <v>2974523</v>
      </c>
      <c r="AB3" s="3" t="n">
        <v>65675854.8125</v>
      </c>
      <c r="AC3" s="3" t="n">
        <v>14180095.0113</v>
      </c>
      <c r="AD3" s="3" t="n">
        <v>24650795.3703</v>
      </c>
      <c r="AE3" s="3" t="n">
        <v>14311983.6909</v>
      </c>
      <c r="AF3" s="3" t="n">
        <v>11006092.9376</v>
      </c>
      <c r="AG3" s="3" t="n">
        <v>15476528.39</v>
      </c>
      <c r="AH3" s="3" t="n">
        <v>4905212.2462</v>
      </c>
      <c r="AI3" s="3" t="n">
        <v>-3000000</v>
      </c>
      <c r="AJ3" s="3" t="n">
        <v>-33106.98</v>
      </c>
      <c r="AK3" s="3" t="n">
        <v>-129639.17</v>
      </c>
      <c r="AL3" s="3"/>
      <c r="AM3" s="3" t="n">
        <v>-30589.93</v>
      </c>
      <c r="AN3" s="3"/>
      <c r="AO3" s="3"/>
    </row>
    <row r="4">
      <c r="A4" t="str">
        <f>M4</f>
      </c>
      <c r="M4" t="s">
        <v>56</v>
      </c>
      <c r="N4" s="3"/>
      <c r="O4" s="3"/>
      <c r="P4" s="3" t="n">
        <v>7542155</v>
      </c>
      <c r="Q4" s="3"/>
      <c r="R4" s="3" t="n">
        <v>88681805</v>
      </c>
      <c r="S4" s="3" t="n">
        <v>170770603</v>
      </c>
      <c r="T4" s="3" t="n">
        <v>135049808</v>
      </c>
      <c r="U4" s="3" t="n">
        <v>80744555</v>
      </c>
      <c r="V4" s="3" t="n">
        <v>90710292</v>
      </c>
      <c r="W4" s="3" t="n">
        <v>68773473.7285</v>
      </c>
      <c r="X4" s="3" t="n">
        <v>187163837.8924</v>
      </c>
      <c r="Y4" s="3" t="n">
        <v>183406076.6926</v>
      </c>
      <c r="Z4" s="3" t="n">
        <v>170315764.249</v>
      </c>
      <c r="AA4" s="3" t="n">
        <v>183086664.7223</v>
      </c>
      <c r="AB4" s="3" t="n">
        <v>166181638.49</v>
      </c>
      <c r="AC4" s="3" t="n">
        <v>147891628.0063</v>
      </c>
      <c r="AD4" s="3" t="n">
        <v>102775927.1557</v>
      </c>
      <c r="AE4" s="3" t="n">
        <v>48215621.9691</v>
      </c>
      <c r="AF4" s="3" t="n">
        <v>22701413.2468</v>
      </c>
      <c r="AG4" s="3" t="n">
        <v>10941296.5738</v>
      </c>
      <c r="AH4" s="3" t="n">
        <v>17945829.2426</v>
      </c>
      <c r="AI4" s="3" t="n">
        <v>13202188.9919</v>
      </c>
      <c r="AJ4" s="3" t="n">
        <v>16596560.628</v>
      </c>
      <c r="AK4" s="3" t="n">
        <v>12850735.6646</v>
      </c>
      <c r="AL4" s="3" t="n">
        <v>23578207.1524</v>
      </c>
      <c r="AM4" s="3" t="n">
        <v>15256791.92</v>
      </c>
      <c r="AN4" s="3"/>
      <c r="AO4" s="3"/>
    </row>
    <row r="5">
      <c r="A5" t="str">
        <f>M5</f>
      </c>
      <c r="M5" t="s">
        <v>36</v>
      </c>
      <c r="N5" s="3" t="str">
        <f>Sum(N2:N4)</f>
      </c>
      <c r="O5" s="3" t="str">
        <f>Sum(O2:O4)</f>
      </c>
      <c r="P5" s="3" t="str">
        <f>Sum(P2:P4)</f>
      </c>
      <c r="Q5" s="3" t="str">
        <f>Sum(Q2:Q4)</f>
      </c>
      <c r="R5" s="3" t="str">
        <f>Sum(R2:R4)</f>
      </c>
      <c r="S5" s="3" t="str">
        <f>Sum(S2:S4)</f>
      </c>
      <c r="T5" s="3" t="str">
        <f>Sum(T2:T4)</f>
      </c>
      <c r="U5" s="3" t="str">
        <f>Sum(U2:U4)</f>
      </c>
      <c r="V5" s="3" t="str">
        <f>Sum(V2:V4)</f>
      </c>
      <c r="W5" s="3" t="str">
        <f>Sum(W2:W4)</f>
      </c>
      <c r="X5" s="3" t="str">
        <f>Sum(X2:X4)</f>
      </c>
      <c r="Y5" s="3" t="str">
        <f>Sum(Y2:Y4)</f>
      </c>
      <c r="Z5" s="3" t="str">
        <f>Sum(Z2:Z4)</f>
      </c>
      <c r="AA5" s="3" t="str">
        <f>Sum(AA2:AA4)</f>
      </c>
      <c r="AB5" s="3" t="str">
        <f>Sum(AB2:AB4)</f>
      </c>
      <c r="AC5" s="3" t="str">
        <f>Sum(AC2:AC4)</f>
      </c>
      <c r="AD5" s="3" t="str">
        <f>Sum(AD2:AD4)</f>
      </c>
      <c r="AE5" s="3" t="str">
        <f>Sum(AE2:AE4)</f>
      </c>
      <c r="AF5" s="3" t="str">
        <f>Sum(AF2:AF4)</f>
      </c>
      <c r="AG5" s="3" t="str">
        <f>Sum(AG2:AG4)</f>
      </c>
      <c r="AH5" s="3" t="str">
        <f>Sum(AH2:AH4)</f>
      </c>
      <c r="AI5" s="3" t="str">
        <f>Sum(AI2:AI4)</f>
      </c>
      <c r="AJ5" s="3" t="str">
        <f>Sum(AJ2:AJ4)</f>
      </c>
      <c r="AK5" s="3" t="str">
        <f>Sum(AK2:AK4)</f>
      </c>
      <c r="AL5" s="3" t="str">
        <f>Sum(AL2:AL4)</f>
      </c>
      <c r="AM5" s="3" t="str">
        <f>Sum(AM2:AM4)</f>
      </c>
      <c r="AN5" s="3" t="str">
        <f>Sum(AN2:AN4)</f>
      </c>
      <c r="AO5" s="3"/>
    </row>
    <row r="8">
      <c r="A8" t="str">
        <f>M8</f>
      </c>
      <c r="M8" t="s">
        <v>53</v>
      </c>
      <c r="N8" t="s">
        <v>2</v>
      </c>
      <c r="O8" t="s">
        <v>3</v>
      </c>
      <c r="P8" t="s">
        <v>4</v>
      </c>
      <c r="Q8" t="s">
        <v>5</v>
      </c>
      <c r="R8" t="s">
        <v>6</v>
      </c>
      <c r="S8" t="s">
        <v>7</v>
      </c>
      <c r="T8" t="s">
        <v>8</v>
      </c>
      <c r="U8" t="s">
        <v>9</v>
      </c>
      <c r="V8" t="s">
        <v>10</v>
      </c>
      <c r="W8" t="s">
        <v>11</v>
      </c>
      <c r="X8" t="s">
        <v>12</v>
      </c>
      <c r="Y8" t="s">
        <v>13</v>
      </c>
      <c r="Z8" t="s">
        <v>14</v>
      </c>
      <c r="AA8" t="s">
        <v>15</v>
      </c>
      <c r="AB8" t="s">
        <v>16</v>
      </c>
      <c r="AC8" t="s">
        <v>17</v>
      </c>
      <c r="AD8" t="s">
        <v>18</v>
      </c>
      <c r="AE8" t="s">
        <v>19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26</v>
      </c>
      <c r="AM8" t="s">
        <v>27</v>
      </c>
    </row>
    <row r="9">
      <c r="A9" t="str">
        <f>M9</f>
      </c>
      <c r="M9" t="s">
        <v>54</v>
      </c>
      <c r="N9" s="3" t="n">
        <v>27524185.0136235</v>
      </c>
      <c r="O9" s="3" t="n">
        <v>96026342.7631487</v>
      </c>
      <c r="P9" s="3" t="n">
        <v>236100320.628665</v>
      </c>
      <c r="Q9" s="3" t="n">
        <v>354015202.26233</v>
      </c>
      <c r="R9" s="3" t="n">
        <v>963613174.963245</v>
      </c>
      <c r="S9" s="3" t="n">
        <v>1288877761.9684</v>
      </c>
      <c r="T9" s="3" t="n">
        <v>852462794.319677</v>
      </c>
      <c r="U9" s="3" t="n">
        <v>1313462404.32642</v>
      </c>
      <c r="V9" s="3" t="n">
        <v>1537092615.00328</v>
      </c>
      <c r="W9" s="3" t="n">
        <v>1690124746.79421</v>
      </c>
      <c r="X9" s="3" t="n">
        <v>1778384457.98047</v>
      </c>
      <c r="Y9" s="3" t="n">
        <v>2375918519.08125</v>
      </c>
      <c r="Z9" s="3" t="n">
        <v>1984330389.26794</v>
      </c>
      <c r="AA9" s="3" t="n">
        <v>2204633213.56563</v>
      </c>
      <c r="AB9" s="3" t="n">
        <v>2165330976.92188</v>
      </c>
      <c r="AC9" s="3" t="n">
        <v>1926699048.66346</v>
      </c>
      <c r="AD9" s="3" t="n">
        <v>2216324399.11249</v>
      </c>
      <c r="AE9" s="3" t="n">
        <v>1432055988.81788</v>
      </c>
      <c r="AF9" s="3" t="n">
        <v>1772628765.98471</v>
      </c>
      <c r="AG9" s="3" t="n">
        <v>2048752819.61494</v>
      </c>
      <c r="AH9" s="3" t="n">
        <v>2532681930.63438</v>
      </c>
      <c r="AI9" s="3" t="n">
        <v>3021320750.67085</v>
      </c>
      <c r="AJ9" s="3" t="n">
        <v>3107071988.55302</v>
      </c>
      <c r="AK9" s="3" t="n">
        <v>2770459500.48431</v>
      </c>
      <c r="AL9" s="3" t="n">
        <v>2552016318.1101</v>
      </c>
      <c r="AM9" s="3" t="n">
        <v>2797763575.86608</v>
      </c>
      <c r="AN9" s="3"/>
      <c r="AO9" s="3"/>
    </row>
    <row r="10">
      <c r="A10" t="str">
        <f>M10</f>
      </c>
      <c r="M10" t="s">
        <v>55</v>
      </c>
      <c r="N10" s="3"/>
      <c r="O10" s="3"/>
      <c r="P10" s="3"/>
      <c r="Q10" s="3"/>
      <c r="R10" s="3"/>
      <c r="S10" s="3"/>
      <c r="T10" s="3"/>
      <c r="U10" s="3"/>
      <c r="V10" s="3" t="n">
        <v>849478.079535296</v>
      </c>
      <c r="W10" s="3" t="n">
        <v>2748117.3445303</v>
      </c>
      <c r="X10" s="3" t="n">
        <v>6186631.43757498</v>
      </c>
      <c r="Y10" s="3" t="n">
        <v>16104750.3577234</v>
      </c>
      <c r="Z10" s="3" t="n">
        <v>59246168.8040913</v>
      </c>
      <c r="AA10" s="3" t="n">
        <v>3898432.71150027</v>
      </c>
      <c r="AB10" s="3" t="n">
        <v>84541301.2150185</v>
      </c>
      <c r="AC10" s="3" t="n">
        <v>17926306.9393388</v>
      </c>
      <c r="AD10" s="3" t="n">
        <v>30843814.9938761</v>
      </c>
      <c r="AE10" s="3" t="n">
        <v>17765546.5720498</v>
      </c>
      <c r="AF10" s="3" t="n">
        <v>13435137.6515092</v>
      </c>
      <c r="AG10" s="3" t="n">
        <v>18481900.018809</v>
      </c>
      <c r="AH10" s="3" t="n">
        <v>5751409.65459357</v>
      </c>
      <c r="AI10" s="3" t="n">
        <v>-3472172.18114815</v>
      </c>
      <c r="AJ10" s="3" t="n">
        <v>-37042.7960457752</v>
      </c>
      <c r="AK10" s="3" t="n">
        <v>-135569.72056965</v>
      </c>
      <c r="AL10" s="3"/>
      <c r="AM10" s="3" t="n">
        <v>-29794.2452440435</v>
      </c>
      <c r="AN10" s="3"/>
      <c r="AO10" s="3"/>
    </row>
    <row r="11">
      <c r="A11" t="str">
        <f>M11</f>
      </c>
      <c r="M11" t="s">
        <v>56</v>
      </c>
      <c r="N11" s="3"/>
      <c r="O11" s="3"/>
      <c r="P11" s="3" t="n">
        <v>12379600.1120083</v>
      </c>
      <c r="Q11" s="3"/>
      <c r="R11" s="3" t="n">
        <v>140607714.372119</v>
      </c>
      <c r="S11" s="3" t="n">
        <v>264307943.566805</v>
      </c>
      <c r="T11" s="3" t="n">
        <v>202848899.612023</v>
      </c>
      <c r="U11" s="3" t="n">
        <v>117464996.125649</v>
      </c>
      <c r="V11" s="3" t="n">
        <v>128427341.07041</v>
      </c>
      <c r="W11" s="3" t="n">
        <v>95388909.6084563</v>
      </c>
      <c r="X11" s="3" t="n">
        <v>256968728.809276</v>
      </c>
      <c r="Y11" s="3" t="n">
        <v>249647410.50022</v>
      </c>
      <c r="Z11" s="3" t="n">
        <v>227267658.014645</v>
      </c>
      <c r="AA11" s="3" t="n">
        <v>239954790.3287</v>
      </c>
      <c r="AB11" s="3" t="n">
        <v>213917458.647442</v>
      </c>
      <c r="AC11" s="3" t="n">
        <v>186962831.721986</v>
      </c>
      <c r="AD11" s="3" t="n">
        <v>128596324.597048</v>
      </c>
      <c r="AE11" s="3" t="n">
        <v>59850325.160518</v>
      </c>
      <c r="AF11" s="3" t="n">
        <v>27711615.1556922</v>
      </c>
      <c r="AG11" s="3" t="n">
        <v>13065976.0546666</v>
      </c>
      <c r="AH11" s="3" t="n">
        <v>21041661.4786721</v>
      </c>
      <c r="AI11" s="3" t="n">
        <v>15280091.1159785</v>
      </c>
      <c r="AJ11" s="3" t="n">
        <v>18569588.9629422</v>
      </c>
      <c r="AK11" s="3" t="n">
        <v>13438613.0608847</v>
      </c>
      <c r="AL11" s="3" t="n">
        <v>23578207.1524</v>
      </c>
      <c r="AM11" s="3" t="n">
        <v>14859942.4745928</v>
      </c>
      <c r="AN11" s="3"/>
      <c r="AO11" s="3"/>
    </row>
    <row r="12">
      <c r="A12" t="str">
        <f>M12</f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../output/PBL/Customer//Navy/Navy_Contracts.xlsx</dc:creator>
  <cp:lastModifiedBy>../output/PBL/Customer//Navy/Navy_Contracts.xlsx</cp:lastModifiedBy>
  <dcterms:created xsi:type="dcterms:W3CDTF">2025-06-15T19:08:39Z</dcterms:created>
</coreProperties>
</file>