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12 OTAtype" sheetId="12" state="visible" r:id="rId12"/><sheet name="9 DIB count" sheetId="13" state="visible" r:id="rId13"/><sheet name="DIB dollars" sheetId="14" state="visible" r:id="rId14"/><sheet name="11 NTDC" sheetId="15" state="visible" r:id="rId15"/><sheet name="4 Cust" sheetId="16" state="visible" r:id="rId16"/><sheet name="10 DIB dollars" sheetId="17" state="visible" r:id="rId17"/><sheet name="5a VendIntl" sheetId="18" state="visible" r:id="rId18"/><sheet name="5 VendNTDC" sheetId="19" state="visible" r:id="rId19"/></sheets></workbook>
</file>

<file path=xl/sharedStrings.xml><?xml version="1.0" encoding="utf-8"?>
<sst xmlns="http://schemas.openxmlformats.org/spreadsheetml/2006/main" count="148" uniqueCount="148">
  <si>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</si>
  <si>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</si>
  <si>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</si>
  <si>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</si>
  <si>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</si>
  <si>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</si>
  <si>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</si>
  <si>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</si>
  <si>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</si>
  <si>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</si>
  <si>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</si>
  <si>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</si>
  <si>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</si>
  <si>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</si>
  <si>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</si>
  <si>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</si>
  <si>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</si>
  <si>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</si>
  <si>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</si>
  <si>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</si>
  <si>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</si>
  <si>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</si>
  <si>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</si>
  <si>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</si>
  <si>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</si>
  <si>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</si>
  <si>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</si>
  <si>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</si>
  <si>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</si>
  <si>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</si>
  <si>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</si>
  <si>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</si>
  <si>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</si>
  <si>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</si>
  <si>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</si>
  <si>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</si>
  <si>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</si>
  <si>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</si>
  <si>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</si>
  <si>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</si>
  <si>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</si>
  <si>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</si>
  <si>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</si>
  <si>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</si>
  <si>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</si>
  <si>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</si>
  <si>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</si>
  <si>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</si>
  <si>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</si>
  <si>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</si>
  <si>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</si>
  <si>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</si>
  <si>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</si>
  <si>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</si>
  <si>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</si>
  <si>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</si>
  <si>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</si>
  <si>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</si>
  <si>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</si>
  <si>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</si>
  <si>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</si>
  <si>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</si>
  <si>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</si>
  <si>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</si>
  <si>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</si>
  <si>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</si>
  <si>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</si>
  <si>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</si>
  <si>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</si>
  <si>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</si>
  <si>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</si>
  <si>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</si>
  <si>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</si>
  <si>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</si>
  <si>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</si>
  <si>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</si>
  <si>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</si>
  <si>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</si>
  <si>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</si>
  <si>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</si>
  <si>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</si>
  <si>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</si>
  <si>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</si>
  <si>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</si>
  <si>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</si>
  <si>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</si>
  <si>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</si>
  <si>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</si>
  <si>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</si>
  <si>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</si>
  <si>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</si>
  <si>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</si>
  <si>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</si>
  <si>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</si>
  <si>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</si>
  <si>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</si>
  <si>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</si>
  <si>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</si>
  <si>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</si>
  <si>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</si>
  <si>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</si>
  <si>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</si>
  <si>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</si>
  <si>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</si>
  <si>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</si>
  <si>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</si>
  <si>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</si>
  <si>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</si>
  <si>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</si>
  <si>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</si>
  <si>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</si>
  <si>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</si>
  <si>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</si>
  <si>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</si>
  <si>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</si>
  <si>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</si>
  <si>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</si>
  <si>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</si>
  <si>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</si>
  <si>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</si>
  <si>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</si>
  <si>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</si>
  <si>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</si>
  <si>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</si>
  <si>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</si>
  <si>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</si>
  <si>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</si>
  <si>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</si>
  <si>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</si>
  <si>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</si>
  <si>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IsEntityTraditionalLabel</t>
  </si>
  <si>
    <t xml:space="preserve">Non-Traditional
Defense Contractor</t>
  </si>
  <si>
    <t xml:space="preserve">Traditional
Defense Contractor</t>
  </si>
  <si>
    <t xml:space="preserve">cas_label</t>
  </si>
  <si>
    <t xml:space="preserve">Commercial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</si>
  <si>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</si>
  <si>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</si>
  <si>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</si>
  <si>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</si>
  <si>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</si>
  <si>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</si>
  <si>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</si>
  <si>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</si>
  <si>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>SubCustomer.JPO</t>
  </si>
  <si>
    <t xml:space="preserve">SubCustomer.sum</t>
  </si>
  <si>
    <t xml:space="preserve">DLA</t>
  </si>
  <si>
    <t xml:space="preserve">F-35 JPO</t>
  </si>
  <si>
    <t xml:space="preserve">VendorSize_NTDC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</si>
</sst>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9" formatCode="0.00,,,&quot;B&quot;"/>
    <numFmt numFmtId="170" formatCode="0.00,,,&quot;B&quot;"/>
    <numFmt numFmtId="245" formatCode="0.00,,,&quot;B&quot;"/>
    <numFmt numFmtId="252" formatCode="0.00,,,&quot;B&quot;"/>
    <numFmt numFmtId="251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3" formatCode="0.00,,,&quot;B&quot;"/>
    <numFmt numFmtId="189" formatCode="0.00,,,&quot;B&quot;"/>
    <numFmt numFmtId="192" formatCode="0.00,,,&quot;B&quot;"/>
    <numFmt numFmtId="225" formatCode="0.00,,,&quot;B&quot;"/>
    <numFmt numFmtId="231" formatCode="0.00,&quot;K&quot;"/>
    <numFmt numFmtId="249" formatCode="0.00,&quot;K&quot;"/>
    <numFmt numFmtId="240" formatCode="0.00,,,&quot;B&quot;"/>
    <numFmt numFmtId="237" formatCode="0.00,,,&quot;B&quot;"/>
    <numFmt numFmtId="242" formatCode="0.00,,,&quot;B&quot;"/>
    <numFmt numFmtId="250" formatCode="0.00,,,&quot;B&quot;"/>
    <numFmt numFmtId="255" formatCode="0.00,,,&quot;B&quot;"/>
    <numFmt numFmtId="257" formatCode="0.00,,,&quot;B&quot;"/>
    <numFmt numFmtId="25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45" fontId="1" fillId="0" borderId="0" xfId="0" applyFont="1" applyNumberFormat="1"/>
    <xf numFmtId="252" fontId="1" fillId="0" borderId="0" xfId="0" applyFont="1" applyNumberFormat="1"/>
    <xf numFmtId="251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5" fontId="1" fillId="0" borderId="0" xfId="0" applyFont="1" applyNumberFormat="1"/>
    <xf numFmtId="231" fontId="1" fillId="0" borderId="0" xfId="0" applyFont="1" applyNumberFormat="1"/>
    <xf numFmtId="249" fontId="1" fillId="0" borderId="0" xfId="0" applyFont="1" applyNumberFormat="1"/>
    <xf numFmtId="240" fontId="1" fillId="0" borderId="0" xfId="0" applyFont="1" applyNumberFormat="1"/>
    <xf numFmtId="237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5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32918075773.2283</v>
      </c>
      <c r="AF2" s="6" t="n">
        <v>27981624445.2773</v>
      </c>
      <c r="AG2" s="6" t="n">
        <v>26916948312.8638</v>
      </c>
      <c r="AH2" s="6" t="n">
        <v>25381059794.7938</v>
      </c>
      <c r="AI2" s="6" t="n">
        <v>23781236602.951</v>
      </c>
      <c r="AJ2" s="6" t="n">
        <v>19497175336.1248</v>
      </c>
      <c r="AK2" s="6" t="n">
        <v>30744190284.6907</v>
      </c>
      <c r="AL2" s="6" t="n">
        <v>27640767677.3332</v>
      </c>
      <c r="AM2" s="6" t="n">
        <v>28807000700.5906</v>
      </c>
      <c r="AN2" s="6" t="n">
        <v>29406916248.8912</v>
      </c>
      <c r="AO2" s="6" t="n">
        <v>33682363136.9994</v>
      </c>
      <c r="AP2" s="6" t="n">
        <v>28537357724.827</v>
      </c>
      <c r="AQ2" s="6" t="n">
        <v>28280428246.215</v>
      </c>
      <c r="AR2" s="6" t="n">
        <v>29217464869.0707</v>
      </c>
      <c r="AS2" s="6" t="n">
        <v>36768744492.4267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64642941835.688</v>
      </c>
      <c r="AF3" s="6" t="n">
        <v>58098643257.0653</v>
      </c>
      <c r="AG3" s="6" t="n">
        <v>67756921458.8457</v>
      </c>
      <c r="AH3" s="6" t="n">
        <v>64575747345.7738</v>
      </c>
      <c r="AI3" s="6" t="n">
        <v>67595393425.143</v>
      </c>
      <c r="AJ3" s="6" t="n">
        <v>51484301339.8842</v>
      </c>
      <c r="AK3" s="6" t="n">
        <v>41629203081.7025</v>
      </c>
      <c r="AL3" s="6" t="n">
        <v>43097580358.3998</v>
      </c>
      <c r="AM3" s="6" t="n">
        <v>47378754022.3691</v>
      </c>
      <c r="AN3" s="6" t="n">
        <v>57485126680.2272</v>
      </c>
      <c r="AO3" s="6" t="n">
        <v>65151912922.4511</v>
      </c>
      <c r="AP3" s="6" t="n">
        <v>72644543852.8073</v>
      </c>
      <c r="AQ3" s="6" t="n">
        <v>93453038550.4417</v>
      </c>
      <c r="AR3" s="6" t="n">
        <v>59821074027.5788</v>
      </c>
      <c r="AS3" s="6" t="n">
        <v>64994474219.4722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12707129305.2915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63572407065.2249</v>
      </c>
      <c r="AH4" s="6" t="n">
        <v>63728548103.9943</v>
      </c>
      <c r="AI4" s="6" t="n">
        <v>65983640595.1122</v>
      </c>
      <c r="AJ4" s="6" t="n">
        <v>67211134917.3349</v>
      </c>
      <c r="AK4" s="6" t="n">
        <v>58281307207.8006</v>
      </c>
      <c r="AL4" s="6" t="n">
        <v>58315355386.1029</v>
      </c>
      <c r="AM4" s="6" t="n">
        <v>65807704779.3839</v>
      </c>
      <c r="AN4" s="6" t="n">
        <v>68217966167.0995</v>
      </c>
      <c r="AO4" s="6" t="n">
        <v>80288950328.7238</v>
      </c>
      <c r="AP4" s="6" t="n">
        <v>85770574912.6139</v>
      </c>
      <c r="AQ4" s="6" t="n">
        <v>82014106010.0969</v>
      </c>
      <c r="AR4" s="6" t="n">
        <v>72939639695.5639</v>
      </c>
      <c r="AS4" s="6" t="n">
        <v>80313789564.7666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41338416839.809</v>
      </c>
      <c r="AF5" s="6" t="n">
        <v>38889201730.5229</v>
      </c>
      <c r="AG5" s="6" t="n">
        <v>41830329250.2352</v>
      </c>
      <c r="AH5" s="6" t="n">
        <v>45943085309.8793</v>
      </c>
      <c r="AI5" s="6" t="n">
        <v>41274574111.2405</v>
      </c>
      <c r="AJ5" s="6" t="n">
        <v>27696084407.0696</v>
      </c>
      <c r="AK5" s="6" t="n">
        <v>24167197519.375</v>
      </c>
      <c r="AL5" s="6" t="n">
        <v>26163704965.6678</v>
      </c>
      <c r="AM5" s="6" t="n">
        <v>24483600183.9948</v>
      </c>
      <c r="AN5" s="6" t="n">
        <v>33313188457.7358</v>
      </c>
      <c r="AO5" s="6" t="n">
        <v>28211687367.8067</v>
      </c>
      <c r="AP5" s="6" t="n">
        <v>25030868434.1995</v>
      </c>
      <c r="AQ5" s="6" t="n">
        <v>28385087232.3506</v>
      </c>
      <c r="AR5" s="6" t="n">
        <v>33340717530.8196</v>
      </c>
      <c r="AS5" s="6" t="n">
        <v>35042199201.2074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40530857470.8198</v>
      </c>
      <c r="AB6" s="6" t="n">
        <v>51826794137.3968</v>
      </c>
      <c r="AC6" s="6" t="n">
        <v>65802878622.2959</v>
      </c>
      <c r="AD6" s="6" t="n">
        <v>81097959961.1024</v>
      </c>
      <c r="AE6" s="6" t="n">
        <v>94140306524.4107</v>
      </c>
      <c r="AF6" s="6" t="n">
        <v>92793319747.1754</v>
      </c>
      <c r="AG6" s="6" t="n">
        <v>82610307060.0663</v>
      </c>
      <c r="AH6" s="6" t="n">
        <v>90761159336.0793</v>
      </c>
      <c r="AI6" s="6" t="n">
        <v>91077193305.2115</v>
      </c>
      <c r="AJ6" s="6" t="n">
        <v>86210083967.808</v>
      </c>
      <c r="AK6" s="6" t="n">
        <v>74260515794.5409</v>
      </c>
      <c r="AL6" s="6" t="n">
        <v>67799824325.1675</v>
      </c>
      <c r="AM6" s="6" t="n">
        <v>79367863107.4402</v>
      </c>
      <c r="AN6" s="6" t="n">
        <v>81619262660.3654</v>
      </c>
      <c r="AO6" s="6" t="n">
        <v>95357389196.199</v>
      </c>
      <c r="AP6" s="6" t="n">
        <v>117059090928.897</v>
      </c>
      <c r="AQ6" s="6" t="n">
        <v>126405243988.628</v>
      </c>
      <c r="AR6" s="6" t="n">
        <v>118993315876.376</v>
      </c>
      <c r="AS6" s="6" t="n">
        <v>128962993546.785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14305442867.5493</v>
      </c>
      <c r="AD7" s="6" t="n">
        <v>41151929253.5699</v>
      </c>
      <c r="AE7" s="6" t="n">
        <v>53101507561.5764</v>
      </c>
      <c r="AF7" s="6" t="n">
        <v>62151834436.6196</v>
      </c>
      <c r="AG7" s="6" t="n">
        <v>66264680920.1594</v>
      </c>
      <c r="AH7" s="6" t="n">
        <v>67146619592.9186</v>
      </c>
      <c r="AI7" s="6" t="n">
        <v>62581435363.5812</v>
      </c>
      <c r="AJ7" s="6" t="n">
        <v>50857444903.498</v>
      </c>
      <c r="AK7" s="6" t="n">
        <v>51567430494.4379</v>
      </c>
      <c r="AL7" s="6" t="n">
        <v>48753708679.7811</v>
      </c>
      <c r="AM7" s="6" t="n">
        <v>50300319393.6406</v>
      </c>
      <c r="AN7" s="6" t="n">
        <v>49862787751.9017</v>
      </c>
      <c r="AO7" s="6" t="n">
        <v>55097328272.2253</v>
      </c>
      <c r="AP7" s="6" t="n">
        <v>54976772204.4665</v>
      </c>
      <c r="AQ7" s="6" t="n">
        <v>63824372022.0734</v>
      </c>
      <c r="AR7" s="6" t="n">
        <v>71891546335.4883</v>
      </c>
      <c r="AS7" s="6" t="n">
        <v>67999359130.6915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157235490704.126</v>
      </c>
      <c r="AD8" s="6" t="n">
        <v>51783516705.5844</v>
      </c>
      <c r="AE8" s="6" t="n">
        <v>30390394573.127</v>
      </c>
      <c r="AF8" s="6" t="n">
        <v>22845657876.5749</v>
      </c>
      <c r="AG8" s="6" t="n">
        <v>13744751169.2694</v>
      </c>
      <c r="AH8" s="6" t="n">
        <v>11027439386.0527</v>
      </c>
      <c r="AI8" s="6" t="n">
        <v>5499831645.3876</v>
      </c>
      <c r="AJ8" s="6" t="n">
        <v>5272188390.4106</v>
      </c>
      <c r="AK8" s="6" t="n">
        <v>2799693445.002</v>
      </c>
      <c r="AL8" s="6" t="n">
        <v>2455298878.0945</v>
      </c>
      <c r="AM8" s="6" t="n">
        <v>2379531416.7751</v>
      </c>
      <c r="AN8" s="6" t="n">
        <v>1949828809.8837</v>
      </c>
      <c r="AO8" s="6" t="n">
        <v>1040477910.3691</v>
      </c>
      <c r="AP8" s="6" t="n">
        <v>-43582714.495</v>
      </c>
      <c r="AQ8" s="6" t="n">
        <v>385368687.1303</v>
      </c>
      <c r="AR8" s="6" t="n">
        <v>1499314532.9273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45657419702.4391</v>
      </c>
      <c r="AF13" s="6" t="n">
        <v>38417690856.7947</v>
      </c>
      <c r="AG13" s="6" t="n">
        <v>36638624881.2107</v>
      </c>
      <c r="AH13" s="6" t="n">
        <v>33868233178.1059</v>
      </c>
      <c r="AI13" s="6" t="n">
        <v>31167871518.5163</v>
      </c>
      <c r="AJ13" s="6" t="n">
        <v>25097755904.9545</v>
      </c>
      <c r="AK13" s="6" t="n">
        <v>38866438567.9795</v>
      </c>
      <c r="AL13" s="6" t="n">
        <v>34584958080.3202</v>
      </c>
      <c r="AM13" s="6" t="n">
        <v>35758293441.3778</v>
      </c>
      <c r="AN13" s="6" t="n">
        <v>35897022671.9173</v>
      </c>
      <c r="AO13" s="6" t="n">
        <v>40223107676.8786</v>
      </c>
      <c r="AP13" s="6" t="n">
        <v>33460332906.5546</v>
      </c>
      <c r="AQ13" s="6" t="n">
        <v>32731505409.1547</v>
      </c>
      <c r="AR13" s="6" t="n">
        <v>32690888511.1112</v>
      </c>
      <c r="AS13" s="6" t="n">
        <v>38450789345.0347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89659855774.216</v>
      </c>
      <c r="AF14" s="6" t="n">
        <v>79767195797.1637</v>
      </c>
      <c r="AG14" s="6" t="n">
        <v>92228896068.7972</v>
      </c>
      <c r="AH14" s="6" t="n">
        <v>86169233532.3891</v>
      </c>
      <c r="AI14" s="6" t="n">
        <v>88591042286.5473</v>
      </c>
      <c r="AJ14" s="6" t="n">
        <v>66273211667.3038</v>
      </c>
      <c r="AK14" s="6" t="n">
        <v>52627141883.6038</v>
      </c>
      <c r="AL14" s="6" t="n">
        <v>53924986001.0507</v>
      </c>
      <c r="AM14" s="6" t="n">
        <v>58811516229.2476</v>
      </c>
      <c r="AN14" s="6" t="n">
        <v>70172094152.0334</v>
      </c>
      <c r="AO14" s="6" t="n">
        <v>77803697982.0956</v>
      </c>
      <c r="AP14" s="6" t="n">
        <v>85176442913.8112</v>
      </c>
      <c r="AQ14" s="6" t="n">
        <v>108161680232.87</v>
      </c>
      <c r="AR14" s="6" t="n">
        <v>66932708584.1965</v>
      </c>
      <c r="AS14" s="6" t="n">
        <v>67967750090.541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19086492864.9589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86533047810.0765</v>
      </c>
      <c r="AH15" s="6" t="n">
        <v>85038739309.4966</v>
      </c>
      <c r="AI15" s="6" t="n">
        <v>86478666636.5876</v>
      </c>
      <c r="AJ15" s="6" t="n">
        <v>86517591864.951</v>
      </c>
      <c r="AK15" s="6" t="n">
        <v>73678533253.858</v>
      </c>
      <c r="AL15" s="6" t="n">
        <v>72965922835.828</v>
      </c>
      <c r="AM15" s="6" t="n">
        <v>81687477383.1113</v>
      </c>
      <c r="AN15" s="6" t="n">
        <v>83273671316.1752</v>
      </c>
      <c r="AO15" s="6" t="n">
        <v>95880181601.2817</v>
      </c>
      <c r="AP15" s="6" t="n">
        <v>100566843568.207</v>
      </c>
      <c r="AQ15" s="6" t="n">
        <v>94922365783.3312</v>
      </c>
      <c r="AR15" s="6" t="n">
        <v>81610832425.5218</v>
      </c>
      <c r="AS15" s="6" t="n">
        <v>83987871946.3035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57336445194.7865</v>
      </c>
      <c r="AF16" s="6" t="n">
        <v>53393373664.6557</v>
      </c>
      <c r="AG16" s="6" t="n">
        <v>56938317235.7789</v>
      </c>
      <c r="AH16" s="6" t="n">
        <v>61305995052.0968</v>
      </c>
      <c r="AI16" s="6" t="n">
        <v>54094774143.1154</v>
      </c>
      <c r="AJ16" s="6" t="n">
        <v>35651808735.7882</v>
      </c>
      <c r="AK16" s="6" t="n">
        <v>30551882780.1018</v>
      </c>
      <c r="AL16" s="6" t="n">
        <v>32736812885.4657</v>
      </c>
      <c r="AM16" s="6" t="n">
        <v>30391631846.0293</v>
      </c>
      <c r="AN16" s="6" t="n">
        <v>40665409158.1699</v>
      </c>
      <c r="AO16" s="6" t="n">
        <v>33690086830.4936</v>
      </c>
      <c r="AP16" s="6" t="n">
        <v>29348939688.9691</v>
      </c>
      <c r="AQ16" s="6" t="n">
        <v>32852636749.2104</v>
      </c>
      <c r="AR16" s="6" t="n">
        <v>37304320705.602</v>
      </c>
      <c r="AS16" s="6" t="n">
        <v>36645260486.1146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62731098918.1883</v>
      </c>
      <c r="AB17" s="6" t="n">
        <v>77845413606.14</v>
      </c>
      <c r="AC17" s="6" t="n">
        <v>95728249198.0359</v>
      </c>
      <c r="AD17" s="6" t="n">
        <v>114818232136.646</v>
      </c>
      <c r="AE17" s="6" t="n">
        <v>130572744151.617</v>
      </c>
      <c r="AF17" s="6" t="n">
        <v>127401648127.844</v>
      </c>
      <c r="AG17" s="6" t="n">
        <v>112446924388.115</v>
      </c>
      <c r="AH17" s="6" t="n">
        <v>121110786261.97</v>
      </c>
      <c r="AI17" s="6" t="n">
        <v>119366469734.028</v>
      </c>
      <c r="AJ17" s="6" t="n">
        <v>110974005550.474</v>
      </c>
      <c r="AK17" s="6" t="n">
        <v>93879258111.1566</v>
      </c>
      <c r="AL17" s="6" t="n">
        <v>84833175022.9168</v>
      </c>
      <c r="AM17" s="6" t="n">
        <v>98519778865.863</v>
      </c>
      <c r="AN17" s="6" t="n">
        <v>99632633948.6475</v>
      </c>
      <c r="AO17" s="6" t="n">
        <v>113874745599.766</v>
      </c>
      <c r="AP17" s="6" t="n">
        <v>137252936658.953</v>
      </c>
      <c r="AQ17" s="6" t="n">
        <v>146300257242.853</v>
      </c>
      <c r="AR17" s="6" t="n">
        <v>133139450678.35</v>
      </c>
      <c r="AS17" s="6" t="n">
        <v>134862611346.271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20811171614.14</v>
      </c>
      <c r="AD18" s="6" t="n">
        <v>58262769719.1582</v>
      </c>
      <c r="AE18" s="6" t="n">
        <v>73651869394.5932</v>
      </c>
      <c r="AF18" s="6" t="n">
        <v>85332070918.1249</v>
      </c>
      <c r="AG18" s="6" t="n">
        <v>90197698449.5881</v>
      </c>
      <c r="AH18" s="6" t="n">
        <v>89599779831.1406</v>
      </c>
      <c r="AI18" s="6" t="n">
        <v>82019710304.484</v>
      </c>
      <c r="AJ18" s="6" t="n">
        <v>65466290174.4904</v>
      </c>
      <c r="AK18" s="6" t="n">
        <v>65190930411.937</v>
      </c>
      <c r="AL18" s="6" t="n">
        <v>61002103510.0662</v>
      </c>
      <c r="AM18" s="6" t="n">
        <v>62438071903.6796</v>
      </c>
      <c r="AN18" s="6" t="n">
        <v>60867505020.439</v>
      </c>
      <c r="AO18" s="6" t="n">
        <v>65796623556.0121</v>
      </c>
      <c r="AP18" s="6" t="n">
        <v>64460806702.118</v>
      </c>
      <c r="AQ18" s="6" t="n">
        <v>73869736338.0978</v>
      </c>
      <c r="AR18" s="6" t="n">
        <v>80438139882.3115</v>
      </c>
      <c r="AS18" s="6" t="n">
        <v>71110098253.9699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228741941873.042</v>
      </c>
      <c r="AD19" s="6" t="n">
        <v>73314937204.4063</v>
      </c>
      <c r="AE19" s="6" t="n">
        <v>42151522145.6673</v>
      </c>
      <c r="AF19" s="6" t="n">
        <v>31366206899.0596</v>
      </c>
      <c r="AG19" s="6" t="n">
        <v>18708984997.9678</v>
      </c>
      <c r="AH19" s="6" t="n">
        <v>14714905189.2967</v>
      </c>
      <c r="AI19" s="6" t="n">
        <v>7208121636.35089</v>
      </c>
      <c r="AJ19" s="6" t="n">
        <v>6786629089.9223</v>
      </c>
      <c r="AK19" s="6" t="n">
        <v>3539339051.75996</v>
      </c>
      <c r="AL19" s="6" t="n">
        <v>3072143645.38765</v>
      </c>
      <c r="AM19" s="6" t="n">
        <v>2953725850.82337</v>
      </c>
      <c r="AN19" s="6" t="n">
        <v>2380156028.68226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1677555683.17293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27766499707.7925</v>
      </c>
      <c r="AL2" s="14" t="n">
        <v>20370470402.3352</v>
      </c>
      <c r="AM2" s="14" t="n">
        <v>15761273120.7975</v>
      </c>
      <c r="AN2" s="14" t="n">
        <v>23354753347.4642</v>
      </c>
      <c r="AO2" s="14" t="n">
        <v>33579323851.3433</v>
      </c>
      <c r="AP2" s="14" t="n">
        <v>31744209582.4775</v>
      </c>
      <c r="AQ2" s="14" t="n">
        <v>34798072386.1799</v>
      </c>
      <c r="AR2" s="14" t="n">
        <v>38381428744.3879</v>
      </c>
      <c r="AS2" s="14" t="n">
        <v>50194113808.9869</v>
      </c>
      <c r="AT2" s="14" t="n">
        <v>24883846155.5851</v>
      </c>
      <c r="AU2" s="14" t="n">
        <v>38749898900.9551</v>
      </c>
      <c r="AV2" s="14" t="n">
        <v>65793606959.6752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330026805340.834</v>
      </c>
      <c r="AL3" s="14" t="n">
        <v>287169645793.985</v>
      </c>
      <c r="AM3" s="14" t="n">
        <v>267688247411.752</v>
      </c>
      <c r="AN3" s="14" t="n">
        <v>182341674892.763</v>
      </c>
      <c r="AO3" s="14" t="n">
        <v>264945449752.851</v>
      </c>
      <c r="AP3" s="14" t="n">
        <v>290110867193.627</v>
      </c>
      <c r="AQ3" s="14" t="n">
        <v>324032036748.594</v>
      </c>
      <c r="AR3" s="14" t="n">
        <v>345594196598.929</v>
      </c>
      <c r="AS3" s="14" t="n">
        <v>372553530927.949</v>
      </c>
      <c r="AT3" s="14" t="n">
        <v>362819226712.24</v>
      </c>
      <c r="AU3" s="14" t="n">
        <v>375746041521.185</v>
      </c>
      <c r="AV3" s="14" t="n">
        <v>390453124911.284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143993638622.327</v>
      </c>
      <c r="AA4" s="14" t="n">
        <v>169810521136.485</v>
      </c>
      <c r="AB4" s="14" t="n">
        <v>211533087303.861</v>
      </c>
      <c r="AC4" s="14" t="n">
        <v>229775031821.915</v>
      </c>
      <c r="AD4" s="14" t="n">
        <v>265664518702.457</v>
      </c>
      <c r="AE4" s="14" t="n">
        <v>295165186343.118</v>
      </c>
      <c r="AF4" s="14" t="n">
        <v>328154422853.492</v>
      </c>
      <c r="AG4" s="14" t="n">
        <v>377988086084.829</v>
      </c>
      <c r="AH4" s="14" t="n">
        <v>367650065478.427</v>
      </c>
      <c r="AI4" s="14" t="n">
        <v>362696345236.665</v>
      </c>
      <c r="AJ4" s="14" t="n">
        <v>368563658869.492</v>
      </c>
      <c r="AK4" s="14" t="n">
        <v>0</v>
      </c>
      <c r="AL4" s="14" t="n">
        <v>688297065.81</v>
      </c>
      <c r="AM4" s="14" t="n">
        <v>17295</v>
      </c>
      <c r="AN4" s="14" t="n">
        <v>68529812030.32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36390987981.8448</v>
      </c>
      <c r="AL10" s="14" t="n">
        <v>26221905738.2968</v>
      </c>
      <c r="AM10" s="14" t="n">
        <v>19925213441.3071</v>
      </c>
      <c r="AN10" s="14" t="n">
        <v>29222168317.7287</v>
      </c>
      <c r="AO10" s="14" t="n">
        <v>41682205250.0166</v>
      </c>
      <c r="AP10" s="14" t="n">
        <v>38750156644.7742</v>
      </c>
      <c r="AQ10" s="14" t="n">
        <v>41555475393.5778</v>
      </c>
      <c r="AR10" s="14" t="n">
        <v>45002603100.1161</v>
      </c>
      <c r="AS10" s="14" t="n">
        <v>58094201874.9828</v>
      </c>
      <c r="AT10" s="14" t="n">
        <v>27842081578.4401</v>
      </c>
      <c r="AU10" s="14" t="n">
        <v>40522574821.365</v>
      </c>
      <c r="AV10" s="14" t="n">
        <v>65793606959.6752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432535668277.784</v>
      </c>
      <c r="AL11" s="14" t="n">
        <v>369659376253.123</v>
      </c>
      <c r="AM11" s="14" t="n">
        <v>338408288754.957</v>
      </c>
      <c r="AN11" s="14" t="n">
        <v>228151376115.108</v>
      </c>
      <c r="AO11" s="14" t="n">
        <v>328878290270.115</v>
      </c>
      <c r="AP11" s="14" t="n">
        <v>354138335651.29</v>
      </c>
      <c r="AQ11" s="14" t="n">
        <v>386955495132.106</v>
      </c>
      <c r="AR11" s="14" t="n">
        <v>405212598176.643</v>
      </c>
      <c r="AS11" s="14" t="n">
        <v>431190002025.514</v>
      </c>
      <c r="AT11" s="14" t="n">
        <v>405951814891.826</v>
      </c>
      <c r="AU11" s="14" t="n">
        <v>392935143399.785</v>
      </c>
      <c r="AV11" s="14" t="n">
        <v>390453124911.284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236349380888.81</v>
      </c>
      <c r="AA12" s="14" t="n">
        <v>274407867640.784</v>
      </c>
      <c r="AB12" s="14" t="n">
        <v>335392180164.508</v>
      </c>
      <c r="AC12" s="14" t="n">
        <v>355631268362.082</v>
      </c>
      <c r="AD12" s="14" t="n">
        <v>399036148831.483</v>
      </c>
      <c r="AE12" s="14" t="n">
        <v>429398334912.128</v>
      </c>
      <c r="AF12" s="14" t="n">
        <v>464599981527.663</v>
      </c>
      <c r="AG12" s="14" t="n">
        <v>524270033515.516</v>
      </c>
      <c r="AH12" s="14" t="n">
        <v>504769356284.26</v>
      </c>
      <c r="AI12" s="14" t="n">
        <v>493692493831.535</v>
      </c>
      <c r="AJ12" s="14" t="n">
        <v>491807672354.496</v>
      </c>
      <c r="AK12" s="14" t="n">
        <v>0</v>
      </c>
      <c r="AL12" s="14" t="n">
        <v>886010996.464129</v>
      </c>
      <c r="AM12" s="14" t="n">
        <v>21864.1326640477</v>
      </c>
      <c r="AN12" s="14" t="n">
        <v>85746557548.1986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17" t="n">
        <v>305798391.22</v>
      </c>
      <c r="P2" s="17" t="n">
        <v>467083660.6</v>
      </c>
      <c r="Q2" s="17" t="n">
        <v>623306976.79</v>
      </c>
      <c r="R2" s="17" t="n">
        <v>902166349.31</v>
      </c>
      <c r="S2" s="17" t="n">
        <v>1545404234.55</v>
      </c>
      <c r="T2" s="17" t="n">
        <v>2947049116.68</v>
      </c>
      <c r="U2" s="17" t="n">
        <v>4946987294.07</v>
      </c>
      <c r="V2" s="17" t="n">
        <v>13038972855.76</v>
      </c>
      <c r="W2" s="17" t="n">
        <v>9791890070.47</v>
      </c>
      <c r="X2" s="17" t="n">
        <v>5526836631.66</v>
      </c>
      <c r="Y2" s="17" t="n">
        <v>5551948646.64</v>
      </c>
      <c r="Z2" s="17" t="n">
        <v>900528444.88</v>
      </c>
      <c r="AA2" s="17"/>
    </row>
    <row r="3">
      <c r="A3" t="str">
        <f>M3</f>
      </c>
      <c r="B3" t="str">
        <f>N3</f>
      </c>
      <c r="M3" t="s">
        <v>86</v>
      </c>
      <c r="N3" t="s">
        <v>88</v>
      </c>
      <c r="O3" s="17"/>
      <c r="P3" s="17"/>
      <c r="Q3" s="17"/>
      <c r="R3" s="17"/>
      <c r="S3" s="17"/>
      <c r="T3" s="17"/>
      <c r="U3" s="17" t="n">
        <v>348308</v>
      </c>
      <c r="V3" s="17" t="n">
        <v>229376133.84</v>
      </c>
      <c r="W3" s="17" t="n">
        <v>763694993.38</v>
      </c>
      <c r="X3" s="17" t="n">
        <v>571942623.76</v>
      </c>
      <c r="Y3" s="17" t="n">
        <v>1420811414.95</v>
      </c>
      <c r="Z3" s="17" t="n">
        <v>134979795.75</v>
      </c>
      <c r="AA3" s="17"/>
    </row>
    <row r="4">
      <c r="A4" t="str">
        <f>M4</f>
      </c>
      <c r="B4" t="str">
        <f>N4</f>
      </c>
      <c r="M4" t="s">
        <v>89</v>
      </c>
      <c r="N4" t="s">
        <v>87</v>
      </c>
      <c r="O4" s="17" t="n">
        <v>1087637</v>
      </c>
      <c r="P4" s="17" t="n">
        <v>2694831</v>
      </c>
      <c r="Q4" s="17" t="n">
        <v>2316363</v>
      </c>
      <c r="R4" s="17" t="n">
        <v>4928841</v>
      </c>
      <c r="S4" s="17" t="n">
        <v>50000</v>
      </c>
      <c r="T4" s="17" t="n">
        <v>31955707.71</v>
      </c>
      <c r="U4" s="17" t="n">
        <v>167767241.67</v>
      </c>
      <c r="V4" s="17" t="n">
        <v>621072980.27</v>
      </c>
      <c r="W4" s="17" t="n">
        <v>946299367.02</v>
      </c>
      <c r="X4" s="17" t="n">
        <v>1392818930.33</v>
      </c>
      <c r="Y4" s="17" t="n">
        <v>2396228169.59</v>
      </c>
      <c r="Z4" s="17" t="n">
        <v>287480377.3</v>
      </c>
      <c r="AA4" s="17"/>
    </row>
    <row r="5">
      <c r="A5" t="str">
        <f>M5</f>
      </c>
      <c r="B5" t="str">
        <f>N5</f>
      </c>
      <c r="M5" t="s">
        <v>89</v>
      </c>
      <c r="N5" t="s">
        <v>88</v>
      </c>
      <c r="O5" s="17"/>
      <c r="P5" s="17"/>
      <c r="Q5" s="17"/>
      <c r="R5" s="17"/>
      <c r="S5" s="17"/>
      <c r="T5" s="17"/>
      <c r="U5" s="17"/>
      <c r="V5" s="17" t="n">
        <v>10203844.83</v>
      </c>
      <c r="W5" s="17" t="n">
        <v>37345087.25</v>
      </c>
      <c r="X5" s="17" t="n">
        <v>80559943.51</v>
      </c>
      <c r="Y5" s="17" t="n">
        <v>213676422.24</v>
      </c>
      <c r="Z5" s="17" t="n">
        <v>42162701.4</v>
      </c>
      <c r="AA5" s="17"/>
    </row>
    <row r="6">
      <c r="A6" t="str">
        <f>M6</f>
      </c>
      <c r="B6" t="str">
        <f>N6</f>
      </c>
      <c r="M6" t="s">
        <v>90</v>
      </c>
      <c r="N6" t="s">
        <v>87</v>
      </c>
      <c r="O6" s="17" t="n">
        <v>3903539</v>
      </c>
      <c r="P6" s="17" t="n">
        <v>4636181</v>
      </c>
      <c r="Q6" s="17" t="n">
        <v>4993631</v>
      </c>
      <c r="R6" s="17" t="n">
        <v>250037783</v>
      </c>
      <c r="S6" s="17" t="n">
        <v>187693198</v>
      </c>
      <c r="T6" s="17" t="n">
        <v>526509339.38</v>
      </c>
      <c r="U6" s="17" t="n">
        <v>1428461728.3</v>
      </c>
      <c r="V6" s="17" t="n">
        <v>1358409639.11</v>
      </c>
      <c r="W6" s="17" t="n">
        <v>1922431021.18</v>
      </c>
      <c r="X6" s="17" t="n">
        <v>1373770303.73</v>
      </c>
      <c r="Y6" s="17" t="n">
        <v>2582227987.89</v>
      </c>
      <c r="Z6" s="17" t="n">
        <v>1081080934.21</v>
      </c>
      <c r="AA6" s="17"/>
    </row>
    <row r="7">
      <c r="A7" t="str">
        <f>M7</f>
      </c>
      <c r="B7" t="str">
        <f>N7</f>
      </c>
      <c r="M7" t="s">
        <v>90</v>
      </c>
      <c r="N7" t="s">
        <v>88</v>
      </c>
      <c r="O7" s="17"/>
      <c r="P7" s="17"/>
      <c r="Q7" s="17"/>
      <c r="R7" s="17"/>
      <c r="S7" s="17"/>
      <c r="T7" s="17"/>
      <c r="U7" s="17"/>
      <c r="V7" s="17" t="n">
        <v>76299804.16</v>
      </c>
      <c r="W7" s="17" t="n">
        <v>62117307.39</v>
      </c>
      <c r="X7" s="17" t="n">
        <v>61769399.21</v>
      </c>
      <c r="Y7" s="17" t="n">
        <v>107150475.74</v>
      </c>
      <c r="Z7" s="17" t="n">
        <v>31352988.8</v>
      </c>
      <c r="AA7" s="17"/>
    </row>
    <row r="8">
      <c r="A8" t="str">
        <f>M8</f>
      </c>
      <c r="B8" t="str">
        <f>N8</f>
      </c>
      <c r="M8" t="s">
        <v>90</v>
      </c>
      <c r="N8"/>
      <c r="O8" s="17"/>
      <c r="P8" s="17"/>
      <c r="Q8" s="17"/>
      <c r="R8" s="17"/>
      <c r="S8" s="17"/>
      <c r="T8" s="17"/>
      <c r="U8" s="17"/>
      <c r="V8" s="17" t="n">
        <v>235000</v>
      </c>
      <c r="W8" s="17"/>
      <c r="X8" s="17"/>
      <c r="Y8" s="17"/>
      <c r="Z8" s="17"/>
      <c r="AA8" s="17"/>
    </row>
    <row r="9">
      <c r="A9" t="str">
        <f>M9</f>
      </c>
      <c r="B9" t="str">
        <f>N9</f>
      </c>
      <c r="M9" t="s">
        <v>91</v>
      </c>
      <c r="N9" t="s">
        <v>87</v>
      </c>
      <c r="O9" s="17"/>
      <c r="P9" s="17"/>
      <c r="Q9" s="17"/>
      <c r="R9" s="17"/>
      <c r="S9" s="17"/>
      <c r="T9" s="17"/>
      <c r="U9" s="17"/>
      <c r="V9" s="17"/>
      <c r="W9" s="17"/>
      <c r="X9" s="17" t="n">
        <v>623617676</v>
      </c>
      <c r="Y9" s="17" t="n">
        <v>1151457876.22</v>
      </c>
      <c r="Z9" s="17" t="n">
        <v>205871368</v>
      </c>
      <c r="AA9" s="17"/>
    </row>
    <row r="10">
      <c r="A10" t="str">
        <f>M10</f>
      </c>
      <c r="B10" t="str">
        <f>N10</f>
      </c>
      <c r="M10" t="s">
        <v>92</v>
      </c>
      <c r="N10" t="s">
        <v>87</v>
      </c>
      <c r="O10" s="17"/>
      <c r="P10" s="17"/>
      <c r="Q10" s="17"/>
      <c r="R10" s="17"/>
      <c r="S10" s="17"/>
      <c r="T10" s="17"/>
      <c r="U10" s="17"/>
      <c r="V10" s="17" t="n">
        <v>79948980</v>
      </c>
      <c r="W10" s="17" t="n">
        <v>160693402</v>
      </c>
      <c r="X10" s="17" t="n">
        <v>232946539</v>
      </c>
      <c r="Y10" s="17" t="n">
        <v>421174933.8</v>
      </c>
      <c r="Z10" s="17" t="n">
        <v>48319960</v>
      </c>
      <c r="AA10" s="17"/>
    </row>
    <row r="11">
      <c r="A11" t="str">
        <f>M11</f>
      </c>
      <c r="B11" t="str">
        <f>N11</f>
      </c>
      <c r="M11" t="s">
        <v>92</v>
      </c>
      <c r="N11" t="s">
        <v>88</v>
      </c>
      <c r="O11" s="17"/>
      <c r="P11" s="17"/>
      <c r="Q11" s="17"/>
      <c r="R11" s="17"/>
      <c r="S11" s="17"/>
      <c r="T11" s="17"/>
      <c r="U11" s="17"/>
      <c r="V11" s="17"/>
      <c r="W11" s="17" t="n">
        <v>3500000</v>
      </c>
      <c r="X11" s="17" t="n">
        <v>6155000</v>
      </c>
      <c r="Y11" s="17" t="n">
        <v>8050000</v>
      </c>
      <c r="Z11" s="17" t="n">
        <v>2500000</v>
      </c>
      <c r="AA11" s="17"/>
    </row>
    <row r="12">
      <c r="A12" t="str">
        <f>M12</f>
      </c>
      <c r="B12" t="str">
        <f>N12</f>
      </c>
      <c r="M12" t="s">
        <v>93</v>
      </c>
      <c r="N12" t="s">
        <v>87</v>
      </c>
      <c r="O12" s="17" t="n">
        <v>22014936</v>
      </c>
      <c r="P12" s="17" t="n">
        <v>40849581</v>
      </c>
      <c r="Q12" s="17" t="n">
        <v>62907051</v>
      </c>
      <c r="R12" s="17" t="n">
        <v>214782354.78</v>
      </c>
      <c r="S12" s="17" t="n">
        <v>379711068.32</v>
      </c>
      <c r="T12" s="17" t="n">
        <v>377879847.47</v>
      </c>
      <c r="U12" s="17" t="n">
        <v>423307981.86</v>
      </c>
      <c r="V12" s="17" t="n">
        <v>354104917.18</v>
      </c>
      <c r="W12" s="17" t="n">
        <v>347468914.34</v>
      </c>
      <c r="X12" s="17" t="n">
        <v>312343199.61</v>
      </c>
      <c r="Y12" s="17" t="n">
        <v>469335440.28</v>
      </c>
      <c r="Z12" s="17" t="n">
        <v>130386939.07</v>
      </c>
      <c r="AA12" s="17"/>
    </row>
    <row r="13">
      <c r="A13" t="str">
        <f>M13</f>
      </c>
      <c r="B13" t="str">
        <f>N13</f>
      </c>
      <c r="M13" t="s">
        <v>93</v>
      </c>
      <c r="N13" t="s">
        <v>88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 t="n">
        <v>6065329.49</v>
      </c>
      <c r="Z13" s="17" t="n">
        <v>3293394</v>
      </c>
      <c r="AA13" s="17"/>
    </row>
    <row r="14">
      <c r="A14" t="str">
        <f>M14</f>
      </c>
      <c r="B14" t="str">
        <f>N14</f>
      </c>
      <c r="M14" t="s">
        <v>94</v>
      </c>
      <c r="N14" t="s">
        <v>87</v>
      </c>
      <c r="O14" s="17" t="n">
        <v>7755269.51</v>
      </c>
      <c r="P14" s="17" t="n">
        <v>8294831</v>
      </c>
      <c r="Q14" s="17" t="n">
        <v>1359295.89</v>
      </c>
      <c r="R14" s="17" t="n">
        <v>61241002.21</v>
      </c>
      <c r="S14" s="17" t="n">
        <v>2629821</v>
      </c>
      <c r="T14" s="17" t="n">
        <v>70515217.94</v>
      </c>
      <c r="U14" s="17" t="n">
        <v>243888265.92</v>
      </c>
      <c r="V14" s="17" t="n">
        <v>525334651.5</v>
      </c>
      <c r="W14" s="17" t="n">
        <v>418465604.4</v>
      </c>
      <c r="X14" s="17" t="n">
        <v>508547161.27</v>
      </c>
      <c r="Y14" s="17" t="n">
        <v>1025345573.13</v>
      </c>
      <c r="Z14" s="17" t="n">
        <v>174609780.59</v>
      </c>
      <c r="AA14" s="17"/>
    </row>
    <row r="15">
      <c r="A15" t="str">
        <f>M15</f>
      </c>
      <c r="B15" t="str">
        <f>N15</f>
      </c>
      <c r="M15" t="s">
        <v>94</v>
      </c>
      <c r="N15" t="s">
        <v>88</v>
      </c>
      <c r="O15" s="17"/>
      <c r="P15" s="17"/>
      <c r="Q15" s="17"/>
      <c r="R15" s="17"/>
      <c r="S15" s="17"/>
      <c r="T15" s="17"/>
      <c r="U15" s="17" t="n">
        <v>655268.97</v>
      </c>
      <c r="V15" s="17" t="n">
        <v>41181902.47</v>
      </c>
      <c r="W15" s="17" t="n">
        <v>212840425.61</v>
      </c>
      <c r="X15" s="17" t="n">
        <v>289330105.34</v>
      </c>
      <c r="Y15" s="17" t="n">
        <v>327031127.28</v>
      </c>
      <c r="Z15" s="17" t="n">
        <v>83820685.66</v>
      </c>
      <c r="AA15" s="17"/>
    </row>
    <row r="16">
      <c r="A16" t="str">
        <f>M16</f>
      </c>
      <c r="B16" t="str">
        <f>N16</f>
      </c>
      <c r="M16" t="s">
        <v>46</v>
      </c>
      <c r="N16" t="s">
        <v>47</v>
      </c>
      <c r="O16" s="17" t="str">
        <f>Sum(O2:O15)</f>
      </c>
      <c r="P16" s="17" t="str">
        <f>Sum(P2:P15)</f>
      </c>
      <c r="Q16" s="17" t="str">
        <f>Sum(Q2:Q15)</f>
      </c>
      <c r="R16" s="17" t="str">
        <f>Sum(R2:R15)</f>
      </c>
      <c r="S16" s="17" t="str">
        <f>Sum(S2:S15)</f>
      </c>
      <c r="T16" s="17" t="str">
        <f>Sum(T2:T15)</f>
      </c>
      <c r="U16" s="17" t="str">
        <f>Sum(U2:U15)</f>
      </c>
      <c r="V16" s="17" t="str">
        <f>Sum(V2:V15)</f>
      </c>
      <c r="W16" s="17" t="str">
        <f>Sum(W2:W15)</f>
      </c>
      <c r="X16" s="17" t="str">
        <f>Sum(X2:X15)</f>
      </c>
      <c r="Y16" s="17" t="str">
        <f>Sum(Y2:Y15)</f>
      </c>
      <c r="Z16" s="17" t="str">
        <f>Sum(Z2:Z15)</f>
      </c>
      <c r="AA16" s="1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17" t="str">
        <f>V20</f>
      </c>
      <c r="D20" s="17" t="str">
        <f>X20</f>
      </c>
      <c r="E20" s="17" t="str">
        <f>Y20</f>
      </c>
      <c r="F20" s="1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17" t="n">
        <v>378171377.680593</v>
      </c>
      <c r="P20" s="17" t="n">
        <v>566665177.182479</v>
      </c>
      <c r="Q20" s="17" t="n">
        <v>747624036.852</v>
      </c>
      <c r="R20" s="17" t="n">
        <v>1073208090.22237</v>
      </c>
      <c r="S20" s="17" t="n">
        <v>1806150861.75354</v>
      </c>
      <c r="T20" s="17" t="n">
        <v>3365269271.17564</v>
      </c>
      <c r="U20" s="17" t="n">
        <v>5540502579.60784</v>
      </c>
      <c r="V20" s="17" t="n">
        <v>14411074711.4441</v>
      </c>
      <c r="W20" s="17" t="n">
        <v>10470346583.216</v>
      </c>
      <c r="X20" s="17" t="n">
        <v>5526836631.66</v>
      </c>
      <c r="Y20" s="17" t="n">
        <v>5295439621.87335</v>
      </c>
      <c r="Z20" s="17" t="n">
        <v>839093948.1948</v>
      </c>
      <c r="AA20" s="17"/>
    </row>
    <row r="21">
      <c r="A21" t="str">
        <f>M21</f>
      </c>
      <c r="B21" t="str">
        <f>N21</f>
      </c>
      <c r="C21" s="17" t="str">
        <f>V21</f>
      </c>
      <c r="D21" s="17" t="str">
        <f>X21</f>
      </c>
      <c r="E21" s="17" t="str">
        <f>Y21</f>
      </c>
      <c r="F21" s="1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17"/>
      <c r="P21" s="17"/>
      <c r="Q21" s="17"/>
      <c r="R21" s="17"/>
      <c r="S21" s="17"/>
      <c r="T21" s="17"/>
      <c r="U21" s="17" t="n">
        <v>390096.286443129</v>
      </c>
      <c r="V21" s="17" t="n">
        <v>253513573.37401</v>
      </c>
      <c r="W21" s="17" t="n">
        <v>816609582.727026</v>
      </c>
      <c r="X21" s="17" t="n">
        <v>571942623.76</v>
      </c>
      <c r="Y21" s="17" t="n">
        <v>1355167625.06251</v>
      </c>
      <c r="Z21" s="17" t="n">
        <v>125771407.206896</v>
      </c>
      <c r="AA21" s="17"/>
    </row>
    <row r="22">
      <c r="A22" t="str">
        <f>M22</f>
      </c>
      <c r="B22" t="str">
        <f>N22</f>
      </c>
      <c r="C22" s="17" t="str">
        <f>V22</f>
      </c>
      <c r="D22" s="17" t="str">
        <f>X22</f>
      </c>
      <c r="E22" s="17" t="str">
        <f>Y22</f>
      </c>
      <c r="F22" s="1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17" t="n">
        <v>1345046.91494756</v>
      </c>
      <c r="P22" s="17" t="n">
        <v>3269364.8159951</v>
      </c>
      <c r="Q22" s="17" t="n">
        <v>2778355.96481389</v>
      </c>
      <c r="R22" s="17" t="n">
        <v>5863300.08946288</v>
      </c>
      <c r="S22" s="17" t="n">
        <v>58436.1949247365</v>
      </c>
      <c r="T22" s="17" t="n">
        <v>36490590.0571763</v>
      </c>
      <c r="U22" s="17" t="n">
        <v>187895132.934856</v>
      </c>
      <c r="V22" s="17" t="n">
        <v>686429001.650722</v>
      </c>
      <c r="W22" s="17" t="n">
        <v>1011866174.2392</v>
      </c>
      <c r="X22" s="17" t="n">
        <v>1392818930.33</v>
      </c>
      <c r="Y22" s="17" t="n">
        <v>2285518544.9122</v>
      </c>
      <c r="Z22" s="17" t="n">
        <v>267868323.525674</v>
      </c>
      <c r="AA22" s="17"/>
    </row>
    <row r="23">
      <c r="A23" t="str">
        <f>M23</f>
      </c>
      <c r="B23" t="str">
        <f>N23</f>
      </c>
      <c r="C23" s="17" t="str">
        <f>V23</f>
      </c>
      <c r="D23" s="17" t="str">
        <f>X23</f>
      </c>
      <c r="E23" s="17" t="str">
        <f>Y23</f>
      </c>
      <c r="F23" s="1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17"/>
      <c r="P23" s="17"/>
      <c r="Q23" s="17"/>
      <c r="R23" s="17"/>
      <c r="S23" s="17"/>
      <c r="T23" s="17"/>
      <c r="U23" s="17"/>
      <c r="V23" s="17" t="n">
        <v>11277603.8278317</v>
      </c>
      <c r="W23" s="17" t="n">
        <v>39932638.5277905</v>
      </c>
      <c r="X23" s="17" t="n">
        <v>80559943.51</v>
      </c>
      <c r="Y23" s="17" t="n">
        <v>203804225.256049</v>
      </c>
      <c r="Z23" s="17" t="n">
        <v>39286341.0205757</v>
      </c>
      <c r="AA23" s="17"/>
    </row>
    <row r="24">
      <c r="A24" t="str">
        <f>M24</f>
      </c>
      <c r="B24" t="str">
        <f>N24</f>
      </c>
      <c r="C24" s="17" t="str">
        <f>V24</f>
      </c>
      <c r="D24" s="17" t="str">
        <f>X24</f>
      </c>
      <c r="E24" s="17" t="str">
        <f>Y24</f>
      </c>
      <c r="F24" s="1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17" t="n">
        <v>4827385.50575925</v>
      </c>
      <c r="P24" s="17" t="n">
        <v>5624607.64403593</v>
      </c>
      <c r="Q24" s="17" t="n">
        <v>5989598.55382319</v>
      </c>
      <c r="R24" s="17" t="n">
        <v>297442452.583275</v>
      </c>
      <c r="S24" s="17" t="n">
        <v>219361526.087503</v>
      </c>
      <c r="T24" s="17" t="n">
        <v>601227068.383093</v>
      </c>
      <c r="U24" s="17" t="n">
        <v>1599841564.17873</v>
      </c>
      <c r="V24" s="17" t="n">
        <v>1501356204.55044</v>
      </c>
      <c r="W24" s="17" t="n">
        <v>2055631643.04542</v>
      </c>
      <c r="X24" s="17" t="n">
        <v>1373770303.73</v>
      </c>
      <c r="Y24" s="17" t="n">
        <v>2462924870.18201</v>
      </c>
      <c r="Z24" s="17" t="n">
        <v>1007329057.24624</v>
      </c>
      <c r="AA24" s="17"/>
    </row>
    <row r="25">
      <c r="A25" t="str">
        <f>M25</f>
      </c>
      <c r="B25" t="str">
        <f>N25</f>
      </c>
      <c r="C25" s="17" t="str">
        <f>V25</f>
      </c>
      <c r="D25" s="17" t="str">
        <f>X25</f>
      </c>
      <c r="E25" s="17" t="str">
        <f>Y25</f>
      </c>
      <c r="F25" s="1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17"/>
      <c r="P25" s="17"/>
      <c r="Q25" s="17"/>
      <c r="R25" s="17"/>
      <c r="S25" s="17"/>
      <c r="T25" s="17"/>
      <c r="U25" s="17"/>
      <c r="V25" s="17" t="n">
        <v>84328895.4108511</v>
      </c>
      <c r="W25" s="17" t="n">
        <v>66421266.2222263</v>
      </c>
      <c r="X25" s="17" t="n">
        <v>61769399.21</v>
      </c>
      <c r="Y25" s="17" t="n">
        <v>102199950.116536</v>
      </c>
      <c r="Z25" s="17" t="n">
        <v>29214072.3699239</v>
      </c>
      <c r="AA25" s="17"/>
    </row>
    <row r="26">
      <c r="A26" t="str">
        <f>M26</f>
      </c>
      <c r="B26" t="str">
        <f>N26</f>
      </c>
      <c r="C26" s="17" t="str">
        <f>V26</f>
      </c>
      <c r="D26" s="17" t="str">
        <f>X26</f>
      </c>
      <c r="E26" s="17" t="str">
        <f>Y26</f>
      </c>
      <c r="F26" s="1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17"/>
      <c r="P26" s="17"/>
      <c r="Q26" s="17"/>
      <c r="R26" s="17"/>
      <c r="S26" s="17"/>
      <c r="T26" s="17"/>
      <c r="U26" s="17"/>
      <c r="V26" s="17" t="n">
        <v>259729.243603212</v>
      </c>
      <c r="W26" s="17"/>
      <c r="X26" s="17"/>
      <c r="Y26" s="17"/>
      <c r="Z26" s="17"/>
      <c r="AA26" s="17"/>
    </row>
    <row r="27">
      <c r="A27" t="str">
        <f>M27</f>
      </c>
      <c r="B27" t="str">
        <f>N27</f>
      </c>
      <c r="C27" s="17" t="str">
        <f>V27</f>
      </c>
      <c r="D27" s="17" t="str">
        <f>X27</f>
      </c>
      <c r="E27" s="17" t="str">
        <f>Y27</f>
      </c>
      <c r="F27" s="1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17"/>
      <c r="P27" s="17"/>
      <c r="Q27" s="17"/>
      <c r="R27" s="17"/>
      <c r="S27" s="17"/>
      <c r="T27" s="17"/>
      <c r="U27" s="17"/>
      <c r="V27" s="17"/>
      <c r="W27" s="17"/>
      <c r="X27" s="17" t="n">
        <v>623617676</v>
      </c>
      <c r="Y27" s="17" t="n">
        <v>1098258656.32667</v>
      </c>
      <c r="Z27" s="17" t="n">
        <v>191826721.274089</v>
      </c>
      <c r="AA27" s="17"/>
    </row>
    <row r="28">
      <c r="A28" t="str">
        <f>M28</f>
      </c>
      <c r="B28" t="str">
        <f>N28</f>
      </c>
      <c r="C28" s="17" t="str">
        <f>V28</f>
      </c>
      <c r="D28" s="17" t="str">
        <f>X28</f>
      </c>
      <c r="E28" s="17" t="str">
        <f>Y28</f>
      </c>
      <c r="F28" s="1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17"/>
      <c r="P28" s="17"/>
      <c r="Q28" s="17"/>
      <c r="R28" s="17"/>
      <c r="S28" s="17"/>
      <c r="T28" s="17"/>
      <c r="U28" s="17"/>
      <c r="V28" s="17" t="n">
        <v>88362077.0308439</v>
      </c>
      <c r="W28" s="17" t="n">
        <v>171827461.344783</v>
      </c>
      <c r="X28" s="17" t="n">
        <v>232946539</v>
      </c>
      <c r="Y28" s="17" t="n">
        <v>401715969.317218</v>
      </c>
      <c r="Z28" s="17" t="n">
        <v>45023548.3882107</v>
      </c>
      <c r="AA28" s="17"/>
    </row>
    <row r="29">
      <c r="A29" t="str">
        <f>M29</f>
      </c>
      <c r="B29" t="str">
        <f>N29</f>
      </c>
      <c r="C29" s="17" t="str">
        <f>V29</f>
      </c>
      <c r="D29" s="17" t="str">
        <f>X29</f>
      </c>
      <c r="E29" s="17" t="str">
        <f>Y29</f>
      </c>
      <c r="F29" s="1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17"/>
      <c r="P29" s="17"/>
      <c r="Q29" s="17"/>
      <c r="R29" s="17"/>
      <c r="S29" s="17"/>
      <c r="T29" s="17"/>
      <c r="U29" s="17"/>
      <c r="V29" s="17"/>
      <c r="W29" s="17" t="n">
        <v>3742506.58223503</v>
      </c>
      <c r="X29" s="17" t="n">
        <v>6155000</v>
      </c>
      <c r="Y29" s="17" t="n">
        <v>7678076.95445432</v>
      </c>
      <c r="Z29" s="17" t="n">
        <v>2329448.76135094</v>
      </c>
      <c r="AA29" s="17"/>
    </row>
    <row r="30">
      <c r="A30" t="str">
        <f>M30</f>
      </c>
      <c r="B30" t="str">
        <f>N30</f>
      </c>
      <c r="C30" s="17" t="str">
        <f>V30</f>
      </c>
      <c r="D30" s="17" t="str">
        <f>X30</f>
      </c>
      <c r="E30" s="17" t="str">
        <f>Y30</f>
      </c>
      <c r="F30" s="1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17" t="n">
        <v>27225187.9529364</v>
      </c>
      <c r="P30" s="17" t="n">
        <v>49558648.7128662</v>
      </c>
      <c r="Q30" s="17" t="n">
        <v>75453709.2738494</v>
      </c>
      <c r="R30" s="17" t="n">
        <v>255502946.838135</v>
      </c>
      <c r="S30" s="17" t="n">
        <v>443777400.068549</v>
      </c>
      <c r="T30" s="17" t="n">
        <v>431505342.645909</v>
      </c>
      <c r="U30" s="17" t="n">
        <v>474094398.478706</v>
      </c>
      <c r="V30" s="17" t="n">
        <v>391367669.34187</v>
      </c>
      <c r="W30" s="17" t="n">
        <v>371544199.725575</v>
      </c>
      <c r="X30" s="17" t="n">
        <v>312343199.61</v>
      </c>
      <c r="Y30" s="17" t="n">
        <v>447651382.350626</v>
      </c>
      <c r="Z30" s="17" t="n">
        <v>121491877.485181</v>
      </c>
      <c r="AA30" s="17"/>
    </row>
    <row r="31">
      <c r="A31" t="str">
        <f>M31</f>
      </c>
      <c r="B31" t="str">
        <f>N31</f>
      </c>
      <c r="C31" s="17" t="str">
        <f>V31</f>
      </c>
      <c r="D31" s="17" t="str">
        <f>X31</f>
      </c>
      <c r="E31" s="17" t="str">
        <f>Y31</f>
      </c>
      <c r="F31" s="1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 t="n">
        <v>5785101.43830325</v>
      </c>
      <c r="Z31" s="17" t="n">
        <v>3068717.02957624</v>
      </c>
      <c r="AA31" s="17"/>
    </row>
    <row r="32">
      <c r="A32" t="str">
        <f>M32</f>
      </c>
      <c r="B32" t="str">
        <f>N32</f>
      </c>
      <c r="C32" s="17" t="str">
        <f>V32</f>
      </c>
      <c r="D32" s="17" t="str">
        <f>X32</f>
      </c>
      <c r="E32" s="17" t="str">
        <f>Y32</f>
      </c>
      <c r="F32" s="1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17" t="n">
        <v>9590701.06019964</v>
      </c>
      <c r="P32" s="17" t="n">
        <v>10063276.1854177</v>
      </c>
      <c r="Q32" s="17" t="n">
        <v>1630404.14819633</v>
      </c>
      <c r="R32" s="17" t="n">
        <v>72851685.3630883</v>
      </c>
      <c r="S32" s="17" t="n">
        <v>3073534.65146331</v>
      </c>
      <c r="T32" s="17" t="n">
        <v>80522138.141718</v>
      </c>
      <c r="U32" s="17" t="n">
        <v>273148784.531065</v>
      </c>
      <c r="V32" s="17" t="n">
        <v>580616049.670859</v>
      </c>
      <c r="W32" s="17" t="n">
        <v>447460079.687418</v>
      </c>
      <c r="X32" s="17" t="n">
        <v>508547161.27</v>
      </c>
      <c r="Y32" s="17" t="n">
        <v>977972946.012573</v>
      </c>
      <c r="Z32" s="17" t="n">
        <v>162697814.846054</v>
      </c>
      <c r="AA32" s="17"/>
    </row>
    <row r="33">
      <c r="A33" t="str">
        <f>M33</f>
      </c>
      <c r="B33" t="str">
        <f>N33</f>
      </c>
      <c r="C33" s="17" t="str">
        <f>V33</f>
      </c>
      <c r="D33" s="17" t="str">
        <f>X33</f>
      </c>
      <c r="E33" s="17" t="str">
        <f>Y33</f>
      </c>
      <c r="F33" s="1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17"/>
      <c r="P33" s="17"/>
      <c r="Q33" s="17"/>
      <c r="R33" s="17"/>
      <c r="S33" s="17"/>
      <c r="T33" s="17"/>
      <c r="U33" s="17" t="n">
        <v>733884.928908937</v>
      </c>
      <c r="V33" s="17" t="n">
        <v>45515507.9943589</v>
      </c>
      <c r="W33" s="17" t="n">
        <v>227587626.80318</v>
      </c>
      <c r="X33" s="17" t="n">
        <v>289330105.34</v>
      </c>
      <c r="Y33" s="17" t="n">
        <v>311921759.22457</v>
      </c>
      <c r="Z33" s="17" t="n">
        <v>78102396.9545093</v>
      </c>
      <c r="AA33" s="17"/>
    </row>
    <row r="34">
      <c r="A34" t="str">
        <f>M34</f>
      </c>
      <c r="B34" t="str">
        <f>N34</f>
      </c>
      <c r="C34" s="17" t="str">
        <f>V34</f>
      </c>
      <c r="D34" s="17" t="str">
        <f>X34</f>
      </c>
      <c r="E34" s="17" t="str">
        <f>Y34</f>
      </c>
      <c r="F34" s="1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17" t="str">
        <f>Sum(O20:O33)</f>
      </c>
      <c r="P34" s="17" t="str">
        <f>Sum(P20:P33)</f>
      </c>
      <c r="Q34" s="17" t="str">
        <f>Sum(Q20:Q33)</f>
      </c>
      <c r="R34" s="17" t="str">
        <f>Sum(R20:R33)</f>
      </c>
      <c r="S34" s="17" t="str">
        <f>Sum(S20:S33)</f>
      </c>
      <c r="T34" s="17" t="str">
        <f>Sum(T20:T33)</f>
      </c>
      <c r="U34" s="17" t="str">
        <f>Sum(U20:U33)</f>
      </c>
      <c r="V34" s="17" t="str">
        <f>Sum(V20:V33)</f>
      </c>
      <c r="W34" s="17" t="str">
        <f>Sum(W20:W33)</f>
      </c>
      <c r="X34" s="17" t="str">
        <f>Sum(X20:X33)</f>
      </c>
      <c r="Y34" s="17" t="str">
        <f>Sum(Y20:Y33)</f>
      </c>
      <c r="Z34" s="17" t="str">
        <f>Sum(Z20:Z33)</f>
      </c>
      <c r="AA3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tr">
        <f>AG1</f>
      </c>
      <c r="G1" t="str">
        <f>AD1&amp;"-"&amp;AE1</f>
      </c>
      <c r="H1" t="str">
        <f>AB1&amp;"-"&amp;AE1</f>
      </c>
      <c r="I1" t="str">
        <f>AD1&amp;"-"&amp;AG1</f>
      </c>
      <c r="J1" t="str">
        <f>"Share "&amp;AE1</f>
      </c>
      <c r="K1" t="str">
        <f>"Share "&amp;AG1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34</v>
      </c>
      <c r="AG1" t="s">
        <v>35</v>
      </c>
    </row>
    <row r="2">
      <c r="A2" t="str">
        <f>M2</f>
      </c>
      <c r="B2" t="str">
        <f>N2</f>
      </c>
      <c r="C2" s="19" t="str">
        <f>AB2</f>
      </c>
      <c r="D2" s="19" t="str">
        <f>AD2</f>
      </c>
      <c r="E2" s="19" t="str">
        <f>AE2</f>
      </c>
      <c r="F2" s="19" t="str">
        <f>AG2</f>
      </c>
      <c r="G2" s="1" t="str">
        <f>AE2/AD2-1</f>
      </c>
      <c r="H2" s="1" t="str">
        <f>AE2/AB2-1</f>
      </c>
      <c r="I2" s="1" t="str">
        <f>AG2/AD2-1</f>
      </c>
      <c r="J2" s="1" t="str">
        <f>AE2/Sum(AE$1:AE$9)</f>
      </c>
      <c r="K2" s="1" t="str">
        <f>AG2/Sum(AG$1:AG$17)</f>
      </c>
      <c r="L2" s="1"/>
      <c r="M2" t="s">
        <v>124</v>
      </c>
      <c r="N2" t="s">
        <v>125</v>
      </c>
      <c r="O2" s="19" t="n">
        <v>26684</v>
      </c>
      <c r="P2" s="19" t="n">
        <v>26507</v>
      </c>
      <c r="Q2" s="19" t="n">
        <v>25830</v>
      </c>
      <c r="R2" s="19" t="n">
        <v>24010</v>
      </c>
      <c r="S2" s="19" t="n">
        <v>22617</v>
      </c>
      <c r="T2" s="19" t="n">
        <v>20811</v>
      </c>
      <c r="U2" s="19" t="n">
        <v>17577</v>
      </c>
      <c r="V2" s="19" t="n">
        <v>16857</v>
      </c>
      <c r="W2" s="19" t="n">
        <v>16492</v>
      </c>
      <c r="X2" s="19" t="n">
        <v>15657</v>
      </c>
      <c r="Y2" s="19" t="n">
        <v>15179</v>
      </c>
      <c r="Z2" s="19" t="n">
        <v>14285</v>
      </c>
      <c r="AA2" s="19" t="n">
        <v>13648</v>
      </c>
      <c r="AB2" s="19" t="n">
        <v>12461</v>
      </c>
      <c r="AC2" s="19" t="n">
        <v>11598</v>
      </c>
      <c r="AD2" s="19" t="n">
        <v>10303</v>
      </c>
      <c r="AE2" s="19" t="n">
        <v>10166</v>
      </c>
      <c r="AF2" s="19" t="n">
        <v>10273</v>
      </c>
      <c r="AG2" s="18" t="n">
        <v>10127</v>
      </c>
    </row>
    <row r="3">
      <c r="A3" t="str">
        <f>M3</f>
      </c>
      <c r="B3" t="str">
        <f>N3</f>
      </c>
      <c r="C3" s="19" t="str">
        <f>AB3</f>
      </c>
      <c r="D3" s="19" t="str">
        <f>AD3</f>
      </c>
      <c r="E3" s="19" t="str">
        <f>AE3</f>
      </c>
      <c r="F3" s="19" t="str">
        <f>AG3</f>
      </c>
      <c r="G3" s="1" t="str">
        <f>AE3/AD3-1</f>
      </c>
      <c r="H3" s="1" t="str">
        <f>AE3/AB3-1</f>
      </c>
      <c r="I3" s="1" t="str">
        <f>AG3/AD3-1</f>
      </c>
      <c r="J3" s="1" t="str">
        <f>AE3/Sum(AE$1:AE$9)</f>
      </c>
      <c r="K3" s="1" t="str">
        <f>AG3/Sum(AG$1:AG$17)</f>
      </c>
      <c r="L3" s="1"/>
      <c r="M3" t="s">
        <v>124</v>
      </c>
      <c r="N3" t="s">
        <v>126</v>
      </c>
      <c r="O3" s="19" t="n">
        <v>12093</v>
      </c>
      <c r="P3" s="19" t="n">
        <v>12364</v>
      </c>
      <c r="Q3" s="19" t="n">
        <v>11733</v>
      </c>
      <c r="R3" s="19" t="n">
        <v>10902</v>
      </c>
      <c r="S3" s="19" t="n">
        <v>10106</v>
      </c>
      <c r="T3" s="19" t="n">
        <v>9547</v>
      </c>
      <c r="U3" s="19" t="n">
        <v>8339</v>
      </c>
      <c r="V3" s="19" t="n">
        <v>7634</v>
      </c>
      <c r="W3" s="19" t="n">
        <v>7677</v>
      </c>
      <c r="X3" s="19" t="n">
        <v>7304</v>
      </c>
      <c r="Y3" s="19" t="n">
        <v>6900</v>
      </c>
      <c r="Z3" s="19" t="n">
        <v>6430</v>
      </c>
      <c r="AA3" s="19" t="n">
        <v>5690</v>
      </c>
      <c r="AB3" s="19" t="n">
        <v>5118</v>
      </c>
      <c r="AC3" s="19" t="n">
        <v>4884</v>
      </c>
      <c r="AD3" s="19" t="n">
        <v>4455</v>
      </c>
      <c r="AE3" s="19" t="n">
        <v>4532</v>
      </c>
      <c r="AF3" s="19" t="n">
        <v>30</v>
      </c>
      <c r="AG3" s="18" t="n">
        <v>39</v>
      </c>
    </row>
    <row r="4">
      <c r="A4" t="str">
        <f>M4</f>
      </c>
      <c r="B4" t="str">
        <f>N4</f>
      </c>
      <c r="C4" s="19" t="str">
        <f>AB4</f>
      </c>
      <c r="D4" s="19" t="str">
        <f>AD4</f>
      </c>
      <c r="E4" s="19" t="str">
        <f>AE4</f>
      </c>
      <c r="F4" s="19" t="str">
        <f>AG4</f>
      </c>
      <c r="G4" s="1" t="str">
        <f>AE4/AD4-1</f>
      </c>
      <c r="H4" s="1" t="str">
        <f>AE4/AB4-1</f>
      </c>
      <c r="I4" s="1" t="str">
        <f>AG4/AD4-1</f>
      </c>
      <c r="J4" s="1" t="str">
        <f>AE4/Sum(AE$1:AE$9)</f>
      </c>
      <c r="K4" s="1" t="str">
        <f>AG4/Sum(AG$1:AG$17)</f>
      </c>
      <c r="L4" s="1"/>
      <c r="M4" t="s">
        <v>127</v>
      </c>
      <c r="N4" t="s">
        <v>125</v>
      </c>
      <c r="O4" s="19" t="n">
        <v>3664</v>
      </c>
      <c r="P4" s="19" t="n">
        <v>3760</v>
      </c>
      <c r="Q4" s="19" t="n">
        <v>4291</v>
      </c>
      <c r="R4" s="19" t="n">
        <v>4285</v>
      </c>
      <c r="S4" s="19" t="n">
        <v>4373</v>
      </c>
      <c r="T4" s="19" t="n">
        <v>4277</v>
      </c>
      <c r="U4" s="19" t="n">
        <v>3754</v>
      </c>
      <c r="V4" s="19" t="n">
        <v>3792</v>
      </c>
      <c r="W4" s="19" t="n">
        <v>3675</v>
      </c>
      <c r="X4" s="19" t="n">
        <v>3606</v>
      </c>
      <c r="Y4" s="19" t="n">
        <v>3610</v>
      </c>
      <c r="Z4" s="19" t="n">
        <v>3465</v>
      </c>
      <c r="AA4" s="19" t="n">
        <v>3420</v>
      </c>
      <c r="AB4" s="19" t="n">
        <v>3642</v>
      </c>
      <c r="AC4" s="19" t="n">
        <v>3566</v>
      </c>
      <c r="AD4" s="19" t="n">
        <v>3160</v>
      </c>
      <c r="AE4" s="19" t="n">
        <v>3355</v>
      </c>
      <c r="AF4" s="19" t="n">
        <v>4428</v>
      </c>
      <c r="AG4" s="18" t="n">
        <v>4517</v>
      </c>
    </row>
    <row r="5">
      <c r="A5" t="str">
        <f>M5</f>
      </c>
      <c r="B5" t="str">
        <f>N5</f>
      </c>
      <c r="C5" s="19" t="str">
        <f>AB5</f>
      </c>
      <c r="D5" s="19" t="str">
        <f>AD5</f>
      </c>
      <c r="E5" s="19" t="str">
        <f>AE5</f>
      </c>
      <c r="F5" s="19" t="str">
        <f>AG5</f>
      </c>
      <c r="G5" s="1" t="str">
        <f>AE5/AD5-1</f>
      </c>
      <c r="H5" s="1" t="str">
        <f>AE5/AB5-1</f>
      </c>
      <c r="I5" s="1" t="str">
        <f>AG5/AD5-1</f>
      </c>
      <c r="J5" s="1" t="str">
        <f>AE5/Sum(AE$1:AE$9)</f>
      </c>
      <c r="K5" s="1" t="str">
        <f>AG5/Sum(AG$1:AG$17)</f>
      </c>
      <c r="L5" s="1"/>
      <c r="M5" t="s">
        <v>127</v>
      </c>
      <c r="N5" t="s">
        <v>126</v>
      </c>
      <c r="O5" s="19" t="n">
        <v>2518</v>
      </c>
      <c r="P5" s="19" t="n">
        <v>2469</v>
      </c>
      <c r="Q5" s="19" t="n">
        <v>2725</v>
      </c>
      <c r="R5" s="19" t="n">
        <v>2738</v>
      </c>
      <c r="S5" s="19" t="n">
        <v>2646</v>
      </c>
      <c r="T5" s="19" t="n">
        <v>2529</v>
      </c>
      <c r="U5" s="19" t="n">
        <v>2271</v>
      </c>
      <c r="V5" s="19" t="n">
        <v>2094</v>
      </c>
      <c r="W5" s="19" t="n">
        <v>2179</v>
      </c>
      <c r="X5" s="19" t="n">
        <v>2147</v>
      </c>
      <c r="Y5" s="19" t="n">
        <v>2104</v>
      </c>
      <c r="Z5" s="19" t="n">
        <v>2015</v>
      </c>
      <c r="AA5" s="19" t="n">
        <v>1854</v>
      </c>
      <c r="AB5" s="19" t="n">
        <v>1927</v>
      </c>
      <c r="AC5" s="19" t="n">
        <v>1900</v>
      </c>
      <c r="AD5" s="19" t="n">
        <v>1767</v>
      </c>
      <c r="AE5" s="19" t="n">
        <v>1778</v>
      </c>
      <c r="AF5" s="19" t="n">
        <v>27</v>
      </c>
      <c r="AG5" s="18" t="n">
        <v>15</v>
      </c>
    </row>
    <row r="6">
      <c r="A6" t="str">
        <f>M6</f>
      </c>
      <c r="B6" t="str">
        <f>N6</f>
      </c>
      <c r="C6" s="19" t="str">
        <f>AB6</f>
      </c>
      <c r="D6" s="19" t="str">
        <f>AD6</f>
      </c>
      <c r="E6" s="19" t="str">
        <f>AE6</f>
      </c>
      <c r="F6" s="19" t="str">
        <f>AG6</f>
      </c>
      <c r="G6" s="1" t="str">
        <f>AE6/AD6-1</f>
      </c>
      <c r="H6" s="1" t="str">
        <f>AE6/AB6-1</f>
      </c>
      <c r="I6" s="1" t="str">
        <f>AG6/AD6-1</f>
      </c>
      <c r="J6" s="1" t="str">
        <f>AE6/Sum(AE$1:AE$9)</f>
      </c>
      <c r="K6" s="1" t="str">
        <f>AG6/Sum(AG$1:AG$17)</f>
      </c>
      <c r="L6" s="1"/>
      <c r="M6" t="s">
        <v>128</v>
      </c>
      <c r="N6" t="s">
        <v>125</v>
      </c>
      <c r="O6" s="19" t="n">
        <v>8251</v>
      </c>
      <c r="P6" s="19" t="n">
        <v>8197</v>
      </c>
      <c r="Q6" s="19" t="n">
        <v>8185</v>
      </c>
      <c r="R6" s="19" t="n">
        <v>8354</v>
      </c>
      <c r="S6" s="19" t="n">
        <v>8130</v>
      </c>
      <c r="T6" s="19" t="n">
        <v>7775</v>
      </c>
      <c r="U6" s="19" t="n">
        <v>6964</v>
      </c>
      <c r="V6" s="19" t="n">
        <v>6862</v>
      </c>
      <c r="W6" s="19" t="n">
        <v>6484</v>
      </c>
      <c r="X6" s="19" t="n">
        <v>6287</v>
      </c>
      <c r="Y6" s="19" t="n">
        <v>6116</v>
      </c>
      <c r="Z6" s="19" t="n">
        <v>6148</v>
      </c>
      <c r="AA6" s="19" t="n">
        <v>5924</v>
      </c>
      <c r="AB6" s="19" t="n">
        <v>6313</v>
      </c>
      <c r="AC6" s="19" t="n">
        <v>6220</v>
      </c>
      <c r="AD6" s="19" t="n">
        <v>5925</v>
      </c>
      <c r="AE6" s="19" t="n">
        <v>5871</v>
      </c>
      <c r="AF6" s="19" t="n">
        <v>2829</v>
      </c>
      <c r="AG6" s="18" t="n">
        <v>3096</v>
      </c>
    </row>
    <row r="7">
      <c r="A7" t="str">
        <f>M7</f>
      </c>
      <c r="B7" t="str">
        <f>N7</f>
      </c>
      <c r="C7" s="19" t="str">
        <f>AB7</f>
      </c>
      <c r="D7" s="19" t="str">
        <f>AD7</f>
      </c>
      <c r="E7" s="19" t="str">
        <f>AE7</f>
      </c>
      <c r="F7" s="19" t="str">
        <f>AG7</f>
      </c>
      <c r="G7" s="1" t="str">
        <f>AE7/AD7-1</f>
      </c>
      <c r="H7" s="1" t="str">
        <f>AE7/AB7-1</f>
      </c>
      <c r="I7" s="1" t="str">
        <f>AG7/AD7-1</f>
      </c>
      <c r="J7" s="1" t="str">
        <f>AE7/Sum(AE$1:AE$9)</f>
      </c>
      <c r="K7" s="1" t="str">
        <f>AG7/Sum(AG$1:AG$17)</f>
      </c>
      <c r="L7" s="1"/>
      <c r="M7" t="s">
        <v>128</v>
      </c>
      <c r="N7" t="s">
        <v>126</v>
      </c>
      <c r="O7" s="19" t="n">
        <v>4891</v>
      </c>
      <c r="P7" s="19" t="n">
        <v>4927</v>
      </c>
      <c r="Q7" s="19" t="n">
        <v>4867</v>
      </c>
      <c r="R7" s="19" t="n">
        <v>4776</v>
      </c>
      <c r="S7" s="19" t="n">
        <v>4557</v>
      </c>
      <c r="T7" s="19" t="n">
        <v>4292</v>
      </c>
      <c r="U7" s="19" t="n">
        <v>3881</v>
      </c>
      <c r="V7" s="19" t="n">
        <v>3698</v>
      </c>
      <c r="W7" s="19" t="n">
        <v>3763</v>
      </c>
      <c r="X7" s="19" t="n">
        <v>3702</v>
      </c>
      <c r="Y7" s="19" t="n">
        <v>3596</v>
      </c>
      <c r="Z7" s="19" t="n">
        <v>3537</v>
      </c>
      <c r="AA7" s="19" t="n">
        <v>3333</v>
      </c>
      <c r="AB7" s="19" t="n">
        <v>3277</v>
      </c>
      <c r="AC7" s="19" t="n">
        <v>3129</v>
      </c>
      <c r="AD7" s="19" t="n">
        <v>3023</v>
      </c>
      <c r="AE7" s="19" t="n">
        <v>3076</v>
      </c>
      <c r="AF7" s="19" t="n">
        <v>331</v>
      </c>
      <c r="AG7" s="18" t="n">
        <v>259</v>
      </c>
    </row>
    <row r="8">
      <c r="A8" t="str">
        <f>M8</f>
      </c>
      <c r="B8" t="str">
        <f>N8</f>
      </c>
      <c r="C8" s="19" t="str">
        <f>AB8</f>
      </c>
      <c r="D8" s="19" t="str">
        <f>AD8</f>
      </c>
      <c r="E8" s="19" t="str">
        <f>AE8</f>
      </c>
      <c r="F8" s="19" t="str">
        <f>AG8</f>
      </c>
      <c r="G8" s="1" t="str">
        <f>AE8/AD8-1</f>
      </c>
      <c r="H8" s="1" t="str">
        <f>AE8/AB8-1</f>
      </c>
      <c r="I8" s="1" t="str">
        <f>AG8/AD8-1</f>
      </c>
      <c r="J8" s="1" t="str">
        <f>AE8/Sum(AE$1:AE$9)</f>
      </c>
      <c r="K8" s="1" t="str">
        <f>AG8/Sum(AG$1:AG$17)</f>
      </c>
      <c r="L8" s="1"/>
      <c r="M8" t="s">
        <v>129</v>
      </c>
      <c r="N8" t="s">
        <v>125</v>
      </c>
      <c r="O8" s="19" t="n">
        <v>3222</v>
      </c>
      <c r="P8" s="19" t="n">
        <v>3445</v>
      </c>
      <c r="Q8" s="19" t="n">
        <v>3443</v>
      </c>
      <c r="R8" s="19" t="n">
        <v>4274</v>
      </c>
      <c r="S8" s="19" t="n">
        <v>4450</v>
      </c>
      <c r="T8" s="19" t="n">
        <v>4748</v>
      </c>
      <c r="U8" s="19" t="n">
        <v>6093</v>
      </c>
      <c r="V8" s="19" t="n">
        <v>6450</v>
      </c>
      <c r="W8" s="19" t="n">
        <v>6130</v>
      </c>
      <c r="X8" s="19" t="n">
        <v>6505</v>
      </c>
      <c r="Y8" s="19" t="n">
        <v>6512</v>
      </c>
      <c r="Z8" s="19" t="n">
        <v>6688</v>
      </c>
      <c r="AA8" s="19" t="n">
        <v>6879</v>
      </c>
      <c r="AB8" s="19" t="n">
        <v>5858</v>
      </c>
      <c r="AC8" s="19" t="n">
        <v>5914</v>
      </c>
      <c r="AD8" s="19" t="n">
        <v>5950</v>
      </c>
      <c r="AE8" s="19" t="n">
        <v>6126</v>
      </c>
      <c r="AF8" s="19" t="n">
        <v>1563</v>
      </c>
      <c r="AG8" s="18" t="n">
        <v>1561</v>
      </c>
    </row>
    <row r="9">
      <c r="A9" t="str">
        <f>M9</f>
      </c>
      <c r="B9" t="str">
        <f>N9</f>
      </c>
      <c r="C9" s="19" t="str">
        <f>AB9</f>
      </c>
      <c r="D9" s="19" t="str">
        <f>AD9</f>
      </c>
      <c r="E9" s="19" t="str">
        <f>AE9</f>
      </c>
      <c r="F9" s="19" t="str">
        <f>AG9</f>
      </c>
      <c r="G9" s="1" t="str">
        <f>AE9/AD9-1</f>
      </c>
      <c r="H9" s="1" t="str">
        <f>AE9/AB9-1</f>
      </c>
      <c r="I9" s="1" t="str">
        <f>AG9/AD9-1</f>
      </c>
      <c r="J9" s="1" t="str">
        <f>AE9/Sum(AE$1:AE$9)</f>
      </c>
      <c r="K9" s="1" t="str">
        <f>AG9/Sum(AG$1:AG$17)</f>
      </c>
      <c r="L9" s="1"/>
      <c r="M9" t="s">
        <v>129</v>
      </c>
      <c r="N9" t="s">
        <v>126</v>
      </c>
      <c r="O9" s="19" t="n">
        <v>4540</v>
      </c>
      <c r="P9" s="19" t="n">
        <v>4749</v>
      </c>
      <c r="Q9" s="19" t="n">
        <v>5295</v>
      </c>
      <c r="R9" s="19" t="n">
        <v>5741</v>
      </c>
      <c r="S9" s="19" t="n">
        <v>5888</v>
      </c>
      <c r="T9" s="19" t="n">
        <v>5745</v>
      </c>
      <c r="U9" s="19" t="n">
        <v>5645</v>
      </c>
      <c r="V9" s="19" t="n">
        <v>5573</v>
      </c>
      <c r="W9" s="19" t="n">
        <v>5518</v>
      </c>
      <c r="X9" s="19" t="n">
        <v>5586</v>
      </c>
      <c r="Y9" s="19" t="n">
        <v>5590</v>
      </c>
      <c r="Z9" s="19" t="n">
        <v>5592</v>
      </c>
      <c r="AA9" s="19" t="n">
        <v>5399</v>
      </c>
      <c r="AB9" s="19" t="n">
        <v>5480</v>
      </c>
      <c r="AC9" s="19" t="n">
        <v>5273</v>
      </c>
      <c r="AD9" s="19" t="n">
        <v>5277</v>
      </c>
      <c r="AE9" s="19" t="n">
        <v>5234</v>
      </c>
      <c r="AF9" s="19" t="n">
        <v>204</v>
      </c>
      <c r="AG9" s="18" t="n">
        <v>217</v>
      </c>
    </row>
    <row r="10">
      <c r="A10" t="str">
        <f>M10</f>
      </c>
      <c r="B10" t="str">
        <f>N10</f>
      </c>
      <c r="C10" s="19" t="str">
        <f>AB10</f>
      </c>
      <c r="D10" s="19" t="str">
        <f>AD10</f>
      </c>
      <c r="E10" s="19" t="str">
        <f>AE10</f>
      </c>
      <c r="F10" s="19" t="str">
        <f>AG10</f>
      </c>
      <c r="G10" s="1" t="str">
        <f>AE10/AD10-1</f>
      </c>
      <c r="H10" s="1" t="str">
        <f>AE10/AB10-1</f>
      </c>
      <c r="I10" s="1" t="str">
        <f>AG10/AD10-1</f>
      </c>
      <c r="J10" s="1" t="str">
        <f>Sum(J$1:J$9)</f>
      </c>
      <c r="K10" s="1" t="str">
        <f>AG10/Sum(AG$1:AG$17)</f>
      </c>
      <c r="L10" s="1"/>
      <c r="M10" t="s">
        <v>46</v>
      </c>
      <c r="N10" t="s">
        <v>47</v>
      </c>
      <c r="O10" s="19" t="str">
        <f>Sum(O2:O9)</f>
      </c>
      <c r="P10" s="19" t="str">
        <f>Sum(P2:P9)</f>
      </c>
      <c r="Q10" s="19" t="str">
        <f>Sum(Q2:Q9)</f>
      </c>
      <c r="R10" s="19" t="str">
        <f>Sum(R2:R9)</f>
      </c>
      <c r="S10" s="19" t="str">
        <f>Sum(S2:S9)</f>
      </c>
      <c r="T10" s="19" t="str">
        <f>Sum(T2:T9)</f>
      </c>
      <c r="U10" s="19" t="str">
        <f>Sum(U2:U9)</f>
      </c>
      <c r="V10" s="19" t="str">
        <f>Sum(V2:V9)</f>
      </c>
      <c r="W10" s="19" t="str">
        <f>Sum(W2:W9)</f>
      </c>
      <c r="X10" s="19" t="str">
        <f>Sum(X2:X9)</f>
      </c>
      <c r="Y10" s="19" t="str">
        <f>Sum(Y2:Y9)</f>
      </c>
      <c r="Z10" s="19" t="str">
        <f>Sum(Z2:Z9)</f>
      </c>
      <c r="AA10" s="19" t="str">
        <f>Sum(AA2:AA9)</f>
      </c>
      <c r="AB10" s="19" t="str">
        <f>Sum(AB2:AB9)</f>
      </c>
      <c r="AC10" s="19" t="str">
        <f>Sum(AC2:AC9)</f>
      </c>
      <c r="AD10" s="19" t="str">
        <f>Sum(AD2:AD9)</f>
      </c>
      <c r="AE10" s="19" t="str">
        <f>Sum(AE2:AE9)</f>
      </c>
      <c r="AF10" s="19" t="n">
        <v>5753</v>
      </c>
      <c r="AG10" s="18" t="n">
        <v>5729</v>
      </c>
    </row>
    <row r="11">
      <c r="A11" t="str">
        <f>N11</f>
      </c>
      <c r="B11" t="str">
        <f>O11</f>
      </c>
      <c r="C11" t="str">
        <f>P11</f>
      </c>
      <c r="D11" s="18" t="str">
        <f>AD11</f>
      </c>
      <c r="E11" s="18" t="str">
        <f>AF11</f>
      </c>
      <c r="F11" s="18" t="str">
        <f>AG11</f>
      </c>
      <c r="G11" s="18"/>
      <c r="H11" s="1" t="str">
        <f>AG11/AF11-1</f>
      </c>
      <c r="I11" s="1" t="str">
        <f>AG11/AD11-1</f>
      </c>
      <c r="J11" s="1"/>
      <c r="K11" s="1" t="str">
        <f>AG11/Sum(AG$1:AG$17)</f>
      </c>
      <c r="L11" s="1"/>
      <c r="N11" t="s">
        <v>128</v>
      </c>
      <c r="O11" t="s">
        <v>125</v>
      </c>
      <c r="P11" t="s">
        <v>132</v>
      </c>
      <c r="Q11" s="18" t="n">
        <v>325</v>
      </c>
      <c r="R11" s="18" t="n">
        <v>287</v>
      </c>
      <c r="S11" s="18" t="n">
        <v>333</v>
      </c>
      <c r="T11" s="18" t="n">
        <v>365</v>
      </c>
      <c r="U11" s="18" t="n">
        <v>417</v>
      </c>
      <c r="V11" s="18" t="n">
        <v>411</v>
      </c>
      <c r="W11" s="18" t="n">
        <v>320</v>
      </c>
      <c r="X11" s="18" t="n">
        <v>347</v>
      </c>
      <c r="Y11" s="18" t="n">
        <v>326</v>
      </c>
      <c r="Z11" s="18" t="n">
        <v>312</v>
      </c>
      <c r="AA11" s="18" t="n">
        <v>309</v>
      </c>
      <c r="AB11" s="18" t="n">
        <v>258</v>
      </c>
      <c r="AC11" s="18" t="n">
        <v>217</v>
      </c>
      <c r="AD11" s="18" t="n">
        <v>223</v>
      </c>
      <c r="AE11" s="18" t="n">
        <v>197</v>
      </c>
      <c r="AF11" s="18" t="n">
        <v>172</v>
      </c>
      <c r="AG11" s="18" t="n">
        <v>142</v>
      </c>
    </row>
    <row r="12">
      <c r="A12" t="str">
        <f>N12</f>
      </c>
      <c r="B12" t="str">
        <f>O12</f>
      </c>
      <c r="C12" t="str">
        <f>P12</f>
      </c>
      <c r="D12" s="18" t="str">
        <f>AD12</f>
      </c>
      <c r="E12" s="18" t="str">
        <f>AF12</f>
      </c>
      <c r="F12" s="18" t="str">
        <f>AG12</f>
      </c>
      <c r="G12" s="18"/>
      <c r="H12" s="1" t="str">
        <f>AG12/AF12-1</f>
      </c>
      <c r="I12" s="1" t="str">
        <f>AG12/AD12-1</f>
      </c>
      <c r="J12" s="1"/>
      <c r="K12" s="1" t="str">
        <f>AG12/Sum(AG$1:AG$17)</f>
      </c>
      <c r="L12" s="1"/>
      <c r="N12" t="s">
        <v>128</v>
      </c>
      <c r="O12" t="s">
        <v>126</v>
      </c>
      <c r="P12" t="s">
        <v>131</v>
      </c>
      <c r="Q12" s="18" t="n">
        <v>4665</v>
      </c>
      <c r="R12" s="18" t="n">
        <v>4715</v>
      </c>
      <c r="S12" s="18" t="n">
        <v>4655</v>
      </c>
      <c r="T12" s="18" t="n">
        <v>4537</v>
      </c>
      <c r="U12" s="18" t="n">
        <v>4337</v>
      </c>
      <c r="V12" s="18" t="n">
        <v>4098</v>
      </c>
      <c r="W12" s="18" t="n">
        <v>3706</v>
      </c>
      <c r="X12" s="18" t="n">
        <v>3528</v>
      </c>
      <c r="Y12" s="18" t="n">
        <v>3583</v>
      </c>
      <c r="Z12" s="18" t="n">
        <v>3521</v>
      </c>
      <c r="AA12" s="18" t="n">
        <v>3428</v>
      </c>
      <c r="AB12" s="18" t="n">
        <v>3377</v>
      </c>
      <c r="AC12" s="18" t="n">
        <v>3202</v>
      </c>
      <c r="AD12" s="18" t="n">
        <v>3158</v>
      </c>
      <c r="AE12" s="18" t="n">
        <v>3018</v>
      </c>
      <c r="AF12" s="18" t="n">
        <v>2914</v>
      </c>
      <c r="AG12" s="18" t="n">
        <v>2982</v>
      </c>
    </row>
    <row r="13">
      <c r="A13" t="str">
        <f>N13</f>
      </c>
      <c r="B13" t="str">
        <f>O13</f>
      </c>
      <c r="C13" t="str">
        <f>P13</f>
      </c>
      <c r="D13" s="18" t="str">
        <f>AD13</f>
      </c>
      <c r="E13" s="18" t="str">
        <f>AF13</f>
      </c>
      <c r="F13" s="18" t="str">
        <f>AG13</f>
      </c>
      <c r="G13" s="18"/>
      <c r="H13" s="1" t="str">
        <f>AG13/AF13-1</f>
      </c>
      <c r="I13" s="1" t="str">
        <f>AG13/AD13-1</f>
      </c>
      <c r="J13" s="1"/>
      <c r="K13" s="1" t="str">
        <f>AG13/Sum(AG$1:AG$17)</f>
      </c>
      <c r="L13" s="1"/>
      <c r="N13" t="s">
        <v>128</v>
      </c>
      <c r="O13" t="s">
        <v>126</v>
      </c>
      <c r="P13" t="s">
        <v>132</v>
      </c>
      <c r="Q13" s="18" t="n">
        <v>226</v>
      </c>
      <c r="R13" s="18" t="n">
        <v>212</v>
      </c>
      <c r="S13" s="18" t="n">
        <v>212</v>
      </c>
      <c r="T13" s="18" t="n">
        <v>239</v>
      </c>
      <c r="U13" s="18" t="n">
        <v>220</v>
      </c>
      <c r="V13" s="18" t="n">
        <v>194</v>
      </c>
      <c r="W13" s="18" t="n">
        <v>175</v>
      </c>
      <c r="X13" s="18" t="n">
        <v>170</v>
      </c>
      <c r="Y13" s="18" t="n">
        <v>180</v>
      </c>
      <c r="Z13" s="18" t="n">
        <v>181</v>
      </c>
      <c r="AA13" s="18" t="n">
        <v>168</v>
      </c>
      <c r="AB13" s="18" t="n">
        <v>160</v>
      </c>
      <c r="AC13" s="18" t="n">
        <v>131</v>
      </c>
      <c r="AD13" s="18" t="n">
        <v>119</v>
      </c>
      <c r="AE13" s="18" t="n">
        <v>111</v>
      </c>
      <c r="AF13" s="18" t="n">
        <v>109</v>
      </c>
      <c r="AG13" s="18" t="n">
        <v>94</v>
      </c>
    </row>
    <row r="14">
      <c r="A14" t="str">
        <f>N14</f>
      </c>
      <c r="B14" t="str">
        <f>O14</f>
      </c>
      <c r="C14" t="str">
        <f>P14</f>
      </c>
      <c r="D14" s="18" t="str">
        <f>AD14</f>
      </c>
      <c r="E14" s="18" t="str">
        <f>AF14</f>
      </c>
      <c r="F14" s="18" t="str">
        <f>AG14</f>
      </c>
      <c r="G14" s="18"/>
      <c r="H14" s="1" t="str">
        <f>AG14/AF14-1</f>
      </c>
      <c r="I14" s="1" t="str">
        <f>AG14/AD14-1</f>
      </c>
      <c r="J14" s="1"/>
      <c r="K14" s="1" t="str">
        <f>AG14/Sum(AG$1:AG$17)</f>
      </c>
      <c r="L14" s="1"/>
      <c r="N14" t="s">
        <v>129</v>
      </c>
      <c r="O14" t="s">
        <v>125</v>
      </c>
      <c r="P14" t="s">
        <v>131</v>
      </c>
      <c r="Q14" s="18" t="n">
        <v>2657</v>
      </c>
      <c r="R14" s="18" t="n">
        <v>2748</v>
      </c>
      <c r="S14" s="18" t="n">
        <v>2594</v>
      </c>
      <c r="T14" s="18" t="n">
        <v>3221</v>
      </c>
      <c r="U14" s="18" t="n">
        <v>3328</v>
      </c>
      <c r="V14" s="18" t="n">
        <v>3570</v>
      </c>
      <c r="W14" s="18" t="n">
        <v>4760</v>
      </c>
      <c r="X14" s="18" t="n">
        <v>5134</v>
      </c>
      <c r="Y14" s="18" t="n">
        <v>4771</v>
      </c>
      <c r="Z14" s="18" t="n">
        <v>5198</v>
      </c>
      <c r="AA14" s="18" t="n">
        <v>5275</v>
      </c>
      <c r="AB14" s="18" t="n">
        <v>5373</v>
      </c>
      <c r="AC14" s="18" t="n">
        <v>5647</v>
      </c>
      <c r="AD14" s="18" t="n">
        <v>4592</v>
      </c>
      <c r="AE14" s="18" t="n">
        <v>4735</v>
      </c>
      <c r="AF14" s="18" t="n">
        <v>4709</v>
      </c>
      <c r="AG14" s="18" t="n">
        <v>5070</v>
      </c>
    </row>
    <row r="15">
      <c r="A15" t="str">
        <f>N15</f>
      </c>
      <c r="B15" t="str">
        <f>O15</f>
      </c>
      <c r="C15" t="str">
        <f>P15</f>
      </c>
      <c r="D15" s="18" t="str">
        <f>AD15</f>
      </c>
      <c r="E15" s="18" t="str">
        <f>AF15</f>
      </c>
      <c r="F15" s="18" t="str">
        <f>AG15</f>
      </c>
      <c r="G15" s="18"/>
      <c r="H15" s="1" t="str">
        <f>AG15/AF15-1</f>
      </c>
      <c r="I15" s="1" t="str">
        <f>AG15/AD15-1</f>
      </c>
      <c r="J15" s="1"/>
      <c r="K15" s="1" t="str">
        <f>AG15/Sum(AG$1:AG$17)</f>
      </c>
      <c r="L15" s="1"/>
      <c r="N15" t="s">
        <v>129</v>
      </c>
      <c r="O15" t="s">
        <v>125</v>
      </c>
      <c r="P15" t="s">
        <v>132</v>
      </c>
      <c r="Q15" s="18" t="n">
        <v>565</v>
      </c>
      <c r="R15" s="18" t="n">
        <v>697</v>
      </c>
      <c r="S15" s="18" t="n">
        <v>849</v>
      </c>
      <c r="T15" s="18" t="n">
        <v>1053</v>
      </c>
      <c r="U15" s="18" t="n">
        <v>1122</v>
      </c>
      <c r="V15" s="18" t="n">
        <v>1178</v>
      </c>
      <c r="W15" s="18" t="n">
        <v>1333</v>
      </c>
      <c r="X15" s="18" t="n">
        <v>1316</v>
      </c>
      <c r="Y15" s="18" t="n">
        <v>1359</v>
      </c>
      <c r="Z15" s="18" t="n">
        <v>1307</v>
      </c>
      <c r="AA15" s="18" t="n">
        <v>1237</v>
      </c>
      <c r="AB15" s="18" t="n">
        <v>1315</v>
      </c>
      <c r="AC15" s="18" t="n">
        <v>1232</v>
      </c>
      <c r="AD15" s="18" t="n">
        <v>1266</v>
      </c>
      <c r="AE15" s="18" t="n">
        <v>1179</v>
      </c>
      <c r="AF15" s="18" t="n">
        <v>1241</v>
      </c>
      <c r="AG15" s="18" t="n">
        <v>1056</v>
      </c>
    </row>
    <row r="16">
      <c r="A16" t="str">
        <f>N16</f>
      </c>
      <c r="B16" t="str">
        <f>O16</f>
      </c>
      <c r="C16" t="str">
        <f>P16</f>
      </c>
      <c r="D16" s="18" t="str">
        <f>AD16</f>
      </c>
      <c r="E16" s="18" t="str">
        <f>AF16</f>
      </c>
      <c r="F16" s="18" t="str">
        <f>AG16</f>
      </c>
      <c r="G16" s="18"/>
      <c r="H16" s="1" t="str">
        <f>AG16/AF16-1</f>
      </c>
      <c r="I16" s="1" t="str">
        <f>AG16/AD16-1</f>
      </c>
      <c r="J16" s="1"/>
      <c r="K16" s="1" t="str">
        <f>AG16/Sum(AG$1:AG$17)</f>
      </c>
      <c r="L16" s="1"/>
      <c r="N16" t="s">
        <v>129</v>
      </c>
      <c r="O16" t="s">
        <v>126</v>
      </c>
      <c r="P16" t="s">
        <v>131</v>
      </c>
      <c r="Q16" s="18" t="n">
        <v>2967</v>
      </c>
      <c r="R16" s="18" t="n">
        <v>3029</v>
      </c>
      <c r="S16" s="18" t="n">
        <v>3302</v>
      </c>
      <c r="T16" s="18" t="n">
        <v>3569</v>
      </c>
      <c r="U16" s="18" t="n">
        <v>3538</v>
      </c>
      <c r="V16" s="18" t="n">
        <v>3455</v>
      </c>
      <c r="W16" s="18" t="n">
        <v>3437</v>
      </c>
      <c r="X16" s="18" t="n">
        <v>3448</v>
      </c>
      <c r="Y16" s="18" t="n">
        <v>3434</v>
      </c>
      <c r="Z16" s="18" t="n">
        <v>3517</v>
      </c>
      <c r="AA16" s="18" t="n">
        <v>3518</v>
      </c>
      <c r="AB16" s="18" t="n">
        <v>3482</v>
      </c>
      <c r="AC16" s="18" t="n">
        <v>3377</v>
      </c>
      <c r="AD16" s="18" t="n">
        <v>3420</v>
      </c>
      <c r="AE16" s="18" t="n">
        <v>3301</v>
      </c>
      <c r="AF16" s="18" t="n">
        <v>3277</v>
      </c>
      <c r="AG16" s="18" t="n">
        <v>3200</v>
      </c>
    </row>
    <row r="17">
      <c r="A17" t="str">
        <f>N17</f>
      </c>
      <c r="B17" t="str">
        <f>O17</f>
      </c>
      <c r="C17" t="str">
        <f>P17</f>
      </c>
      <c r="D17" s="18" t="str">
        <f>AD17</f>
      </c>
      <c r="E17" s="18" t="str">
        <f>AF17</f>
      </c>
      <c r="F17" s="18" t="str">
        <f>AG17</f>
      </c>
      <c r="G17" s="18"/>
      <c r="H17" s="1" t="str">
        <f>AG17/AF17-1</f>
      </c>
      <c r="I17" s="1" t="str">
        <f>AG17/AD17-1</f>
      </c>
      <c r="J17" s="1"/>
      <c r="K17" s="1" t="str">
        <f>AG17/Sum(AG$1:AG$17)</f>
      </c>
      <c r="L17" s="1"/>
      <c r="N17" t="s">
        <v>129</v>
      </c>
      <c r="O17" t="s">
        <v>126</v>
      </c>
      <c r="P17" t="s">
        <v>132</v>
      </c>
      <c r="Q17" s="18" t="n">
        <v>1573</v>
      </c>
      <c r="R17" s="18" t="n">
        <v>1720</v>
      </c>
      <c r="S17" s="18" t="n">
        <v>1993</v>
      </c>
      <c r="T17" s="18" t="n">
        <v>2172</v>
      </c>
      <c r="U17" s="18" t="n">
        <v>2350</v>
      </c>
      <c r="V17" s="18" t="n">
        <v>2290</v>
      </c>
      <c r="W17" s="18" t="n">
        <v>2208</v>
      </c>
      <c r="X17" s="18" t="n">
        <v>2125</v>
      </c>
      <c r="Y17" s="18" t="n">
        <v>2084</v>
      </c>
      <c r="Z17" s="18" t="n">
        <v>2069</v>
      </c>
      <c r="AA17" s="18" t="n">
        <v>2072</v>
      </c>
      <c r="AB17" s="18" t="n">
        <v>2110</v>
      </c>
      <c r="AC17" s="18" t="n">
        <v>2022</v>
      </c>
      <c r="AD17" s="18" t="n">
        <v>2060</v>
      </c>
      <c r="AE17" s="18" t="n">
        <v>1972</v>
      </c>
      <c r="AF17" s="18" t="n">
        <v>2000</v>
      </c>
      <c r="AG17" s="18" t="n">
        <v>2034</v>
      </c>
    </row>
    <row r="18">
      <c r="A18" t="str">
        <f>N18</f>
      </c>
      <c r="B18" t="str">
        <f>O18</f>
      </c>
      <c r="C18" t="str">
        <f>P18</f>
      </c>
      <c r="D18" s="18" t="str">
        <f>AD18</f>
      </c>
      <c r="E18" s="18" t="str">
        <f>AF18</f>
      </c>
      <c r="F18" s="18" t="str">
        <f>AG18</f>
      </c>
      <c r="G18" s="18"/>
      <c r="H18" s="1" t="str">
        <f>AG18/AF18-1</f>
      </c>
      <c r="I18" s="1" t="str">
        <f>AG18/AD18-1</f>
      </c>
      <c r="J18" s="1"/>
      <c r="K18" s="1" t="str">
        <f>Sum(K$1:K$17)</f>
      </c>
      <c r="L18" s="1"/>
      <c r="N18" t="s">
        <v>46</v>
      </c>
      <c r="O18" t="s">
        <v>47</v>
      </c>
      <c r="P18" t="s">
        <v>47</v>
      </c>
      <c r="Q18" s="18" t="str">
        <f>Sum(Q2:Q17)</f>
      </c>
      <c r="R18" s="18" t="str">
        <f>Sum(R2:R17)</f>
      </c>
      <c r="S18" s="18" t="str">
        <f>Sum(S2:S17)</f>
      </c>
      <c r="T18" s="18" t="str">
        <f>Sum(T2:T17)</f>
      </c>
      <c r="U18" s="18" t="str">
        <f>Sum(U2:U17)</f>
      </c>
      <c r="V18" s="18" t="str">
        <f>Sum(V2:V17)</f>
      </c>
      <c r="W18" s="18" t="str">
        <f>Sum(W2:W17)</f>
      </c>
      <c r="X18" s="18" t="str">
        <f>Sum(X2:X17)</f>
      </c>
      <c r="Y18" s="18" t="str">
        <f>Sum(Y2:Y17)</f>
      </c>
      <c r="Z18" s="18" t="str">
        <f>Sum(Z2:Z17)</f>
      </c>
      <c r="AA18" s="18" t="str">
        <f>Sum(AA2:AA17)</f>
      </c>
      <c r="AB18" s="18" t="str">
        <f>Sum(AB2:AB17)</f>
      </c>
      <c r="AC18" s="18" t="str">
        <f>Sum(AC2:AC17)</f>
      </c>
      <c r="AD18" s="18" t="str">
        <f>Sum(AD2:AD17)</f>
      </c>
      <c r="AE18" s="18" t="str">
        <f>Sum(AE2:AE17)</f>
      </c>
      <c r="AF18" s="18" t="str">
        <f>Sum(AF2:AF17)</f>
      </c>
      <c r="AG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0" t="n">
        <v>1606999011.4684</v>
      </c>
      <c r="P2" s="20" t="n">
        <v>1749563743.6022</v>
      </c>
      <c r="Q2" s="20" t="n">
        <v>1506678493.28</v>
      </c>
      <c r="R2" s="20" t="n">
        <v>1396525998.1383</v>
      </c>
      <c r="S2" s="20" t="n">
        <v>1395033685.2127</v>
      </c>
      <c r="T2" s="20" t="n">
        <v>1278108791.4847</v>
      </c>
      <c r="U2" s="20" t="n">
        <v>1045675708.7394</v>
      </c>
      <c r="V2" s="20" t="n">
        <v>1073170724.9555</v>
      </c>
      <c r="W2" s="20" t="n">
        <v>1046138763.7492</v>
      </c>
      <c r="X2" s="20" t="n">
        <v>1087591201.6851</v>
      </c>
      <c r="Y2" s="20" t="n">
        <v>1071647549.5105</v>
      </c>
      <c r="Z2" s="20" t="n">
        <v>1096403839.4295</v>
      </c>
      <c r="AA2" s="20" t="n">
        <v>1188366930.4747</v>
      </c>
      <c r="AB2" s="20" t="n">
        <v>923178410.2966</v>
      </c>
      <c r="AC2" s="20" t="n">
        <v>974979273.3563</v>
      </c>
      <c r="AD2" s="20" t="n">
        <v>981569971.77</v>
      </c>
      <c r="AE2" s="20" t="n">
        <v>921560067.2682</v>
      </c>
      <c r="AF2" s="20"/>
    </row>
    <row r="3">
      <c r="A3" t="str">
        <f>M3</f>
      </c>
      <c r="B3" t="str">
        <f>N3</f>
      </c>
      <c r="M3" t="s">
        <v>124</v>
      </c>
      <c r="N3" t="s">
        <v>126</v>
      </c>
      <c r="O3" s="20" t="n">
        <v>1180032109.8978</v>
      </c>
      <c r="P3" s="20" t="n">
        <v>1200300207.2744</v>
      </c>
      <c r="Q3" s="20" t="n">
        <v>1137300771.12</v>
      </c>
      <c r="R3" s="20" t="n">
        <v>1017293172.5488</v>
      </c>
      <c r="S3" s="20" t="n">
        <v>871092120.5143</v>
      </c>
      <c r="T3" s="20" t="n">
        <v>945790789.0135</v>
      </c>
      <c r="U3" s="20" t="n">
        <v>867767355.9902</v>
      </c>
      <c r="V3" s="20" t="n">
        <v>737853409.4731</v>
      </c>
      <c r="W3" s="20" t="n">
        <v>803169465.5023</v>
      </c>
      <c r="X3" s="20" t="n">
        <v>827231755.278</v>
      </c>
      <c r="Y3" s="20" t="n">
        <v>761292441.2189</v>
      </c>
      <c r="Z3" s="20" t="n">
        <v>802828716.5615</v>
      </c>
      <c r="AA3" s="20" t="n">
        <v>661170222.7363</v>
      </c>
      <c r="AB3" s="20" t="n">
        <v>537586909.9105</v>
      </c>
      <c r="AC3" s="20" t="n">
        <v>549566656.8368</v>
      </c>
      <c r="AD3" s="20" t="n">
        <v>721184811.9114</v>
      </c>
      <c r="AE3" s="20" t="n">
        <v>642045191.7792</v>
      </c>
      <c r="AF3" s="20"/>
    </row>
    <row r="4">
      <c r="A4" t="str">
        <f>M4</f>
      </c>
      <c r="B4" t="str">
        <f>N4</f>
      </c>
      <c r="M4" t="s">
        <v>127</v>
      </c>
      <c r="N4" t="s">
        <v>125</v>
      </c>
      <c r="O4" s="20" t="n">
        <v>6050023649.082</v>
      </c>
      <c r="P4" s="20" t="n">
        <v>6070175903.4709</v>
      </c>
      <c r="Q4" s="20" t="n">
        <v>6770894674.5474</v>
      </c>
      <c r="R4" s="20" t="n">
        <v>6092366415.7604</v>
      </c>
      <c r="S4" s="20" t="n">
        <v>5252582243.8437</v>
      </c>
      <c r="T4" s="20" t="n">
        <v>5038443268.6773</v>
      </c>
      <c r="U4" s="20" t="n">
        <v>3547997827.294</v>
      </c>
      <c r="V4" s="20" t="n">
        <v>4125630746.9504</v>
      </c>
      <c r="W4" s="20" t="n">
        <v>3545302422.732</v>
      </c>
      <c r="X4" s="20" t="n">
        <v>3473913127.1993</v>
      </c>
      <c r="Y4" s="20" t="n">
        <v>3648187251.7777</v>
      </c>
      <c r="Z4" s="20" t="n">
        <v>3889482569.1032</v>
      </c>
      <c r="AA4" s="20" t="n">
        <v>3821057978.1805</v>
      </c>
      <c r="AB4" s="20" t="n">
        <v>4006400842.8603</v>
      </c>
      <c r="AC4" s="20" t="n">
        <v>3504419663.599</v>
      </c>
      <c r="AD4" s="20" t="n">
        <v>3673370759.7506</v>
      </c>
      <c r="AE4" s="20" t="n">
        <v>3920322861.3483</v>
      </c>
      <c r="AF4" s="20"/>
    </row>
    <row r="5">
      <c r="A5" t="str">
        <f>M5</f>
      </c>
      <c r="B5" t="str">
        <f>N5</f>
      </c>
      <c r="M5" t="s">
        <v>127</v>
      </c>
      <c r="N5" t="s">
        <v>126</v>
      </c>
      <c r="O5" s="20" t="n">
        <v>5595441997.0237</v>
      </c>
      <c r="P5" s="20" t="n">
        <v>5518184831.8184</v>
      </c>
      <c r="Q5" s="20" t="n">
        <v>5159957917.8546</v>
      </c>
      <c r="R5" s="20" t="n">
        <v>4849080063.0633</v>
      </c>
      <c r="S5" s="20" t="n">
        <v>4158086087.5422</v>
      </c>
      <c r="T5" s="20" t="n">
        <v>3804942400.1719</v>
      </c>
      <c r="U5" s="20" t="n">
        <v>3049336153.0105</v>
      </c>
      <c r="V5" s="20" t="n">
        <v>2556317287.9163</v>
      </c>
      <c r="W5" s="20" t="n">
        <v>3013397844.471</v>
      </c>
      <c r="X5" s="20" t="n">
        <v>3005441246.348</v>
      </c>
      <c r="Y5" s="20" t="n">
        <v>2936729606.1192</v>
      </c>
      <c r="Z5" s="20" t="n">
        <v>3277427006.0098</v>
      </c>
      <c r="AA5" s="20" t="n">
        <v>3233033152.6388</v>
      </c>
      <c r="AB5" s="20" t="n">
        <v>2853860434.8449</v>
      </c>
      <c r="AC5" s="20" t="n">
        <v>2954651964.3766</v>
      </c>
      <c r="AD5" s="20" t="n">
        <v>3186380786.6511</v>
      </c>
      <c r="AE5" s="20" t="n">
        <v>3572419683.0045</v>
      </c>
      <c r="AF5" s="20"/>
    </row>
    <row r="6">
      <c r="A6" t="str">
        <f>M6</f>
      </c>
      <c r="B6" t="str">
        <f>N6</f>
      </c>
      <c r="M6" t="s">
        <v>128</v>
      </c>
      <c r="N6" t="s">
        <v>125</v>
      </c>
      <c r="O6" s="20" t="n">
        <v>3741269922.5523</v>
      </c>
      <c r="P6" s="20" t="n">
        <v>3622128787.5613</v>
      </c>
      <c r="Q6" s="20" t="n">
        <v>3149211141.6402</v>
      </c>
      <c r="R6" s="20" t="n">
        <v>2984843202.6572</v>
      </c>
      <c r="S6" s="20" t="n">
        <v>3031312104.232</v>
      </c>
      <c r="T6" s="20" t="n">
        <v>2470390926.3246</v>
      </c>
      <c r="U6" s="20" t="n">
        <v>1955986275.0361</v>
      </c>
      <c r="V6" s="20" t="n">
        <v>2085455537.1937</v>
      </c>
      <c r="W6" s="20" t="n">
        <v>1923228474.9702</v>
      </c>
      <c r="X6" s="20" t="n">
        <v>1899525257.0915</v>
      </c>
      <c r="Y6" s="20" t="n">
        <v>1866848093.3988</v>
      </c>
      <c r="Z6" s="20" t="n">
        <v>2189000492.7013</v>
      </c>
      <c r="AA6" s="20" t="n">
        <v>2192690450.214</v>
      </c>
      <c r="AB6" s="20" t="n">
        <v>2405039205.3145</v>
      </c>
      <c r="AC6" s="20" t="n">
        <v>2141867112.9322</v>
      </c>
      <c r="AD6" s="20" t="n">
        <v>2734458797.2757</v>
      </c>
      <c r="AE6" s="20" t="n">
        <v>2634220642.9637</v>
      </c>
      <c r="AF6" s="20"/>
    </row>
    <row r="7">
      <c r="A7" t="str">
        <f>M7</f>
      </c>
      <c r="B7" t="str">
        <f>N7</f>
      </c>
      <c r="M7" t="s">
        <v>128</v>
      </c>
      <c r="N7" t="s">
        <v>126</v>
      </c>
      <c r="O7" s="20" t="n">
        <v>3249380740.783</v>
      </c>
      <c r="P7" s="20" t="n">
        <v>3084981384.3341</v>
      </c>
      <c r="Q7" s="20" t="n">
        <v>3190261160.6787</v>
      </c>
      <c r="R7" s="20" t="n">
        <v>2690328606.9026</v>
      </c>
      <c r="S7" s="20" t="n">
        <v>2508857713.3762</v>
      </c>
      <c r="T7" s="20" t="n">
        <v>2270361764.2159</v>
      </c>
      <c r="U7" s="20" t="n">
        <v>2021688585.0463</v>
      </c>
      <c r="V7" s="20" t="n">
        <v>1789436075.7185</v>
      </c>
      <c r="W7" s="20" t="n">
        <v>2011031787.7327</v>
      </c>
      <c r="X7" s="20" t="n">
        <v>2072289588.9674</v>
      </c>
      <c r="Y7" s="20" t="n">
        <v>1967740104.8238</v>
      </c>
      <c r="Z7" s="20" t="n">
        <v>2817798585.5702</v>
      </c>
      <c r="AA7" s="20" t="n">
        <v>2439154123.3418</v>
      </c>
      <c r="AB7" s="20" t="n">
        <v>1703457370.3381</v>
      </c>
      <c r="AC7" s="20" t="n">
        <v>1664387612.4869</v>
      </c>
      <c r="AD7" s="20" t="n">
        <v>2176682401.2673</v>
      </c>
      <c r="AE7" s="20" t="n">
        <v>2034572957.7023</v>
      </c>
      <c r="AF7" s="20"/>
    </row>
    <row r="8">
      <c r="A8" t="str">
        <f>M8</f>
      </c>
      <c r="B8" t="str">
        <f>N8</f>
      </c>
      <c r="M8" t="s">
        <v>129</v>
      </c>
      <c r="N8" t="s">
        <v>125</v>
      </c>
      <c r="O8" s="20" t="n">
        <v>16159661649.8167</v>
      </c>
      <c r="P8" s="20" t="n">
        <v>17979199742.6965</v>
      </c>
      <c r="Q8" s="20" t="n">
        <v>21331751662.4911</v>
      </c>
      <c r="R8" s="20" t="n">
        <v>22477802418.1141</v>
      </c>
      <c r="S8" s="20" t="n">
        <v>21549064390.6851</v>
      </c>
      <c r="T8" s="20" t="n">
        <v>24194367047.0875</v>
      </c>
      <c r="U8" s="20" t="n">
        <v>20708999747.7082</v>
      </c>
      <c r="V8" s="20" t="n">
        <v>24871816515.7085</v>
      </c>
      <c r="W8" s="20" t="n">
        <v>22632994047.0494</v>
      </c>
      <c r="X8" s="20" t="n">
        <v>24151966974.125</v>
      </c>
      <c r="Y8" s="20" t="n">
        <v>24436734929.7391</v>
      </c>
      <c r="Z8" s="20" t="n">
        <v>30351232461.5596</v>
      </c>
      <c r="AA8" s="20" t="n">
        <v>29846329468.9436</v>
      </c>
      <c r="AB8" s="20" t="n">
        <v>33862196323.9016</v>
      </c>
      <c r="AC8" s="20" t="n">
        <v>39677992119.0782</v>
      </c>
      <c r="AD8" s="20" t="n">
        <v>37414227367.7028</v>
      </c>
      <c r="AE8" s="20" t="n">
        <v>41147938991.3702</v>
      </c>
      <c r="AF8" s="20"/>
    </row>
    <row r="9">
      <c r="A9" t="str">
        <f>M9</f>
      </c>
      <c r="B9" t="str">
        <f>N9</f>
      </c>
      <c r="M9" t="s">
        <v>129</v>
      </c>
      <c r="N9" t="s">
        <v>126</v>
      </c>
      <c r="O9" s="20" t="n">
        <v>296038131510.98</v>
      </c>
      <c r="P9" s="20" t="n">
        <v>344491104060.101</v>
      </c>
      <c r="Q9" s="20" t="n">
        <v>331169572366.182</v>
      </c>
      <c r="R9" s="20" t="n">
        <v>327094365533.991</v>
      </c>
      <c r="S9" s="20" t="n">
        <v>335559047341.415</v>
      </c>
      <c r="T9" s="20" t="n">
        <v>323458021200.643</v>
      </c>
      <c r="U9" s="20" t="n">
        <v>276052625028.75</v>
      </c>
      <c r="V9" s="20" t="n">
        <v>247225514886.716</v>
      </c>
      <c r="W9" s="20" t="n">
        <v>239189394528.319</v>
      </c>
      <c r="X9" s="20" t="n">
        <v>262007767146.56</v>
      </c>
      <c r="Y9" s="20" t="n">
        <v>285221378606.772</v>
      </c>
      <c r="Z9" s="20" t="n">
        <v>314311328838.948</v>
      </c>
      <c r="AA9" s="20" t="n">
        <v>340236626450.119</v>
      </c>
      <c r="AB9" s="20" t="n">
        <v>376361648182.621</v>
      </c>
      <c r="AC9" s="20" t="n">
        <v>336217401813.088</v>
      </c>
      <c r="AD9" s="20" t="n">
        <v>363680327268.169</v>
      </c>
      <c r="AE9" s="20" t="n">
        <v>401411877551.436</v>
      </c>
      <c r="AF9" s="20"/>
    </row>
    <row r="10">
      <c r="A10" t="str">
        <f>M10</f>
      </c>
      <c r="B10" t="str">
        <f>N10</f>
      </c>
      <c r="M10" t="s">
        <v>46</v>
      </c>
      <c r="N10" t="s">
        <v>47</v>
      </c>
      <c r="O10" s="20" t="str">
        <f>Sum(O2:O9)</f>
      </c>
      <c r="P10" s="20" t="str">
        <f>Sum(P2:P9)</f>
      </c>
      <c r="Q10" s="20" t="str">
        <f>Sum(Q2:Q9)</f>
      </c>
      <c r="R10" s="20" t="str">
        <f>Sum(R2:R9)</f>
      </c>
      <c r="S10" s="20" t="str">
        <f>Sum(S2:S9)</f>
      </c>
      <c r="T10" s="20" t="str">
        <f>Sum(T2:T9)</f>
      </c>
      <c r="U10" s="20" t="str">
        <f>Sum(U2:U9)</f>
      </c>
      <c r="V10" s="20" t="str">
        <f>Sum(V2:V9)</f>
      </c>
      <c r="W10" s="20" t="str">
        <f>Sum(W2:W9)</f>
      </c>
      <c r="X10" s="20" t="str">
        <f>Sum(X2:X9)</f>
      </c>
      <c r="Y10" s="20" t="str">
        <f>Sum(Y2:Y9)</f>
      </c>
      <c r="Z10" s="20" t="str">
        <f>Sum(Z2:Z9)</f>
      </c>
      <c r="AA10" s="20" t="str">
        <f>Sum(AA2:AA9)</f>
      </c>
      <c r="AB10" s="20" t="str">
        <f>Sum(AB2:AB9)</f>
      </c>
      <c r="AC10" s="20" t="str">
        <f>Sum(AC2:AC9)</f>
      </c>
      <c r="AD10" s="20" t="str">
        <f>Sum(AD2:AD9)</f>
      </c>
      <c r="AE10" s="20" t="str">
        <f>Sum(AE2:AE9)</f>
      </c>
      <c r="AF10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133</v>
      </c>
      <c r="N1" t="s">
        <v>130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134</v>
      </c>
      <c r="N2" t="s">
        <v>131</v>
      </c>
      <c r="O2" s="21" t="n">
        <v>38447041496.0474</v>
      </c>
      <c r="P2" s="21" t="n">
        <v>45570580486.9968</v>
      </c>
      <c r="Q2" s="21" t="n">
        <v>46165963902.6168</v>
      </c>
      <c r="R2" s="21" t="n">
        <v>41537501148.5759</v>
      </c>
      <c r="S2" s="21" t="n">
        <v>43938597462.2748</v>
      </c>
      <c r="T2" s="21" t="n">
        <v>50106126197.8422</v>
      </c>
      <c r="U2" s="21" t="n">
        <v>35397922747.0838</v>
      </c>
      <c r="V2" s="21" t="n">
        <v>34099766461.0553</v>
      </c>
      <c r="W2" s="21" t="n">
        <v>28836179137.1624</v>
      </c>
      <c r="X2" s="21" t="n">
        <v>26943753973.8753</v>
      </c>
      <c r="Y2" s="21" t="n">
        <v>29402376196.4951</v>
      </c>
      <c r="Z2" s="21" t="n">
        <v>34846694645.4198</v>
      </c>
      <c r="AA2" s="21" t="n">
        <v>35234160267.8548</v>
      </c>
      <c r="AB2" s="21" t="n">
        <v>35875249149.5389</v>
      </c>
      <c r="AC2" s="21" t="n">
        <v>55773522318.0748</v>
      </c>
      <c r="AD2" s="21" t="n">
        <v>53661870373.0278</v>
      </c>
      <c r="AE2" s="21" t="n">
        <v>45884808636.1964</v>
      </c>
      <c r="AF2" s="21"/>
    </row>
    <row r="3">
      <c r="A3" t="str">
        <f>M3</f>
      </c>
      <c r="B3" t="str">
        <f>N3</f>
      </c>
      <c r="M3" t="s">
        <v>134</v>
      </c>
      <c r="N3" t="s">
        <v>132</v>
      </c>
      <c r="O3" s="21" t="n">
        <v>26896737977.9036</v>
      </c>
      <c r="P3" s="21" t="n">
        <v>31526329528.1691</v>
      </c>
      <c r="Q3" s="21" t="n">
        <v>26715492349.98</v>
      </c>
      <c r="R3" s="21" t="n">
        <v>27036850549.7589</v>
      </c>
      <c r="S3" s="21" t="n">
        <v>25889342950.4028</v>
      </c>
      <c r="T3" s="21" t="n">
        <v>22238033025.775</v>
      </c>
      <c r="U3" s="21" t="n">
        <v>19706315508.1142</v>
      </c>
      <c r="V3" s="21" t="n">
        <v>18086864585.7877</v>
      </c>
      <c r="W3" s="21" t="n">
        <v>20086128681.8011</v>
      </c>
      <c r="X3" s="21" t="n">
        <v>20035924070.5428</v>
      </c>
      <c r="Y3" s="21" t="n">
        <v>22814951610.1898</v>
      </c>
      <c r="Z3" s="21" t="n">
        <v>26654043472.5139</v>
      </c>
      <c r="AA3" s="21" t="n">
        <v>29628990466.9556</v>
      </c>
      <c r="AB3" s="21" t="n">
        <v>35623589217.7845</v>
      </c>
      <c r="AC3" s="21" t="n">
        <v>44190164383.593</v>
      </c>
      <c r="AD3" s="21" t="n">
        <v>52646236662.735</v>
      </c>
      <c r="AE3" s="21" t="n">
        <v>38084619243.8335</v>
      </c>
      <c r="AF3" s="21"/>
    </row>
    <row r="4">
      <c r="A4" t="str">
        <f>M4</f>
      </c>
      <c r="B4" t="str">
        <f>N4</f>
      </c>
      <c r="M4" t="s">
        <v>135</v>
      </c>
      <c r="N4" t="s">
        <v>131</v>
      </c>
      <c r="O4" s="21" t="n">
        <v>16299611529.4402</v>
      </c>
      <c r="P4" s="21" t="n">
        <v>18533607721.57</v>
      </c>
      <c r="Q4" s="21" t="n">
        <v>17421955396.158</v>
      </c>
      <c r="R4" s="21" t="n">
        <v>17732346463.1347</v>
      </c>
      <c r="S4" s="21" t="n">
        <v>15555619470.5361</v>
      </c>
      <c r="T4" s="21" t="n">
        <v>15660202088.084</v>
      </c>
      <c r="U4" s="21" t="n">
        <v>13062524552.0163</v>
      </c>
      <c r="V4" s="21" t="n">
        <v>14562135384.7876</v>
      </c>
      <c r="W4" s="21" t="n">
        <v>13555671864.5136</v>
      </c>
      <c r="X4" s="21" t="n">
        <v>15335740858.4072</v>
      </c>
      <c r="Y4" s="21" t="n">
        <v>17417330811.567</v>
      </c>
      <c r="Z4" s="21" t="n">
        <v>13018391947.8351</v>
      </c>
      <c r="AA4" s="21" t="n">
        <v>16058506157.5635</v>
      </c>
      <c r="AB4" s="21" t="n">
        <v>16983812751.466</v>
      </c>
      <c r="AC4" s="21" t="n">
        <v>15392715907.7826</v>
      </c>
      <c r="AD4" s="21" t="n">
        <v>17357519164.9326</v>
      </c>
      <c r="AE4" s="21" t="n">
        <v>19305043010.3455</v>
      </c>
      <c r="AF4" s="21"/>
    </row>
    <row r="5">
      <c r="A5" t="str">
        <f>M5</f>
      </c>
      <c r="B5" t="str">
        <f>N5</f>
      </c>
      <c r="M5" t="s">
        <v>135</v>
      </c>
      <c r="N5" t="s">
        <v>132</v>
      </c>
      <c r="O5" s="21" t="n">
        <v>15775971405.3365</v>
      </c>
      <c r="P5" s="21" t="n">
        <v>21573904928.1293</v>
      </c>
      <c r="Q5" s="21" t="n">
        <v>8515528322.1213</v>
      </c>
      <c r="R5" s="21" t="n">
        <v>23218736231.0403</v>
      </c>
      <c r="S5" s="21" t="n">
        <v>29840305852.0759</v>
      </c>
      <c r="T5" s="21" t="n">
        <v>29154766367.2699</v>
      </c>
      <c r="U5" s="21" t="n">
        <v>23848922503.7213</v>
      </c>
      <c r="V5" s="21" t="n">
        <v>23312871405.0338</v>
      </c>
      <c r="W5" s="21" t="n">
        <v>20110137932.4912</v>
      </c>
      <c r="X5" s="21" t="n">
        <v>20553258966.6612</v>
      </c>
      <c r="Y5" s="21" t="n">
        <v>19561367303.1077</v>
      </c>
      <c r="Z5" s="21" t="n">
        <v>20027502900.2048</v>
      </c>
      <c r="AA5" s="21" t="n">
        <v>21653589815.0077</v>
      </c>
      <c r="AB5" s="21" t="n">
        <v>24775351548.629</v>
      </c>
      <c r="AC5" s="21" t="n">
        <v>19105074974.2403</v>
      </c>
      <c r="AD5" s="21" t="n">
        <v>20907470893.2671</v>
      </c>
      <c r="AE5" s="21" t="n">
        <v>21344984676.5069</v>
      </c>
      <c r="AF5" s="21"/>
    </row>
    <row r="6">
      <c r="A6" t="str">
        <f>M6</f>
      </c>
      <c r="B6" t="str">
        <f>N6</f>
      </c>
      <c r="M6" t="s">
        <v>136</v>
      </c>
      <c r="N6" t="s">
        <v>131</v>
      </c>
      <c r="O6" s="21" t="n">
        <v>9135789280.3601</v>
      </c>
      <c r="P6" s="21" t="n">
        <v>9522552743.8318</v>
      </c>
      <c r="Q6" s="21" t="n">
        <v>8314339106.1594</v>
      </c>
      <c r="R6" s="21" t="n">
        <v>7186597081.2132</v>
      </c>
      <c r="S6" s="21" t="n">
        <v>6353771251.2537</v>
      </c>
      <c r="T6" s="21" t="n">
        <v>6111328004.128</v>
      </c>
      <c r="U6" s="21" t="n">
        <v>5455349072.084</v>
      </c>
      <c r="V6" s="21" t="n">
        <v>6949444392.8565</v>
      </c>
      <c r="W6" s="21" t="n">
        <v>7430603602.7701</v>
      </c>
      <c r="X6" s="21" t="n">
        <v>7501739039.1847</v>
      </c>
      <c r="Y6" s="21" t="n">
        <v>6783627804.7729</v>
      </c>
      <c r="Z6" s="21" t="n">
        <v>12719225400.0599</v>
      </c>
      <c r="AA6" s="21" t="n">
        <v>12948873321.4011</v>
      </c>
      <c r="AB6" s="21" t="n">
        <v>11911643224.6253</v>
      </c>
      <c r="AC6" s="21" t="n">
        <v>11324297688.5867</v>
      </c>
      <c r="AD6" s="21" t="n">
        <v>12027087894.0659</v>
      </c>
      <c r="AE6" s="21" t="n">
        <v>12723722281.9879</v>
      </c>
      <c r="AF6" s="21"/>
    </row>
    <row r="7">
      <c r="A7" t="str">
        <f>M7</f>
      </c>
      <c r="B7" t="str">
        <f>N7</f>
      </c>
      <c r="M7" t="s">
        <v>136</v>
      </c>
      <c r="N7" t="s">
        <v>132</v>
      </c>
      <c r="O7" s="21" t="n">
        <v>11739616747.5457</v>
      </c>
      <c r="P7" s="21" t="n">
        <v>11254176927.7347</v>
      </c>
      <c r="Q7" s="21" t="n">
        <v>11538670944.4646</v>
      </c>
      <c r="R7" s="21" t="n">
        <v>10859267828.0744</v>
      </c>
      <c r="S7" s="21" t="n">
        <v>14373844897.8047</v>
      </c>
      <c r="T7" s="21" t="n">
        <v>13206561065.8076</v>
      </c>
      <c r="U7" s="21" t="n">
        <v>10802080997.6787</v>
      </c>
      <c r="V7" s="21" t="n">
        <v>11076872960.9722</v>
      </c>
      <c r="W7" s="21" t="n">
        <v>10900773054.4309</v>
      </c>
      <c r="X7" s="21" t="n">
        <v>10123617101.8184</v>
      </c>
      <c r="Y7" s="21" t="n">
        <v>11241962025.9267</v>
      </c>
      <c r="Z7" s="21" t="n">
        <v>13823686787.1314</v>
      </c>
      <c r="AA7" s="21" t="n">
        <v>13826616163.1342</v>
      </c>
      <c r="AB7" s="21" t="n">
        <v>13209947102.2783</v>
      </c>
      <c r="AC7" s="21" t="n">
        <v>11141661764.5212</v>
      </c>
      <c r="AD7" s="21" t="n">
        <v>11793409233.3338</v>
      </c>
      <c r="AE7" s="21" t="n">
        <v>8499159403.4485</v>
      </c>
      <c r="AF7" s="21"/>
    </row>
    <row r="8">
      <c r="A8" t="str">
        <f>M8</f>
      </c>
      <c r="B8" t="str">
        <f>N8</f>
      </c>
      <c r="M8" t="s">
        <v>137</v>
      </c>
      <c r="N8" t="s">
        <v>131</v>
      </c>
      <c r="O8" s="21" t="n">
        <v>374232.125</v>
      </c>
      <c r="P8" s="21" t="n">
        <v>10010929.3706</v>
      </c>
      <c r="Q8" s="21" t="n">
        <v>16756903.2031</v>
      </c>
      <c r="R8" s="21" t="n">
        <v>347910181.3778</v>
      </c>
      <c r="S8" s="21" t="n">
        <v>631989460.7783</v>
      </c>
      <c r="T8" s="21" t="n">
        <v>730784460.4217</v>
      </c>
      <c r="U8" s="21" t="n">
        <v>583582108.4095</v>
      </c>
      <c r="V8" s="21" t="n">
        <v>431813065.252</v>
      </c>
      <c r="W8" s="21" t="n">
        <v>479057229.6744</v>
      </c>
      <c r="X8" s="21" t="n">
        <v>754133470.2281</v>
      </c>
      <c r="Y8" s="21" t="n">
        <v>1212870362.8558</v>
      </c>
      <c r="Z8" s="21" t="n">
        <v>2174381343.2315</v>
      </c>
      <c r="AA8" s="21" t="n">
        <v>1789233579.0072</v>
      </c>
      <c r="AB8" s="21" t="n">
        <v>1655131561.9466</v>
      </c>
      <c r="AC8" s="21" t="n">
        <v>1788618124.0356</v>
      </c>
      <c r="AD8" s="21" t="n">
        <v>3460701067.8914</v>
      </c>
      <c r="AE8" s="21" t="n">
        <v>1942123630.1997</v>
      </c>
      <c r="AF8" s="21"/>
    </row>
    <row r="9">
      <c r="A9" t="str">
        <f>M9</f>
      </c>
      <c r="B9" t="str">
        <f>N9</f>
      </c>
      <c r="M9" t="s">
        <v>137</v>
      </c>
      <c r="N9" t="s">
        <v>132</v>
      </c>
      <c r="O9" s="21" t="n">
        <v>127174783.5722</v>
      </c>
      <c r="P9" s="21" t="n">
        <v>54479568.8939</v>
      </c>
      <c r="Q9" s="21" t="n">
        <v>391366344.5801</v>
      </c>
      <c r="R9" s="21" t="n">
        <v>10479214146.3606</v>
      </c>
      <c r="S9" s="21" t="n">
        <v>42891078006.4274</v>
      </c>
      <c r="T9" s="21" t="n">
        <v>55916245614.7845</v>
      </c>
      <c r="U9" s="21" t="n">
        <v>47353316662.8298</v>
      </c>
      <c r="V9" s="21" t="n">
        <v>44606935375.0183</v>
      </c>
      <c r="W9" s="21" t="n">
        <v>44673219755.351</v>
      </c>
      <c r="X9" s="21" t="n">
        <v>51673073465.2889</v>
      </c>
      <c r="Y9" s="21" t="n">
        <v>59166462252.3838</v>
      </c>
      <c r="Z9" s="21" t="n">
        <v>77026872601.0672</v>
      </c>
      <c r="AA9" s="21" t="n">
        <v>81941621433.2727</v>
      </c>
      <c r="AB9" s="21" t="n">
        <v>88618976870.7865</v>
      </c>
      <c r="AC9" s="21" t="n">
        <v>85796546316.5326</v>
      </c>
      <c r="AD9" s="21" t="n">
        <v>87347814520.8399</v>
      </c>
      <c r="AE9" s="21" t="n">
        <v>59389185605.2414</v>
      </c>
      <c r="AF9" s="21"/>
    </row>
    <row r="10">
      <c r="A10" t="str">
        <f>M10</f>
      </c>
      <c r="B10" t="str">
        <f>N10</f>
      </c>
      <c r="M10" t="s">
        <v>138</v>
      </c>
      <c r="N10" t="s">
        <v>132</v>
      </c>
      <c r="O10" s="21" t="n">
        <v>78463417796.7355</v>
      </c>
      <c r="P10" s="21" t="n">
        <v>88780237303.9053</v>
      </c>
      <c r="Q10" s="21" t="n">
        <v>105251059912.334</v>
      </c>
      <c r="R10" s="21" t="n">
        <v>130120398442.109</v>
      </c>
      <c r="S10" s="21" t="n">
        <v>117265672000.507</v>
      </c>
      <c r="T10" s="21" t="n">
        <v>114684159598.629</v>
      </c>
      <c r="U10" s="21" t="n">
        <v>115092313841.753</v>
      </c>
      <c r="V10" s="21" t="n">
        <v>96339079586.2505</v>
      </c>
      <c r="W10" s="21" t="n">
        <v>96692994812.3194</v>
      </c>
      <c r="X10" s="21" t="n">
        <v>115400111619.82</v>
      </c>
      <c r="Y10" s="21" t="n">
        <v>121585389860.149</v>
      </c>
      <c r="Z10" s="21" t="n">
        <v>121695096501.822</v>
      </c>
      <c r="AA10" s="21" t="n">
        <v>133999767682.578</v>
      </c>
      <c r="AB10" s="21" t="n">
        <v>155871330399.17</v>
      </c>
      <c r="AC10" s="21" t="n">
        <v>107353167337.779</v>
      </c>
      <c r="AD10" s="21" t="n">
        <v>119312855677.303</v>
      </c>
      <c r="AE10" s="21" t="n">
        <v>194731326724.396</v>
      </c>
      <c r="AF10" s="21"/>
    </row>
    <row r="11">
      <c r="A11" t="str">
        <f>M11</f>
      </c>
      <c r="B11" t="str">
        <f>N11</f>
      </c>
      <c r="M11" t="s">
        <v>139</v>
      </c>
      <c r="N11" t="s">
        <v>131</v>
      </c>
      <c r="O11" s="21" t="n">
        <v>3480708</v>
      </c>
      <c r="P11" s="21" t="n">
        <v>7309532</v>
      </c>
      <c r="Q11" s="21" t="n">
        <v>4777682.7812</v>
      </c>
      <c r="R11" s="21" t="n">
        <v>-389371.9688</v>
      </c>
      <c r="S11" s="21" t="n">
        <v>566868.625</v>
      </c>
      <c r="T11" s="21" t="n">
        <v>2744757.5625</v>
      </c>
      <c r="U11" s="21" t="n">
        <v>740760.72</v>
      </c>
      <c r="V11" s="21" t="n">
        <v>1661330.44</v>
      </c>
      <c r="W11" s="21" t="n">
        <v>688122.1</v>
      </c>
      <c r="X11" s="21" t="n">
        <v>7466648.5097</v>
      </c>
      <c r="Y11" s="21" t="n">
        <v>15539948.7242</v>
      </c>
      <c r="Z11" s="21" t="n">
        <v>10103095.4844</v>
      </c>
      <c r="AA11" s="21" t="n">
        <v>50250051.3516</v>
      </c>
      <c r="AB11" s="21" t="n">
        <v>4606692.4265</v>
      </c>
      <c r="AC11" s="21" t="n">
        <v>18838219.6031</v>
      </c>
      <c r="AD11" s="21" t="n">
        <v>6404705</v>
      </c>
      <c r="AE11" s="21" t="n">
        <v>3009276.3125</v>
      </c>
      <c r="AF11" s="21"/>
    </row>
    <row r="12">
      <c r="A12" t="str">
        <f>M12</f>
      </c>
      <c r="B12" t="str">
        <f>N12</f>
      </c>
      <c r="M12" t="s">
        <v>139</v>
      </c>
      <c r="N12" t="s">
        <v>132</v>
      </c>
      <c r="O12" s="21" t="n">
        <v>91464160.72</v>
      </c>
      <c r="P12" s="21" t="n">
        <v>271822116.5216</v>
      </c>
      <c r="Q12" s="21" t="n">
        <v>119963396.6512</v>
      </c>
      <c r="R12" s="21" t="n">
        <v>2242431224.5039</v>
      </c>
      <c r="S12" s="21" t="n">
        <v>465110922.9134</v>
      </c>
      <c r="T12" s="21" t="n">
        <v>326628729.6539</v>
      </c>
      <c r="U12" s="21" t="n">
        <v>205092408.93</v>
      </c>
      <c r="V12" s="21" t="n">
        <v>253019515.28</v>
      </c>
      <c r="W12" s="21" t="n">
        <v>124594107.6519</v>
      </c>
      <c r="X12" s="21" t="n">
        <v>187804273.1566</v>
      </c>
      <c r="Y12" s="21" t="n">
        <v>125983398.2189</v>
      </c>
      <c r="Z12" s="21" t="n">
        <v>141268312.7166</v>
      </c>
      <c r="AA12" s="21" t="n">
        <v>313186482.6124</v>
      </c>
      <c r="AB12" s="21" t="n">
        <v>328444010.3259</v>
      </c>
      <c r="AC12" s="21" t="n">
        <v>298326767.0599</v>
      </c>
      <c r="AD12" s="21" t="n">
        <v>340466689.9108</v>
      </c>
      <c r="AE12" s="21" t="n">
        <v>643485539.1533</v>
      </c>
      <c r="AF12" s="21"/>
    </row>
    <row r="13">
      <c r="A13" t="str">
        <f>M13</f>
      </c>
      <c r="B13" t="str">
        <f>N13</f>
      </c>
      <c r="M13" t="s">
        <v>140</v>
      </c>
      <c r="N13" t="s">
        <v>131</v>
      </c>
      <c r="O13" s="21" t="n">
        <v>11612991054.1444</v>
      </c>
      <c r="P13" s="21" t="n">
        <v>10001892953.1492</v>
      </c>
      <c r="Q13" s="21" t="n">
        <v>6838390454.4904</v>
      </c>
      <c r="R13" s="21" t="n">
        <v>4740528625.6843</v>
      </c>
      <c r="S13" s="21" t="n">
        <v>3129237146.0253</v>
      </c>
      <c r="T13" s="21" t="n">
        <v>2341188503.9723</v>
      </c>
      <c r="U13" s="21" t="n">
        <v>2173872599.4936</v>
      </c>
      <c r="V13" s="21" t="n">
        <v>1301505898.753</v>
      </c>
      <c r="W13" s="21" t="n">
        <v>1906728681.9117</v>
      </c>
      <c r="X13" s="21" t="n">
        <v>1097699723.7379</v>
      </c>
      <c r="Y13" s="21" t="n">
        <v>1222055072.9644</v>
      </c>
      <c r="Z13" s="21" t="n">
        <v>1459271935.9586</v>
      </c>
      <c r="AA13" s="21" t="n">
        <v>1679311982.6552</v>
      </c>
      <c r="AB13" s="21" t="n">
        <v>1669119486.985</v>
      </c>
      <c r="AC13" s="21" t="n">
        <v>1590213362.9423</v>
      </c>
      <c r="AD13" s="21" t="n">
        <v>2027550576.5423</v>
      </c>
      <c r="AE13" s="21" t="n">
        <v>4477169390.5106</v>
      </c>
      <c r="AF13" s="21"/>
    </row>
    <row r="14">
      <c r="A14" t="str">
        <f>M14</f>
      </c>
      <c r="B14" t="str">
        <f>N14</f>
      </c>
      <c r="M14" t="s">
        <v>140</v>
      </c>
      <c r="N14" t="s">
        <v>132</v>
      </c>
      <c r="O14" s="21" t="n">
        <v>103936958078.786</v>
      </c>
      <c r="P14" s="21" t="n">
        <v>118543644893.155</v>
      </c>
      <c r="Q14" s="21" t="n">
        <v>111507540379.235</v>
      </c>
      <c r="R14" s="21" t="n">
        <v>72829799688.0759</v>
      </c>
      <c r="S14" s="21" t="n">
        <v>51888821575.225</v>
      </c>
      <c r="T14" s="21" t="n">
        <v>32603689771.8533</v>
      </c>
      <c r="U14" s="21" t="n">
        <v>18624525552.7286</v>
      </c>
      <c r="V14" s="21" t="n">
        <v>16068995341.1965</v>
      </c>
      <c r="W14" s="21" t="n">
        <v>12779545694.5867</v>
      </c>
      <c r="X14" s="21" t="n">
        <v>11073302129.1996</v>
      </c>
      <c r="Y14" s="21" t="n">
        <v>12383549493.0202</v>
      </c>
      <c r="Z14" s="21" t="n">
        <v>11717587215.061</v>
      </c>
      <c r="AA14" s="21" t="n">
        <v>10577083876.2989</v>
      </c>
      <c r="AB14" s="21" t="n">
        <v>12603360450.2236</v>
      </c>
      <c r="AC14" s="21" t="n">
        <v>12024794470.6126</v>
      </c>
      <c r="AD14" s="21" t="n">
        <v>11159041230.4726</v>
      </c>
      <c r="AE14" s="21" t="n">
        <v>25833604840.0789</v>
      </c>
      <c r="AF14" s="21"/>
    </row>
    <row r="15">
      <c r="A15" t="str">
        <f>M15</f>
      </c>
      <c r="B15" t="str">
        <f>N15</f>
      </c>
      <c r="M15" t="s">
        <v>141</v>
      </c>
      <c r="N15" t="s">
        <v>131</v>
      </c>
      <c r="O15" s="21" t="n">
        <v>7126968730.2023</v>
      </c>
      <c r="P15" s="21" t="n">
        <v>6851707004.3725</v>
      </c>
      <c r="Q15" s="21" t="n">
        <v>6002947849.4749</v>
      </c>
      <c r="R15" s="21" t="n">
        <v>4904616141.9226</v>
      </c>
      <c r="S15" s="21" t="n">
        <v>3896127951.6105</v>
      </c>
      <c r="T15" s="21" t="n">
        <v>3937348672.9191</v>
      </c>
      <c r="U15" s="21" t="n">
        <v>3210731356.1299</v>
      </c>
      <c r="V15" s="21" t="n">
        <v>3590686087.5641</v>
      </c>
      <c r="W15" s="21" t="n">
        <v>3249832070.0508</v>
      </c>
      <c r="X15" s="21" t="n">
        <v>4204304430.8653</v>
      </c>
      <c r="Y15" s="21" t="n">
        <v>4997935832.7874</v>
      </c>
      <c r="Z15" s="21" t="n">
        <v>6189402426.5831</v>
      </c>
      <c r="AA15" s="21" t="n">
        <v>6493069677.0296</v>
      </c>
      <c r="AB15" s="21" t="n">
        <v>6496067863.2198</v>
      </c>
      <c r="AC15" s="21" t="n">
        <v>6982552971.4019</v>
      </c>
      <c r="AD15" s="21" t="n">
        <v>6862482873.9066</v>
      </c>
      <c r="AE15" s="21" t="n">
        <v>8814402353.8</v>
      </c>
      <c r="AF15" s="21"/>
    </row>
    <row r="16">
      <c r="A16" t="str">
        <f>M16</f>
      </c>
      <c r="B16" t="str">
        <f>N16</f>
      </c>
      <c r="M16" t="s">
        <v>141</v>
      </c>
      <c r="N16" t="s">
        <v>132</v>
      </c>
      <c r="O16" s="21" t="n">
        <v>13182232488.2912</v>
      </c>
      <c r="P16" s="21" t="n">
        <v>13074641557.822</v>
      </c>
      <c r="Q16" s="21" t="n">
        <v>13956177530.8165</v>
      </c>
      <c r="R16" s="21" t="n">
        <v>11048267730.6147</v>
      </c>
      <c r="S16" s="21" t="n">
        <v>14924806667.1775</v>
      </c>
      <c r="T16" s="21" t="n">
        <v>14121433442.5084</v>
      </c>
      <c r="U16" s="21" t="n">
        <v>12296900084.3472</v>
      </c>
      <c r="V16" s="21" t="n">
        <v>12506026375.4866</v>
      </c>
      <c r="W16" s="21" t="n">
        <v>12358426373.7167</v>
      </c>
      <c r="X16" s="21" t="n">
        <v>12568867321.0656</v>
      </c>
      <c r="Y16" s="21" t="n">
        <v>13033903711.0301</v>
      </c>
      <c r="Z16" s="21" t="n">
        <v>16297241164.2412</v>
      </c>
      <c r="AA16" s="21" t="n">
        <v>16411545919.0185</v>
      </c>
      <c r="AB16" s="21" t="n">
        <v>15953388795.9187</v>
      </c>
      <c r="AC16" s="21" t="n">
        <v>14292710488.8398</v>
      </c>
      <c r="AD16" s="21" t="n">
        <v>14983349579.5726</v>
      </c>
      <c r="AE16" s="21" t="n">
        <v>11139398950.3839</v>
      </c>
      <c r="AF16" s="21"/>
    </row>
    <row r="17">
      <c r="A17" t="str">
        <f>M17</f>
      </c>
      <c r="B17" t="str">
        <f>N17</f>
      </c>
      <c r="M17" t="s">
        <v>142</v>
      </c>
      <c r="N17" t="s">
        <v>131</v>
      </c>
      <c r="O17" s="21" t="n">
        <v>80590302.4495</v>
      </c>
      <c r="P17" s="21" t="n">
        <v>1612701038.6749</v>
      </c>
      <c r="Q17" s="21" t="n">
        <v>1501943419.0369</v>
      </c>
      <c r="R17" s="21" t="n">
        <v>1302640884.6994</v>
      </c>
      <c r="S17" s="21" t="n">
        <v>922465548.9992</v>
      </c>
      <c r="T17" s="21" t="n">
        <v>549700703.6313</v>
      </c>
      <c r="U17" s="21" t="n">
        <v>364659592.3708</v>
      </c>
      <c r="V17" s="21" t="n">
        <v>352289458.2254</v>
      </c>
      <c r="W17" s="21" t="n">
        <v>348608488.1532</v>
      </c>
      <c r="X17" s="21" t="n">
        <v>443966250.4258</v>
      </c>
      <c r="Y17" s="21" t="n">
        <v>233627398.4194</v>
      </c>
      <c r="Z17" s="21" t="n">
        <v>285689730.8393</v>
      </c>
      <c r="AA17" s="21" t="n">
        <v>424132939.4359</v>
      </c>
      <c r="AB17" s="21" t="n">
        <v>274457825.1727</v>
      </c>
      <c r="AC17" s="21" t="n">
        <v>233738346.652</v>
      </c>
      <c r="AD17" s="21" t="n">
        <v>254689686.9587</v>
      </c>
      <c r="AE17" s="21" t="n">
        <v>1589998587.9479</v>
      </c>
      <c r="AF17" s="21"/>
    </row>
    <row r="18">
      <c r="A18" t="str">
        <f>M18</f>
      </c>
      <c r="B18" t="str">
        <f>N18</f>
      </c>
      <c r="M18" t="s">
        <v>142</v>
      </c>
      <c r="N18" t="s">
        <v>132</v>
      </c>
      <c r="O18" s="21" t="n">
        <v>803607590.5797</v>
      </c>
      <c r="P18" s="21" t="n">
        <v>6604036628.6697</v>
      </c>
      <c r="Q18" s="21" t="n">
        <v>9214304794.5268</v>
      </c>
      <c r="R18" s="21" t="n">
        <v>3079227327.2041</v>
      </c>
      <c r="S18" s="21" t="n">
        <v>2415098066.7008</v>
      </c>
      <c r="T18" s="21" t="n">
        <v>1884981201.3818</v>
      </c>
      <c r="U18" s="21" t="n">
        <v>1116524442.8424</v>
      </c>
      <c r="V18" s="21" t="n">
        <v>970390145.3863</v>
      </c>
      <c r="W18" s="21" t="n">
        <v>688829745.6869</v>
      </c>
      <c r="X18" s="21" t="n">
        <v>678087526.4504</v>
      </c>
      <c r="Y18" s="21" t="n">
        <v>753399556.0265</v>
      </c>
      <c r="Z18" s="21" t="n">
        <v>723658793.4366</v>
      </c>
      <c r="AA18" s="21" t="n">
        <v>888249480.0033</v>
      </c>
      <c r="AB18" s="21" t="n">
        <v>810717582.5063</v>
      </c>
      <c r="AC18" s="21" t="n">
        <v>416181790.5783</v>
      </c>
      <c r="AD18" s="21" t="n">
        <v>454227577.6369</v>
      </c>
      <c r="AE18" s="21" t="n">
        <v>1912728130.1274</v>
      </c>
      <c r="AF18" s="21"/>
    </row>
    <row r="19">
      <c r="A19" t="str">
        <f>M19</f>
      </c>
      <c r="B19" t="str">
        <f>N19</f>
      </c>
      <c r="M19" t="s">
        <v>46</v>
      </c>
      <c r="N19" t="s">
        <v>47</v>
      </c>
      <c r="O19" s="21" t="str">
        <f>Sum(O2:O18)</f>
      </c>
      <c r="P19" s="21" t="str">
        <f>Sum(P2:P18)</f>
      </c>
      <c r="Q19" s="21" t="str">
        <f>Sum(Q2:Q18)</f>
      </c>
      <c r="R19" s="21" t="str">
        <f>Sum(R2:R18)</f>
      </c>
      <c r="S19" s="21" t="str">
        <f>Sum(S2:S18)</f>
      </c>
      <c r="T19" s="21" t="str">
        <f>Sum(T2:T18)</f>
      </c>
      <c r="U19" s="21" t="str">
        <f>Sum(U2:U18)</f>
      </c>
      <c r="V19" s="21" t="str">
        <f>Sum(V2:V18)</f>
      </c>
      <c r="W19" s="21" t="str">
        <f>Sum(W2:W18)</f>
      </c>
      <c r="X19" s="21" t="str">
        <f>Sum(X2:X18)</f>
      </c>
      <c r="Y19" s="21" t="str">
        <f>Sum(Y2:Y18)</f>
      </c>
      <c r="Z19" s="21" t="str">
        <f>Sum(Z2:Z18)</f>
      </c>
      <c r="AA19" s="21" t="str">
        <f>Sum(AA2:AA18)</f>
      </c>
      <c r="AB19" s="21" t="str">
        <f>Sum(AB2:AB18)</f>
      </c>
      <c r="AC19" s="21" t="str">
        <f>Sum(AC2:AC18)</f>
      </c>
      <c r="AD19" s="21" t="str">
        <f>Sum(AD2:AD18)</f>
      </c>
      <c r="AE19" s="21" t="str">
        <f>Sum(AE2:AE18)</f>
      </c>
      <c r="AF19" s="21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133</v>
      </c>
      <c r="N22" t="s">
        <v>130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</row>
    <row r="23">
      <c r="A23" t="str">
        <f>M23</f>
      </c>
      <c r="B23" t="str">
        <f>N23</f>
      </c>
      <c r="C23" s="21" t="str">
        <f>AB23</f>
      </c>
      <c r="D23" s="21" t="str">
        <f>AD23</f>
      </c>
      <c r="E23" s="21" t="str">
        <f>AE23</f>
      </c>
      <c r="F23" s="21" t="str">
        <f>AF23</f>
      </c>
      <c r="G23" s="1" t="str">
        <f>AE23/AD23-1</f>
      </c>
      <c r="H23" s="1" t="str">
        <f>AE23/AB23-1</f>
      </c>
      <c r="I23" s="1" t="str">
        <f>AF23/AE23</f>
      </c>
      <c r="J23" s="1" t="str">
        <f>AE23/Sum(AE$22:AE$39)</f>
      </c>
      <c r="K23" s="1" t="str">
        <f>AF23/Sum(AF22:AF$39)</f>
      </c>
      <c r="M23" t="s">
        <v>134</v>
      </c>
      <c r="N23" t="s">
        <v>131</v>
      </c>
      <c r="O23" s="21" t="n">
        <v>54433198289.7936</v>
      </c>
      <c r="P23" s="21" t="n">
        <v>63206462422.4098</v>
      </c>
      <c r="Q23" s="21" t="n">
        <v>63384087395.8274</v>
      </c>
      <c r="R23" s="21" t="n">
        <v>56539727512.8033</v>
      </c>
      <c r="S23" s="21" t="n">
        <v>58631226450.0673</v>
      </c>
      <c r="T23" s="21" t="n">
        <v>65669474203.5038</v>
      </c>
      <c r="U23" s="21" t="n">
        <v>45566006836.0098</v>
      </c>
      <c r="V23" s="21" t="n">
        <v>43108517936.8348</v>
      </c>
      <c r="W23" s="21" t="n">
        <v>36080692775.8811</v>
      </c>
      <c r="X23" s="21" t="n">
        <v>33445434706.098</v>
      </c>
      <c r="Y23" s="21" t="n">
        <v>35891480629.9563</v>
      </c>
      <c r="Z23" s="21" t="n">
        <v>41613539560.8972</v>
      </c>
      <c r="AA23" s="21" t="n">
        <v>41312399823.8862</v>
      </c>
      <c r="AB23" s="21" t="n">
        <v>41521680696.2626</v>
      </c>
      <c r="AC23" s="21" t="n">
        <v>62403976804.3759</v>
      </c>
      <c r="AD23" s="21" t="n">
        <v>56116718208.8265</v>
      </c>
      <c r="AE23" s="21" t="n">
        <v>45884808636.1964</v>
      </c>
      <c r="AF23" s="21"/>
    </row>
    <row r="24">
      <c r="A24" t="str">
        <f>M24</f>
      </c>
      <c r="B24" t="str">
        <f>N24</f>
      </c>
      <c r="C24" s="21" t="str">
        <f>AB24</f>
      </c>
      <c r="D24" s="21" t="str">
        <f>AD24</f>
      </c>
      <c r="E24" s="21" t="str">
        <f>AE24</f>
      </c>
      <c r="F24" s="21" t="str">
        <f>AF24</f>
      </c>
      <c r="G24" s="1" t="str">
        <f>AE24/AD24-1</f>
      </c>
      <c r="H24" s="1" t="str">
        <f>AE24/AB24-1</f>
      </c>
      <c r="I24" s="1" t="str">
        <f>AF24/AE24</f>
      </c>
      <c r="J24" s="1" t="str">
        <f>AE24/Sum(AE$22:AE$39)</f>
      </c>
      <c r="K24" s="1" t="str">
        <f>AF24/Sum(AF22:AF$39)</f>
      </c>
      <c r="M24" t="s">
        <v>134</v>
      </c>
      <c r="N24" t="s">
        <v>132</v>
      </c>
      <c r="O24" s="21" t="n">
        <v>38080315538.7227</v>
      </c>
      <c r="P24" s="21" t="n">
        <v>43727065605.568</v>
      </c>
      <c r="Q24" s="21" t="n">
        <v>36679340336.2192</v>
      </c>
      <c r="R24" s="21" t="n">
        <v>36801832575.8184</v>
      </c>
      <c r="S24" s="21" t="n">
        <v>34546481154.1104</v>
      </c>
      <c r="T24" s="21" t="n">
        <v>29145337046.3448</v>
      </c>
      <c r="U24" s="21" t="n">
        <v>25366971773.2031</v>
      </c>
      <c r="V24" s="21" t="n">
        <v>22865198426.1537</v>
      </c>
      <c r="W24" s="21" t="n">
        <v>25132367037.1745</v>
      </c>
      <c r="X24" s="21" t="n">
        <v>24870706247.0736</v>
      </c>
      <c r="Y24" s="21" t="n">
        <v>27850211435.9087</v>
      </c>
      <c r="Z24" s="21" t="n">
        <v>31829965619.0525</v>
      </c>
      <c r="AA24" s="21" t="n">
        <v>34740283044.7393</v>
      </c>
      <c r="AB24" s="21" t="n">
        <v>41230411824.8802</v>
      </c>
      <c r="AC24" s="21" t="n">
        <v>49443568893.6507</v>
      </c>
      <c r="AD24" s="21" t="n">
        <v>55054622714.8063</v>
      </c>
      <c r="AE24" s="21" t="n">
        <v>38084619243.8335</v>
      </c>
      <c r="AF24" s="21"/>
    </row>
    <row r="25">
      <c r="A25" t="str">
        <f>M25</f>
      </c>
      <c r="B25" t="str">
        <f>N25</f>
      </c>
      <c r="C25" s="21" t="str">
        <f>AB25</f>
      </c>
      <c r="D25" s="21" t="str">
        <f>AD25</f>
      </c>
      <c r="E25" s="21" t="str">
        <f>AE25</f>
      </c>
      <c r="F25" s="21" t="str">
        <f>AF25</f>
      </c>
      <c r="G25" s="1" t="str">
        <f>AE25/AD25-1</f>
      </c>
      <c r="H25" s="1" t="str">
        <f>AE25/AB25-1</f>
      </c>
      <c r="I25" s="1" t="str">
        <f>AF25/AE25</f>
      </c>
      <c r="J25" s="1" t="str">
        <f>AE25/Sum(AE$22:AE$39)</f>
      </c>
      <c r="K25" s="1" t="str">
        <f>AF25/Sum(AF22:AF$39)</f>
      </c>
      <c r="M25" t="s">
        <v>135</v>
      </c>
      <c r="N25" t="s">
        <v>131</v>
      </c>
      <c r="O25" s="21" t="n">
        <v>23076937832.0004</v>
      </c>
      <c r="P25" s="21" t="n">
        <v>25706141275.4959</v>
      </c>
      <c r="Q25" s="21" t="n">
        <v>23919672635.14</v>
      </c>
      <c r="R25" s="21" t="n">
        <v>24136792283.2457</v>
      </c>
      <c r="S25" s="21" t="n">
        <v>20757263554.6947</v>
      </c>
      <c r="T25" s="21" t="n">
        <v>20524381249.9992</v>
      </c>
      <c r="U25" s="21" t="n">
        <v>16814746087.9398</v>
      </c>
      <c r="V25" s="21" t="n">
        <v>18409277821.6143</v>
      </c>
      <c r="W25" s="21" t="n">
        <v>16961263473.4901</v>
      </c>
      <c r="X25" s="21" t="n">
        <v>19036342153.6144</v>
      </c>
      <c r="Y25" s="21" t="n">
        <v>21261335725.7641</v>
      </c>
      <c r="Z25" s="21" t="n">
        <v>15546420509.9782</v>
      </c>
      <c r="AA25" s="21" t="n">
        <v>18828756579.1899</v>
      </c>
      <c r="AB25" s="21" t="n">
        <v>19656907388.4898</v>
      </c>
      <c r="AC25" s="21" t="n">
        <v>17222629063.7971</v>
      </c>
      <c r="AD25" s="21" t="n">
        <v>18151566559.4917</v>
      </c>
      <c r="AE25" s="21" t="n">
        <v>19305043010.3455</v>
      </c>
      <c r="AF25" s="21"/>
    </row>
    <row r="26">
      <c r="A26" t="str">
        <f>M26</f>
      </c>
      <c r="B26" t="str">
        <f>N26</f>
      </c>
      <c r="C26" s="21" t="str">
        <f>AB26</f>
      </c>
      <c r="D26" s="21" t="str">
        <f>AD26</f>
      </c>
      <c r="E26" s="21" t="str">
        <f>AE26</f>
      </c>
      <c r="F26" s="21" t="str">
        <f>AF26</f>
      </c>
      <c r="G26" s="1" t="str">
        <f>AE26/AD26-1</f>
      </c>
      <c r="H26" s="1" t="str">
        <f>AE26/AB26-1</f>
      </c>
      <c r="I26" s="1" t="str">
        <f>AF26/AE26</f>
      </c>
      <c r="J26" s="1" t="str">
        <f>AE26/Sum(AE$22:AE$39)</f>
      </c>
      <c r="K26" s="1" t="str">
        <f>AF26/Sum(AF22:AF$39)</f>
      </c>
      <c r="M26" t="s">
        <v>135</v>
      </c>
      <c r="N26" t="s">
        <v>132</v>
      </c>
      <c r="O26" s="21" t="n">
        <v>22335569820.3483</v>
      </c>
      <c r="P26" s="21" t="n">
        <v>29923037990.1248</v>
      </c>
      <c r="Q26" s="21" t="n">
        <v>11691491864.6459</v>
      </c>
      <c r="R26" s="21" t="n">
        <v>31604718227.9688</v>
      </c>
      <c r="S26" s="21" t="n">
        <v>39818606664.7779</v>
      </c>
      <c r="T26" s="21" t="n">
        <v>38210460938.5481</v>
      </c>
      <c r="U26" s="21" t="n">
        <v>30699546230.451</v>
      </c>
      <c r="V26" s="21" t="n">
        <v>29471853898.7883</v>
      </c>
      <c r="W26" s="21" t="n">
        <v>25162408132.2103</v>
      </c>
      <c r="X26" s="21" t="n">
        <v>25512876989.3574</v>
      </c>
      <c r="Y26" s="21" t="n">
        <v>23878561071.4906</v>
      </c>
      <c r="Z26" s="21" t="n">
        <v>23916623735.0204</v>
      </c>
      <c r="AA26" s="21" t="n">
        <v>25389047255.8293</v>
      </c>
      <c r="AB26" s="21" t="n">
        <v>28674762141.7718</v>
      </c>
      <c r="AC26" s="21" t="n">
        <v>21376319909.2767</v>
      </c>
      <c r="AD26" s="21" t="n">
        <v>21863916490.813</v>
      </c>
      <c r="AE26" s="21" t="n">
        <v>21344984676.5069</v>
      </c>
      <c r="AF26" s="21"/>
    </row>
    <row r="27">
      <c r="A27" t="str">
        <f>M27</f>
      </c>
      <c r="B27" t="str">
        <f>N27</f>
      </c>
      <c r="C27" s="21" t="str">
        <f>AB27</f>
      </c>
      <c r="D27" s="21" t="str">
        <f>AD27</f>
      </c>
      <c r="E27" s="21" t="str">
        <f>AE27</f>
      </c>
      <c r="F27" s="21" t="str">
        <f>AF27</f>
      </c>
      <c r="G27" s="1" t="str">
        <f>AE27/AD27-1</f>
      </c>
      <c r="H27" s="1" t="str">
        <f>AE27/AB27-1</f>
      </c>
      <c r="I27" s="1" t="str">
        <f>AF27/AE27</f>
      </c>
      <c r="J27" s="1" t="str">
        <f>AE27/Sum(AE$22:AE$39)</f>
      </c>
      <c r="K27" s="1" t="str">
        <f>AF27/Sum(AF22:AF$39)</f>
      </c>
      <c r="M27" t="s">
        <v>136</v>
      </c>
      <c r="N27" t="s">
        <v>131</v>
      </c>
      <c r="O27" s="21" t="n">
        <v>12934421221.5324</v>
      </c>
      <c r="P27" s="21" t="n">
        <v>13207794716.1582</v>
      </c>
      <c r="Q27" s="21" t="n">
        <v>11415266832.834</v>
      </c>
      <c r="R27" s="21" t="n">
        <v>9782202334.76978</v>
      </c>
      <c r="S27" s="21" t="n">
        <v>8478409019.86079</v>
      </c>
      <c r="T27" s="21" t="n">
        <v>8009553465.21114</v>
      </c>
      <c r="U27" s="21" t="n">
        <v>7022402836.67149</v>
      </c>
      <c r="V27" s="21" t="n">
        <v>8785404691.92467</v>
      </c>
      <c r="W27" s="21" t="n">
        <v>9297394237.13699</v>
      </c>
      <c r="X27" s="21" t="n">
        <v>9311951239.62718</v>
      </c>
      <c r="Y27" s="21" t="n">
        <v>8280774462.87702</v>
      </c>
      <c r="Z27" s="21" t="n">
        <v>15189159108.3498</v>
      </c>
      <c r="AA27" s="21" t="n">
        <v>15182681461.849</v>
      </c>
      <c r="AB27" s="21" t="n">
        <v>13786425412.1019</v>
      </c>
      <c r="AC27" s="21" t="n">
        <v>12670550126.8905</v>
      </c>
      <c r="AD27" s="21" t="n">
        <v>12577286209.6011</v>
      </c>
      <c r="AE27" s="21" t="n">
        <v>12723722281.9879</v>
      </c>
      <c r="AF27" s="21"/>
    </row>
    <row r="28">
      <c r="A28" t="str">
        <f>M28</f>
      </c>
      <c r="B28" t="str">
        <f>N28</f>
      </c>
      <c r="C28" s="21" t="str">
        <f>AB28</f>
      </c>
      <c r="D28" s="21" t="str">
        <f>AD28</f>
      </c>
      <c r="E28" s="21" t="str">
        <f>AE28</f>
      </c>
      <c r="F28" s="21" t="str">
        <f>AF28</f>
      </c>
      <c r="G28" s="1" t="str">
        <f>AE28/AD28-1</f>
      </c>
      <c r="H28" s="1" t="str">
        <f>AE28/AB28-1</f>
      </c>
      <c r="I28" s="1" t="str">
        <f>AF28/AE28</f>
      </c>
      <c r="J28" s="1" t="str">
        <f>AE28/Sum(AE$22:AE$39)</f>
      </c>
      <c r="K28" s="1" t="str">
        <f>AF28/Sum(AF22:AF$39)</f>
      </c>
      <c r="M28" t="s">
        <v>136</v>
      </c>
      <c r="N28" t="s">
        <v>132</v>
      </c>
      <c r="O28" s="21" t="n">
        <v>16620911815.3092</v>
      </c>
      <c r="P28" s="21" t="n">
        <v>15609560016.05</v>
      </c>
      <c r="Q28" s="21" t="n">
        <v>15842150054.9279</v>
      </c>
      <c r="R28" s="21" t="n">
        <v>14781342810.9632</v>
      </c>
      <c r="S28" s="21" t="n">
        <v>19180315345.407</v>
      </c>
      <c r="T28" s="21" t="n">
        <v>17308620462.9684</v>
      </c>
      <c r="U28" s="21" t="n">
        <v>13904988157.0779</v>
      </c>
      <c r="V28" s="21" t="n">
        <v>14003250645.9381</v>
      </c>
      <c r="W28" s="21" t="n">
        <v>13639374402.7499</v>
      </c>
      <c r="X28" s="21" t="n">
        <v>12566503357.2048</v>
      </c>
      <c r="Y28" s="21" t="n">
        <v>13723063047.6849</v>
      </c>
      <c r="Z28" s="21" t="n">
        <v>16508094751.8032</v>
      </c>
      <c r="AA28" s="21" t="n">
        <v>16211843585.8947</v>
      </c>
      <c r="AB28" s="21" t="n">
        <v>15289070280.9898</v>
      </c>
      <c r="AC28" s="21" t="n">
        <v>12466202122.7599</v>
      </c>
      <c r="AD28" s="21" t="n">
        <v>12332917545.8821</v>
      </c>
      <c r="AE28" s="21" t="n">
        <v>8499159403.4485</v>
      </c>
      <c r="AF28" s="21"/>
    </row>
    <row r="29">
      <c r="A29" t="str">
        <f>M29</f>
      </c>
      <c r="B29" t="str">
        <f>N29</f>
      </c>
      <c r="C29" s="21" t="str">
        <f>AB29</f>
      </c>
      <c r="D29" s="21" t="str">
        <f>AD29</f>
      </c>
      <c r="E29" s="21" t="str">
        <f>AE29</f>
      </c>
      <c r="F29" s="21" t="str">
        <f>AF29</f>
      </c>
      <c r="G29" s="1" t="str">
        <f>AE29/AD29-1</f>
      </c>
      <c r="H29" s="1" t="str">
        <f>AE29/AB29-1</f>
      </c>
      <c r="I29" s="1" t="str">
        <f>AF29/AE29</f>
      </c>
      <c r="J29" s="1" t="str">
        <f>AE29/Sum(AE$22:AE$39)</f>
      </c>
      <c r="K29" s="1" t="str">
        <f>AF29/Sum(AF22:AF$39)</f>
      </c>
      <c r="M29" t="s">
        <v>137</v>
      </c>
      <c r="N29" t="s">
        <v>131</v>
      </c>
      <c r="O29" s="21" t="n">
        <v>529836.644742355</v>
      </c>
      <c r="P29" s="21" t="n">
        <v>13885173.8185951</v>
      </c>
      <c r="Q29" s="21" t="n">
        <v>23006581.6312027</v>
      </c>
      <c r="R29" s="21" t="n">
        <v>473565965.936908</v>
      </c>
      <c r="S29" s="21" t="n">
        <v>843320436.451411</v>
      </c>
      <c r="T29" s="21" t="n">
        <v>957771731.993341</v>
      </c>
      <c r="U29" s="21" t="n">
        <v>751216576.496738</v>
      </c>
      <c r="V29" s="21" t="n">
        <v>545892925.396868</v>
      </c>
      <c r="W29" s="21" t="n">
        <v>599410783.368009</v>
      </c>
      <c r="X29" s="21" t="n">
        <v>936110156.092302</v>
      </c>
      <c r="Y29" s="21" t="n">
        <v>1480550852.22249</v>
      </c>
      <c r="Z29" s="21" t="n">
        <v>2596622289.94031</v>
      </c>
      <c r="AA29" s="21" t="n">
        <v>2097893987.88952</v>
      </c>
      <c r="AB29" s="21" t="n">
        <v>1915633921.84376</v>
      </c>
      <c r="AC29" s="21" t="n">
        <v>2001252194.32361</v>
      </c>
      <c r="AD29" s="21" t="n">
        <v>3619016357.08656</v>
      </c>
      <c r="AE29" s="21" t="n">
        <v>1942123630.1997</v>
      </c>
      <c r="AF29" s="21"/>
    </row>
    <row r="30">
      <c r="A30" t="str">
        <f>M30</f>
      </c>
      <c r="B30" t="str">
        <f>N30</f>
      </c>
      <c r="C30" s="21" t="str">
        <f>AB30</f>
      </c>
      <c r="D30" s="21" t="str">
        <f>AD30</f>
      </c>
      <c r="E30" s="21" t="str">
        <f>AE30</f>
      </c>
      <c r="F30" s="21" t="str">
        <f>AF30</f>
      </c>
      <c r="G30" s="1" t="str">
        <f>AE30/AD30-1</f>
      </c>
      <c r="H30" s="1" t="str">
        <f>AE30/AB30-1</f>
      </c>
      <c r="I30" s="1" t="str">
        <f>AF30/AE30</f>
      </c>
      <c r="J30" s="1" t="str">
        <f>AE30/Sum(AE$22:AE$39)</f>
      </c>
      <c r="K30" s="1" t="str">
        <f>AF30/Sum(AF22:AF$39)</f>
      </c>
      <c r="M30" t="s">
        <v>137</v>
      </c>
      <c r="N30" t="s">
        <v>132</v>
      </c>
      <c r="O30" s="21" t="n">
        <v>180053651.523716</v>
      </c>
      <c r="P30" s="21" t="n">
        <v>75563242.4972936</v>
      </c>
      <c r="Q30" s="21" t="n">
        <v>537330892.537575</v>
      </c>
      <c r="R30" s="21" t="n">
        <v>14264023978.3383</v>
      </c>
      <c r="S30" s="21" t="n">
        <v>57233426930.4224</v>
      </c>
      <c r="T30" s="21" t="n">
        <v>73284261378.7015</v>
      </c>
      <c r="U30" s="21" t="n">
        <v>60955598049.7189</v>
      </c>
      <c r="V30" s="21" t="n">
        <v>56391555523.3307</v>
      </c>
      <c r="W30" s="21" t="n">
        <v>55896473303.0458</v>
      </c>
      <c r="X30" s="21" t="n">
        <v>64142079322.815</v>
      </c>
      <c r="Y30" s="21" t="n">
        <v>72224500485.3592</v>
      </c>
      <c r="Z30" s="21" t="n">
        <v>91984644249.6953</v>
      </c>
      <c r="AA30" s="21" t="n">
        <v>96077357914.4246</v>
      </c>
      <c r="AB30" s="21" t="n">
        <v>102566782070.852</v>
      </c>
      <c r="AC30" s="21" t="n">
        <v>95996190731.8403</v>
      </c>
      <c r="AD30" s="21" t="n">
        <v>91343679591.283</v>
      </c>
      <c r="AE30" s="21" t="n">
        <v>59389185605.2414</v>
      </c>
      <c r="AF30" s="21"/>
    </row>
    <row r="31">
      <c r="A31" t="str">
        <f>M31</f>
      </c>
      <c r="B31" t="str">
        <f>N31</f>
      </c>
      <c r="C31" s="21" t="str">
        <f>AB31</f>
      </c>
      <c r="D31" s="21" t="str">
        <f>AD31</f>
      </c>
      <c r="E31" s="21" t="str">
        <f>AE31</f>
      </c>
      <c r="F31" s="21" t="str">
        <f>AF31</f>
      </c>
      <c r="G31" s="1" t="str">
        <f>AE31/AD31-1</f>
      </c>
      <c r="H31" s="1" t="str">
        <f>AE31/AB31-1</f>
      </c>
      <c r="I31" s="1" t="str">
        <f>AF31/AE31</f>
      </c>
      <c r="J31" s="1" t="str">
        <f>AE31/Sum(AE$22:AE$39)</f>
      </c>
      <c r="K31" s="1" t="str">
        <f>AF31/Sum(AF22:AF$39)</f>
      </c>
      <c r="M31" t="s">
        <v>138</v>
      </c>
      <c r="N31" t="s">
        <v>132</v>
      </c>
      <c r="O31" s="21" t="n">
        <v>111088255772.911</v>
      </c>
      <c r="P31" s="21" t="n">
        <v>123138320228.401</v>
      </c>
      <c r="Q31" s="21" t="n">
        <v>144505644765.899</v>
      </c>
      <c r="R31" s="21" t="n">
        <v>177116380820.767</v>
      </c>
      <c r="S31" s="21" t="n">
        <v>156478143750.133</v>
      </c>
      <c r="T31" s="21" t="n">
        <v>150305941245.104</v>
      </c>
      <c r="U31" s="21" t="n">
        <v>148152681069.895</v>
      </c>
      <c r="V31" s="21" t="n">
        <v>121790715050.942</v>
      </c>
      <c r="W31" s="21" t="n">
        <v>120985177086.345</v>
      </c>
      <c r="X31" s="21" t="n">
        <v>143246813417.291</v>
      </c>
      <c r="Y31" s="21" t="n">
        <v>148419285430.795</v>
      </c>
      <c r="Z31" s="21" t="n">
        <v>145326946046.844</v>
      </c>
      <c r="AA31" s="21" t="n">
        <v>157116046947.798</v>
      </c>
      <c r="AB31" s="21" t="n">
        <v>180404032416.85</v>
      </c>
      <c r="AC31" s="21" t="n">
        <v>120115500796.549</v>
      </c>
      <c r="AD31" s="21" t="n">
        <v>124771012530.695</v>
      </c>
      <c r="AE31" s="21" t="n">
        <v>194731326724.396</v>
      </c>
      <c r="AF31" s="21"/>
    </row>
    <row r="32">
      <c r="A32" t="str">
        <f>M32</f>
      </c>
      <c r="B32" t="str">
        <f>N32</f>
      </c>
      <c r="C32" s="21" t="str">
        <f>AB32</f>
      </c>
      <c r="D32" s="21" t="str">
        <f>AD32</f>
      </c>
      <c r="E32" s="21" t="str">
        <f>AE32</f>
      </c>
      <c r="F32" s="21" t="str">
        <f>AF32</f>
      </c>
      <c r="G32" s="1" t="str">
        <f>AE32/AD32-1</f>
      </c>
      <c r="H32" s="1" t="str">
        <f>AE32/AB32-1</f>
      </c>
      <c r="I32" s="1" t="str">
        <f>AF32/AE32</f>
      </c>
      <c r="J32" s="1" t="str">
        <f>AE32/Sum(AE$22:AE$39)</f>
      </c>
      <c r="K32" s="1" t="str">
        <f>AF32/Sum(AF22:AF$39)</f>
      </c>
      <c r="M32" t="s">
        <v>139</v>
      </c>
      <c r="N32" t="s">
        <v>131</v>
      </c>
      <c r="O32" s="21" t="n">
        <v>4927975.24543857</v>
      </c>
      <c r="P32" s="21" t="n">
        <v>10138331.6768421</v>
      </c>
      <c r="Q32" s="21" t="n">
        <v>6559574.13976913</v>
      </c>
      <c r="R32" s="21" t="n">
        <v>-530002.633965152</v>
      </c>
      <c r="S32" s="21" t="n">
        <v>756423.842348394</v>
      </c>
      <c r="T32" s="21" t="n">
        <v>3597300.3627095</v>
      </c>
      <c r="U32" s="21" t="n">
        <v>953544.880939329</v>
      </c>
      <c r="V32" s="21" t="n">
        <v>2100234.12194165</v>
      </c>
      <c r="W32" s="21" t="n">
        <v>860999.023632689</v>
      </c>
      <c r="X32" s="21" t="n">
        <v>9268393.16624881</v>
      </c>
      <c r="Y32" s="21" t="n">
        <v>18969615.411275</v>
      </c>
      <c r="Z32" s="21" t="n">
        <v>12065005.5308147</v>
      </c>
      <c r="AA32" s="21" t="n">
        <v>58918679.9636052</v>
      </c>
      <c r="AB32" s="21" t="n">
        <v>5331743.09679972</v>
      </c>
      <c r="AC32" s="21" t="n">
        <v>21077740.3019894</v>
      </c>
      <c r="AD32" s="21" t="n">
        <v>6697698.44392739</v>
      </c>
      <c r="AE32" s="21" t="n">
        <v>3009276.3125</v>
      </c>
      <c r="AF32" s="21"/>
    </row>
    <row r="33">
      <c r="A33" t="str">
        <f>M33</f>
      </c>
      <c r="B33" t="str">
        <f>N33</f>
      </c>
      <c r="C33" s="21" t="str">
        <f>AB33</f>
      </c>
      <c r="D33" s="21" t="str">
        <f>AD33</f>
      </c>
      <c r="E33" s="21" t="str">
        <f>AE33</f>
      </c>
      <c r="F33" s="21" t="str">
        <f>AF33</f>
      </c>
      <c r="G33" s="1" t="str">
        <f>AE33/AD33-1</f>
      </c>
      <c r="H33" s="1" t="str">
        <f>AE33/AB33-1</f>
      </c>
      <c r="I33" s="1" t="str">
        <f>AF33/AE33</f>
      </c>
      <c r="J33" s="1" t="str">
        <f>AE33/Sum(AE$22:AE$39)</f>
      </c>
      <c r="K33" s="1" t="str">
        <f>AF33/Sum(AF22:AF$39)</f>
      </c>
      <c r="M33" t="s">
        <v>139</v>
      </c>
      <c r="N33" t="s">
        <v>132</v>
      </c>
      <c r="O33" s="21" t="n">
        <v>129494665.991222</v>
      </c>
      <c r="P33" s="21" t="n">
        <v>377017676.972643</v>
      </c>
      <c r="Q33" s="21" t="n">
        <v>164705115.519292</v>
      </c>
      <c r="R33" s="21" t="n">
        <v>3052336970.05866</v>
      </c>
      <c r="S33" s="21" t="n">
        <v>620639379.059586</v>
      </c>
      <c r="T33" s="21" t="n">
        <v>428082124.158577</v>
      </c>
      <c r="U33" s="21" t="n">
        <v>264005381.730712</v>
      </c>
      <c r="V33" s="21" t="n">
        <v>319864252.59757</v>
      </c>
      <c r="W33" s="21" t="n">
        <v>155895886.847221</v>
      </c>
      <c r="X33" s="21" t="n">
        <v>233122510.00642</v>
      </c>
      <c r="Y33" s="21" t="n">
        <v>153787934.235354</v>
      </c>
      <c r="Z33" s="21" t="n">
        <v>168701065.6176</v>
      </c>
      <c r="AA33" s="21" t="n">
        <v>367214234.446343</v>
      </c>
      <c r="AB33" s="21" t="n">
        <v>380138051.906108</v>
      </c>
      <c r="AC33" s="21" t="n">
        <v>333792378.138851</v>
      </c>
      <c r="AD33" s="21" t="n">
        <v>356041881.589343</v>
      </c>
      <c r="AE33" s="21" t="n">
        <v>643485539.1533</v>
      </c>
      <c r="AF33" s="21"/>
    </row>
    <row r="34">
      <c r="A34" t="str">
        <f>M34</f>
      </c>
      <c r="B34" t="str">
        <f>N34</f>
      </c>
      <c r="C34" s="21" t="str">
        <f>AB34</f>
      </c>
      <c r="D34" s="21" t="str">
        <f>AD34</f>
      </c>
      <c r="E34" s="21" t="str">
        <f>AE34</f>
      </c>
      <c r="F34" s="21" t="str">
        <f>AF34</f>
      </c>
      <c r="G34" s="1" t="str">
        <f>AE34/AD34-1</f>
      </c>
      <c r="H34" s="1" t="str">
        <f>AE34/AB34-1</f>
      </c>
      <c r="I34" s="1" t="str">
        <f>AF34/AE34</f>
      </c>
      <c r="J34" s="1" t="str">
        <f>AE34/Sum(AE$22:AE$39)</f>
      </c>
      <c r="K34" s="1" t="str">
        <f>AF34/Sum(AF22:AF$39)</f>
      </c>
      <c r="M34" t="s">
        <v>140</v>
      </c>
      <c r="N34" t="s">
        <v>131</v>
      </c>
      <c r="O34" s="21" t="n">
        <v>16441635563.8919</v>
      </c>
      <c r="P34" s="21" t="n">
        <v>13872640294.2481</v>
      </c>
      <c r="Q34" s="21" t="n">
        <v>9388846274.89913</v>
      </c>
      <c r="R34" s="21" t="n">
        <v>6452679851.97572</v>
      </c>
      <c r="S34" s="21" t="n">
        <v>4175622853.73578</v>
      </c>
      <c r="T34" s="21" t="n">
        <v>3068379652.02286</v>
      </c>
      <c r="U34" s="21" t="n">
        <v>2798319393.96219</v>
      </c>
      <c r="V34" s="21" t="n">
        <v>1645348229.74133</v>
      </c>
      <c r="W34" s="21" t="n">
        <v>2385756152.08176</v>
      </c>
      <c r="X34" s="21" t="n">
        <v>1362580896.21716</v>
      </c>
      <c r="Y34" s="21" t="n">
        <v>1491762627.85421</v>
      </c>
      <c r="Z34" s="21" t="n">
        <v>1742646499.33167</v>
      </c>
      <c r="AA34" s="21" t="n">
        <v>1969009833.89659</v>
      </c>
      <c r="AB34" s="21" t="n">
        <v>1931823416.57386</v>
      </c>
      <c r="AC34" s="21" t="n">
        <v>1779260726.06858</v>
      </c>
      <c r="AD34" s="21" t="n">
        <v>2120304111.03891</v>
      </c>
      <c r="AE34" s="21" t="n">
        <v>4477169390.5106</v>
      </c>
      <c r="AF34" s="21"/>
    </row>
    <row r="35">
      <c r="A35" t="str">
        <f>M35</f>
      </c>
      <c r="B35" t="str">
        <f>N35</f>
      </c>
      <c r="C35" s="21" t="str">
        <f>AB35</f>
      </c>
      <c r="D35" s="21" t="str">
        <f>AD35</f>
      </c>
      <c r="E35" s="21" t="str">
        <f>AE35</f>
      </c>
      <c r="F35" s="21" t="str">
        <f>AF35</f>
      </c>
      <c r="G35" s="1" t="str">
        <f>AE35/AD35-1</f>
      </c>
      <c r="H35" s="1" t="str">
        <f>AE35/AB35-1</f>
      </c>
      <c r="I35" s="1" t="str">
        <f>AF35/AE35</f>
      </c>
      <c r="J35" s="1" t="str">
        <f>AE35/Sum(AE$22:AE$39)</f>
      </c>
      <c r="K35" s="1" t="str">
        <f>AF35/Sum(AF22:AF$39)</f>
      </c>
      <c r="M35" t="s">
        <v>140</v>
      </c>
      <c r="N35" t="s">
        <v>132</v>
      </c>
      <c r="O35" s="21" t="n">
        <v>147153612569.179</v>
      </c>
      <c r="P35" s="21" t="n">
        <v>164420210501.657</v>
      </c>
      <c r="Q35" s="21" t="n">
        <v>153095551077.416</v>
      </c>
      <c r="R35" s="21" t="n">
        <v>99133961247.3784</v>
      </c>
      <c r="S35" s="21" t="n">
        <v>69239926254.2744</v>
      </c>
      <c r="T35" s="21" t="n">
        <v>42730646467.4167</v>
      </c>
      <c r="U35" s="21" t="n">
        <v>23974436712.4759</v>
      </c>
      <c r="V35" s="21" t="n">
        <v>20314232201.0919</v>
      </c>
      <c r="W35" s="21" t="n">
        <v>15990151116.3622</v>
      </c>
      <c r="X35" s="21" t="n">
        <v>13745352770.8921</v>
      </c>
      <c r="Y35" s="21" t="n">
        <v>15116598869.0337</v>
      </c>
      <c r="Z35" s="21" t="n">
        <v>13993013802.1368</v>
      </c>
      <c r="AA35" s="21" t="n">
        <v>12401734985.2125</v>
      </c>
      <c r="AB35" s="21" t="n">
        <v>14587012514.7497</v>
      </c>
      <c r="AC35" s="21" t="n">
        <v>13454323199.1341</v>
      </c>
      <c r="AD35" s="21" t="n">
        <v>11669529367.0915</v>
      </c>
      <c r="AE35" s="21" t="n">
        <v>25833604840.0789</v>
      </c>
      <c r="AF35" s="21"/>
    </row>
    <row r="36">
      <c r="A36" t="str">
        <f>M36</f>
      </c>
      <c r="B36" t="str">
        <f>N36</f>
      </c>
      <c r="C36" s="21" t="str">
        <f>AB36</f>
      </c>
      <c r="D36" s="21" t="str">
        <f>AD36</f>
      </c>
      <c r="E36" s="21" t="str">
        <f>AE36</f>
      </c>
      <c r="F36" s="21" t="str">
        <f>AF36</f>
      </c>
      <c r="G36" s="1" t="str">
        <f>AE36/AD36-1</f>
      </c>
      <c r="H36" s="1" t="str">
        <f>AE36/AB36-1</f>
      </c>
      <c r="I36" s="1" t="str">
        <f>AF36/AE36</f>
      </c>
      <c r="J36" s="1" t="str">
        <f>AE36/Sum(AE$22:AE$39)</f>
      </c>
      <c r="K36" s="1" t="str">
        <f>AF36/Sum(AF22:AF$39)</f>
      </c>
      <c r="M36" t="s">
        <v>141</v>
      </c>
      <c r="N36" t="s">
        <v>131</v>
      </c>
      <c r="O36" s="21" t="n">
        <v>10090339516.4006</v>
      </c>
      <c r="P36" s="21" t="n">
        <v>9503327731.90822</v>
      </c>
      <c r="Q36" s="21" t="n">
        <v>8241815808.85705</v>
      </c>
      <c r="R36" s="21" t="n">
        <v>6676031358.44169</v>
      </c>
      <c r="S36" s="21" t="n">
        <v>5198954299.9283</v>
      </c>
      <c r="T36" s="21" t="n">
        <v>5160319440.4918</v>
      </c>
      <c r="U36" s="21" t="n">
        <v>4133016730.02998</v>
      </c>
      <c r="V36" s="21" t="n">
        <v>4539302513.64279</v>
      </c>
      <c r="W36" s="21" t="n">
        <v>4066287420.91547</v>
      </c>
      <c r="X36" s="21" t="n">
        <v>5218826948.29399</v>
      </c>
      <c r="Y36" s="21" t="n">
        <v>6100980272.25558</v>
      </c>
      <c r="Z36" s="21" t="n">
        <v>7391316317.30767</v>
      </c>
      <c r="AA36" s="21" t="n">
        <v>7613188126.02797</v>
      </c>
      <c r="AB36" s="21" t="n">
        <v>7518488707.1741</v>
      </c>
      <c r="AC36" s="21" t="n">
        <v>7812651156.89991</v>
      </c>
      <c r="AD36" s="21" t="n">
        <v>7176418096.70276</v>
      </c>
      <c r="AE36" s="21" t="n">
        <v>8814402353.8</v>
      </c>
      <c r="AF36" s="21"/>
    </row>
    <row r="37">
      <c r="A37" t="str">
        <f>M37</f>
      </c>
      <c r="B37" t="str">
        <f>N37</f>
      </c>
      <c r="C37" s="21" t="str">
        <f>AB37</f>
      </c>
      <c r="D37" s="21" t="str">
        <f>AD37</f>
      </c>
      <c r="E37" s="21" t="str">
        <f>AE37</f>
      </c>
      <c r="F37" s="21" t="str">
        <f>AF37</f>
      </c>
      <c r="G37" s="1" t="str">
        <f>AE37/AD37-1</f>
      </c>
      <c r="H37" s="1" t="str">
        <f>AE37/AB37-1</f>
      </c>
      <c r="I37" s="1" t="str">
        <f>AF37/AE37</f>
      </c>
      <c r="J37" s="1" t="str">
        <f>AE37/Sum(AE$22:AE$39)</f>
      </c>
      <c r="K37" s="1" t="str">
        <f>AF37/Sum(AF22:AF$39)</f>
      </c>
      <c r="M37" t="s">
        <v>141</v>
      </c>
      <c r="N37" t="s">
        <v>132</v>
      </c>
      <c r="O37" s="21" t="n">
        <v>18663362563.569</v>
      </c>
      <c r="P37" s="21" t="n">
        <v>18134547145.9764</v>
      </c>
      <c r="Q37" s="21" t="n">
        <v>19161293332.7016</v>
      </c>
      <c r="R37" s="21" t="n">
        <v>15038604386.5055</v>
      </c>
      <c r="S37" s="21" t="n">
        <v>19915513238.1746</v>
      </c>
      <c r="T37" s="21" t="n">
        <v>18507659233.2783</v>
      </c>
      <c r="U37" s="21" t="n">
        <v>15829195326.1934</v>
      </c>
      <c r="V37" s="21" t="n">
        <v>15809969342.2214</v>
      </c>
      <c r="W37" s="21" t="n">
        <v>15463233983.3389</v>
      </c>
      <c r="X37" s="21" t="n">
        <v>15601806330.4727</v>
      </c>
      <c r="Y37" s="21" t="n">
        <v>15910486263.1108</v>
      </c>
      <c r="Z37" s="21" t="n">
        <v>19461986189.005</v>
      </c>
      <c r="AA37" s="21" t="n">
        <v>19242699175.4681</v>
      </c>
      <c r="AB37" s="21" t="n">
        <v>18464304257.4098</v>
      </c>
      <c r="AC37" s="21" t="n">
        <v>15991853064.804</v>
      </c>
      <c r="AD37" s="21" t="n">
        <v>15668786800.3169</v>
      </c>
      <c r="AE37" s="21" t="n">
        <v>11139398950.3839</v>
      </c>
      <c r="AF37" s="21"/>
    </row>
    <row r="38">
      <c r="A38" t="str">
        <f>M38</f>
      </c>
      <c r="B38" t="str">
        <f>N38</f>
      </c>
      <c r="C38" s="21" t="str">
        <f>AB38</f>
      </c>
      <c r="D38" s="21" t="str">
        <f>AD38</f>
      </c>
      <c r="E38" s="21" t="str">
        <f>AE38</f>
      </c>
      <c r="F38" s="21" t="str">
        <f>AF38</f>
      </c>
      <c r="G38" s="1" t="str">
        <f>AE38/AD38-1</f>
      </c>
      <c r="H38" s="1" t="str">
        <f>AE38/AB38-1</f>
      </c>
      <c r="I38" s="1" t="str">
        <f>AF38/AE38</f>
      </c>
      <c r="J38" s="1" t="str">
        <f>AE38/Sum(AE$22:AE$39)</f>
      </c>
      <c r="K38" s="1" t="str">
        <f>AF38/Sum(AF22:AF$39)</f>
      </c>
      <c r="M38" t="s">
        <v>142</v>
      </c>
      <c r="N38" t="s">
        <v>131</v>
      </c>
      <c r="O38" s="21" t="n">
        <v>114099492.256617</v>
      </c>
      <c r="P38" s="21" t="n">
        <v>2236818721.86535</v>
      </c>
      <c r="Q38" s="21" t="n">
        <v>2062110370.67563</v>
      </c>
      <c r="R38" s="21" t="n">
        <v>1773119678.15537</v>
      </c>
      <c r="S38" s="21" t="n">
        <v>1230928832.95137</v>
      </c>
      <c r="T38" s="21" t="n">
        <v>720441968.198254</v>
      </c>
      <c r="U38" s="21" t="n">
        <v>469408377.364554</v>
      </c>
      <c r="V38" s="21" t="n">
        <v>445360130.14083</v>
      </c>
      <c r="W38" s="21" t="n">
        <v>436189402.912613</v>
      </c>
      <c r="X38" s="21" t="n">
        <v>551097826.03881</v>
      </c>
      <c r="Y38" s="21" t="n">
        <v>285188965.305346</v>
      </c>
      <c r="Z38" s="21" t="n">
        <v>341167535.038676</v>
      </c>
      <c r="AA38" s="21" t="n">
        <v>497300047.432713</v>
      </c>
      <c r="AB38" s="21" t="n">
        <v>317654941.821024</v>
      </c>
      <c r="AC38" s="21" t="n">
        <v>261525572.646818</v>
      </c>
      <c r="AD38" s="21" t="n">
        <v>266340872.847015</v>
      </c>
      <c r="AE38" s="21" t="n">
        <v>1589998587.9479</v>
      </c>
      <c r="AF38" s="21"/>
    </row>
    <row r="39">
      <c r="A39" t="str">
        <f>M39</f>
      </c>
      <c r="B39" t="str">
        <f>N39</f>
      </c>
      <c r="C39" s="21" t="str">
        <f>AB39</f>
      </c>
      <c r="D39" s="21" t="str">
        <f>AD39</f>
      </c>
      <c r="E39" s="21" t="str">
        <f>AE39</f>
      </c>
      <c r="F39" s="21" t="str">
        <f>AF39</f>
      </c>
      <c r="G39" s="1" t="str">
        <f>AE39/AD39-1</f>
      </c>
      <c r="H39" s="1" t="str">
        <f>AE39/AB39-1</f>
      </c>
      <c r="I39" s="1" t="str">
        <f>AF39/AE39</f>
      </c>
      <c r="J39" s="1" t="str">
        <f>AE39/Sum(AE$22:AE$39)</f>
      </c>
      <c r="K39" s="1" t="str">
        <f>AF39/Sum(AF22:AF$39)</f>
      </c>
      <c r="M39" t="s">
        <v>142</v>
      </c>
      <c r="N39" t="s">
        <v>132</v>
      </c>
      <c r="O39" s="21" t="n">
        <v>1137745054.57605</v>
      </c>
      <c r="P39" s="21" t="n">
        <v>9159808555.11235</v>
      </c>
      <c r="Q39" s="21" t="n">
        <v>12650885003.0742</v>
      </c>
      <c r="R39" s="21" t="n">
        <v>4191361281.1556</v>
      </c>
      <c r="S39" s="21" t="n">
        <v>3222682785.20794</v>
      </c>
      <c r="T39" s="21" t="n">
        <v>2470470853.99235</v>
      </c>
      <c r="U39" s="21" t="n">
        <v>1437247059.90891</v>
      </c>
      <c r="V39" s="21" t="n">
        <v>1226755644.67248</v>
      </c>
      <c r="W39" s="21" t="n">
        <v>861884451.154199</v>
      </c>
      <c r="X39" s="21" t="n">
        <v>841713894.541416</v>
      </c>
      <c r="Y39" s="21" t="n">
        <v>919674838.218218</v>
      </c>
      <c r="Z39" s="21" t="n">
        <v>864185373.553737</v>
      </c>
      <c r="AA39" s="21" t="n">
        <v>1041481260.86416</v>
      </c>
      <c r="AB39" s="21" t="n">
        <v>938317012.248685</v>
      </c>
      <c r="AC39" s="21" t="n">
        <v>465658214.260482</v>
      </c>
      <c r="AD39" s="21" t="n">
        <v>475006942.541081</v>
      </c>
      <c r="AE39" s="21" t="n">
        <v>1912728130.1274</v>
      </c>
      <c r="AF39" s="21"/>
    </row>
    <row r="40">
      <c r="A40" t="str">
        <f>M40</f>
      </c>
      <c r="B40" t="str">
        <f>N40</f>
      </c>
      <c r="C40" s="21" t="str">
        <f>AB40</f>
      </c>
      <c r="D40" s="21" t="str">
        <f>AD40</f>
      </c>
      <c r="E40" s="21" t="str">
        <f>AE40</f>
      </c>
      <c r="F40" s="21" t="str">
        <f>AF40</f>
      </c>
      <c r="G40" s="1" t="str">
        <f>AE40/AD40-1</f>
      </c>
      <c r="H40" s="1" t="str">
        <f>AE40/AB40-1</f>
      </c>
      <c r="I40" s="1" t="str">
        <f>AF40/AE40</f>
      </c>
      <c r="J40" s="1" t="str">
        <f>Sum(J$22:J$39)</f>
      </c>
      <c r="K40" s="1" t="str">
        <f>Sum(K$22:K$39)</f>
      </c>
      <c r="M40" t="s">
        <v>46</v>
      </c>
      <c r="N40" t="s">
        <v>47</v>
      </c>
      <c r="O40" s="21" t="str">
        <f>Sum(O23:O39)</f>
      </c>
      <c r="P40" s="21" t="str">
        <f>Sum(P23:P39)</f>
      </c>
      <c r="Q40" s="21" t="str">
        <f>Sum(Q23:Q39)</f>
      </c>
      <c r="R40" s="21" t="str">
        <f>Sum(R23:R39)</f>
      </c>
      <c r="S40" s="21" t="str">
        <f>Sum(S23:S39)</f>
      </c>
      <c r="T40" s="21" t="str">
        <f>Sum(T23:T39)</f>
      </c>
      <c r="U40" s="21" t="str">
        <f>Sum(U23:U39)</f>
      </c>
      <c r="V40" s="21" t="str">
        <f>Sum(V23:V39)</f>
      </c>
      <c r="W40" s="21" t="str">
        <f>Sum(W23:W39)</f>
      </c>
      <c r="X40" s="21" t="str">
        <f>Sum(X23:X39)</f>
      </c>
      <c r="Y40" s="21" t="str">
        <f>Sum(Y23:Y39)</f>
      </c>
      <c r="Z40" s="21" t="str">
        <f>Sum(Z23:Z39)</f>
      </c>
      <c r="AA40" s="21" t="str">
        <f>Sum(AA23:AA39)</f>
      </c>
      <c r="AB40" s="21" t="str">
        <f>Sum(AB23:AB39)</f>
      </c>
      <c r="AC40" s="21" t="str">
        <f>Sum(AC23:AC39)</f>
      </c>
      <c r="AD40" s="21" t="str">
        <f>Sum(AD23:AD39)</f>
      </c>
      <c r="AE40" s="21" t="str">
        <f>Sum(AE23:AE39)</f>
      </c>
      <c r="AF4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143</v>
      </c>
      <c r="N1" t="s">
        <v>144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90</v>
      </c>
      <c r="N2" t="s">
        <v>90</v>
      </c>
      <c r="O2" s="22" t="n">
        <v>41032316000</v>
      </c>
      <c r="P2" s="22" t="n">
        <v>43625084000</v>
      </c>
      <c r="Q2" s="22" t="n">
        <v>38602723036</v>
      </c>
      <c r="R2" s="22" t="n">
        <v>39452449414</v>
      </c>
      <c r="S2" s="22" t="n">
        <v>43554730825</v>
      </c>
      <c r="T2" s="22" t="n">
        <v>37076749369</v>
      </c>
      <c r="U2" s="22" t="n">
        <v>39081089944</v>
      </c>
      <c r="V2" s="22" t="n">
        <v>34943056076</v>
      </c>
      <c r="W2" s="22" t="n">
        <v>33653688998</v>
      </c>
      <c r="X2" s="22" t="n">
        <v>35246060466</v>
      </c>
      <c r="Y2" s="22" t="n">
        <v>37958902443.9792</v>
      </c>
      <c r="Z2" s="22" t="n">
        <v>40633046636.6096</v>
      </c>
      <c r="AA2" s="22" t="n">
        <v>47413884727.7773</v>
      </c>
      <c r="AB2" s="22" t="n">
        <v>55557135003.1158</v>
      </c>
      <c r="AC2" s="22" t="n">
        <v>55056695782.7962</v>
      </c>
      <c r="AD2" s="22" t="n">
        <v>55580069108.396</v>
      </c>
      <c r="AE2" s="22" t="n">
        <v>63139443626.7128</v>
      </c>
      <c r="AF2" s="22" t="n">
        <v>69877137104.6142</v>
      </c>
      <c r="AG2" s="22" t="n">
        <v>63650765833.6126</v>
      </c>
      <c r="AH2" s="22" t="n">
        <v>67807653967.5007</v>
      </c>
      <c r="AI2" s="22" t="n">
        <v>64906627935.6132</v>
      </c>
      <c r="AJ2" s="22" t="n">
        <v>65474686589.0808</v>
      </c>
      <c r="AK2" s="22" t="n">
        <v>71494322193.8395</v>
      </c>
      <c r="AL2" s="22" t="n">
        <v>55167581228.6911</v>
      </c>
      <c r="AM2" s="22" t="n">
        <v>55809779920.7857</v>
      </c>
      <c r="AN2" s="22" t="n">
        <v>52854391928.65</v>
      </c>
      <c r="AO2" s="22" t="n">
        <v>65081382836.7445</v>
      </c>
      <c r="AP2" s="22" t="n">
        <v>61386833365.3611</v>
      </c>
      <c r="AQ2" s="22" t="n">
        <v>71372554021.9616</v>
      </c>
      <c r="AR2" s="22" t="n">
        <v>75890212380.1296</v>
      </c>
      <c r="AS2" s="22" t="n">
        <v>77993894441.1499</v>
      </c>
      <c r="AT2" s="22" t="n">
        <v>79253155693.3094</v>
      </c>
      <c r="AU2" s="22" t="n">
        <v>78959656045.5908</v>
      </c>
      <c r="AV2" s="22" t="n">
        <v>92648826152.8023</v>
      </c>
      <c r="AW2" s="22"/>
    </row>
    <row r="3">
      <c r="A3" t="str">
        <f>M3</f>
      </c>
      <c r="B3" t="str">
        <f>N3</f>
      </c>
      <c r="M3" t="s">
        <v>86</v>
      </c>
      <c r="N3" t="s">
        <v>86</v>
      </c>
      <c r="O3" s="22" t="n">
        <v>22813033000</v>
      </c>
      <c r="P3" s="22" t="n">
        <v>34893842000</v>
      </c>
      <c r="Q3" s="22" t="n">
        <v>31113808998</v>
      </c>
      <c r="R3" s="22" t="n">
        <v>30657778464</v>
      </c>
      <c r="S3" s="22" t="n">
        <v>20628301908</v>
      </c>
      <c r="T3" s="22" t="n">
        <v>29493441926</v>
      </c>
      <c r="U3" s="22" t="n">
        <v>31662201213</v>
      </c>
      <c r="V3" s="22" t="n">
        <v>31185929950</v>
      </c>
      <c r="W3" s="22" t="n">
        <v>31088689272</v>
      </c>
      <c r="X3" s="22" t="n">
        <v>33772526734</v>
      </c>
      <c r="Y3" s="22" t="n">
        <v>36832486828.7767</v>
      </c>
      <c r="Z3" s="22" t="n">
        <v>40556205536.802</v>
      </c>
      <c r="AA3" s="22" t="n">
        <v>46178863976.4256</v>
      </c>
      <c r="AB3" s="22" t="n">
        <v>64206590752.1488</v>
      </c>
      <c r="AC3" s="22" t="n">
        <v>76070511917.5932</v>
      </c>
      <c r="AD3" s="22" t="n">
        <v>95626896368.6952</v>
      </c>
      <c r="AE3" s="22" t="n">
        <v>101678175961.091</v>
      </c>
      <c r="AF3" s="22" t="n">
        <v>118362714094.749</v>
      </c>
      <c r="AG3" s="22" t="n">
        <v>153116492097.662</v>
      </c>
      <c r="AH3" s="22" t="n">
        <v>133283190791.841</v>
      </c>
      <c r="AI3" s="22" t="n">
        <v>141175890092.295</v>
      </c>
      <c r="AJ3" s="22" t="n">
        <v>125509085819.483</v>
      </c>
      <c r="AK3" s="22" t="n">
        <v>109148402354.595</v>
      </c>
      <c r="AL3" s="22" t="n">
        <v>87721095360.9504</v>
      </c>
      <c r="AM3" s="22" t="n">
        <v>75415111409.0241</v>
      </c>
      <c r="AN3" s="22" t="n">
        <v>72934439833.5186</v>
      </c>
      <c r="AO3" s="22" t="n">
        <v>74217468106.39</v>
      </c>
      <c r="AP3" s="22" t="n">
        <v>78661404494.9236</v>
      </c>
      <c r="AQ3" s="22" t="n">
        <v>91560903638.4341</v>
      </c>
      <c r="AR3" s="22" t="n">
        <v>95151472982.0562</v>
      </c>
      <c r="AS3" s="22" t="n">
        <v>100704683279.227</v>
      </c>
      <c r="AT3" s="22" t="n">
        <v>109953666545.705</v>
      </c>
      <c r="AU3" s="22" t="n">
        <v>112662397293.32</v>
      </c>
      <c r="AV3" s="22" t="n">
        <v>112246548911.501</v>
      </c>
      <c r="AW3" s="22"/>
    </row>
    <row r="4">
      <c r="A4" t="str">
        <f>M4</f>
      </c>
      <c r="B4" t="str">
        <f>N4</f>
      </c>
      <c r="M4" t="s">
        <v>145</v>
      </c>
      <c r="N4" t="s">
        <v>94</v>
      </c>
      <c r="O4" s="22" t="n">
        <v>9188590000</v>
      </c>
      <c r="P4" s="22" t="n">
        <v>11683472000</v>
      </c>
      <c r="Q4" s="22" t="n">
        <v>6901945039</v>
      </c>
      <c r="R4" s="22" t="n">
        <v>7925523004</v>
      </c>
      <c r="S4" s="22" t="n">
        <v>6684428944</v>
      </c>
      <c r="T4" s="22" t="n">
        <v>6635930451</v>
      </c>
      <c r="U4" s="22" t="n">
        <v>7225251729</v>
      </c>
      <c r="V4" s="22" t="n">
        <v>7958666470</v>
      </c>
      <c r="W4" s="22" t="n">
        <v>7294689216</v>
      </c>
      <c r="X4" s="22" t="n">
        <v>7746287061</v>
      </c>
      <c r="Y4" s="22" t="n">
        <v>9580614163.6178</v>
      </c>
      <c r="Z4" s="22" t="n">
        <v>11426471526.7901</v>
      </c>
      <c r="AA4" s="22" t="n">
        <v>14591296027.8973</v>
      </c>
      <c r="AB4" s="22" t="n">
        <v>17678992692.2955</v>
      </c>
      <c r="AC4" s="22" t="n">
        <v>19619639943.3795</v>
      </c>
      <c r="AD4" s="22" t="n">
        <v>27914804285.9129</v>
      </c>
      <c r="AE4" s="22" t="n">
        <v>32598901934.9788</v>
      </c>
      <c r="AF4" s="22" t="n">
        <v>30639765052.041</v>
      </c>
      <c r="AG4" s="22" t="n">
        <v>35718777231.7415</v>
      </c>
      <c r="AH4" s="22" t="n">
        <v>38025421240.8925</v>
      </c>
      <c r="AI4" s="22" t="n">
        <v>35241653680.1506</v>
      </c>
      <c r="AJ4" s="22" t="n">
        <v>36127646933.727</v>
      </c>
      <c r="AK4" s="22" t="n">
        <v>43151126152.4651</v>
      </c>
      <c r="AL4" s="22" t="n">
        <v>34082647040.6219</v>
      </c>
      <c r="AM4" s="22" t="n">
        <v>32346904486.1849</v>
      </c>
      <c r="AN4" s="22" t="n">
        <v>30902240654.202</v>
      </c>
      <c r="AO4" s="22" t="n">
        <v>30255045624.9741</v>
      </c>
      <c r="AP4" s="22" t="n">
        <v>35610652173.7694</v>
      </c>
      <c r="AQ4" s="22" t="n">
        <v>45468278094.7859</v>
      </c>
      <c r="AR4" s="22" t="n">
        <v>44394024154.9147</v>
      </c>
      <c r="AS4" s="22" t="n">
        <v>42089476383.2163</v>
      </c>
      <c r="AT4" s="22" t="n">
        <v>39549030210.1428</v>
      </c>
      <c r="AU4" s="22" t="n">
        <v>48267554690.3794</v>
      </c>
      <c r="AV4" s="22" t="n">
        <v>49706038939.0242</v>
      </c>
      <c r="AW4" s="22"/>
    </row>
    <row r="5">
      <c r="A5" t="str">
        <f>M5</f>
      </c>
      <c r="B5" t="str">
        <f>N5</f>
      </c>
      <c r="M5" t="s">
        <v>146</v>
      </c>
      <c r="N5" t="s">
        <v>89</v>
      </c>
      <c r="O5" s="22"/>
      <c r="P5" s="22"/>
      <c r="Q5" s="22"/>
      <c r="R5" s="22"/>
      <c r="S5" s="22"/>
      <c r="T5" s="22"/>
      <c r="U5" s="22"/>
      <c r="V5" s="22" t="n">
        <v>82828871</v>
      </c>
      <c r="W5" s="22" t="n">
        <v>650715792</v>
      </c>
      <c r="X5" s="22" t="n">
        <v>693041844</v>
      </c>
      <c r="Y5" s="22" t="n">
        <v>178031456</v>
      </c>
      <c r="Z5" s="22" t="n">
        <v>268635741</v>
      </c>
      <c r="AA5" s="22" t="n">
        <v>6554622</v>
      </c>
      <c r="AB5" s="22" t="n">
        <v>239927692</v>
      </c>
      <c r="AC5" s="22" t="n">
        <v>196180517.0938</v>
      </c>
      <c r="AD5" s="22" t="n">
        <v>297828366</v>
      </c>
      <c r="AE5" s="22" t="n">
        <v>634208177</v>
      </c>
      <c r="AF5" s="22" t="n">
        <v>1065862779.7227</v>
      </c>
      <c r="AG5" s="22" t="n">
        <v>2725377093.3307</v>
      </c>
      <c r="AH5" s="22" t="n">
        <v>3681464083.0004</v>
      </c>
      <c r="AI5" s="22" t="n">
        <v>1874856013.4357</v>
      </c>
      <c r="AJ5" s="22" t="n">
        <v>4877655064.5174</v>
      </c>
      <c r="AK5" s="22" t="n">
        <v>4691798600.1306</v>
      </c>
      <c r="AL5" s="22" t="n">
        <v>12181359822.95</v>
      </c>
      <c r="AM5" s="22" t="n">
        <v>3796342018.2</v>
      </c>
      <c r="AN5" s="22" t="n">
        <v>11232863386.03</v>
      </c>
      <c r="AO5" s="22" t="n">
        <v>10460740832.5702</v>
      </c>
      <c r="AP5" s="22" t="n">
        <v>24144046676.9076</v>
      </c>
      <c r="AQ5" s="22" t="n">
        <v>15993414974.4089</v>
      </c>
      <c r="AR5" s="22" t="n">
        <v>17024265522.4611</v>
      </c>
      <c r="AS5" s="22" t="n">
        <v>35959136464.8729</v>
      </c>
      <c r="AT5" s="22" t="n">
        <v>9846932235.4702</v>
      </c>
      <c r="AU5" s="22" t="n">
        <v>20737931643.9016</v>
      </c>
      <c r="AV5" s="22" t="n">
        <v>36167250010.2543</v>
      </c>
      <c r="AW5" s="22"/>
    </row>
    <row r="6">
      <c r="A6" t="str">
        <f>M6</f>
      </c>
      <c r="B6" t="str">
        <f>N6</f>
      </c>
      <c r="M6" t="s">
        <v>92</v>
      </c>
      <c r="N6" t="s">
        <v>94</v>
      </c>
      <c r="O6" s="22"/>
      <c r="P6" s="22"/>
      <c r="Q6" s="22"/>
      <c r="R6" s="22"/>
      <c r="S6" s="22" t="n">
        <v>343747860</v>
      </c>
      <c r="T6" s="22" t="n">
        <v>251594273</v>
      </c>
      <c r="U6" s="22" t="n">
        <v>300305090</v>
      </c>
      <c r="V6" s="22" t="n">
        <v>388928264</v>
      </c>
      <c r="W6" s="22" t="n">
        <v>552081489</v>
      </c>
      <c r="X6" s="22" t="n">
        <v>925862742</v>
      </c>
      <c r="Y6" s="22" t="n">
        <v>1373879916</v>
      </c>
      <c r="Z6" s="22" t="n">
        <v>1673010916</v>
      </c>
      <c r="AA6" s="22" t="n">
        <v>2485964875.825</v>
      </c>
      <c r="AB6" s="22" t="n">
        <v>2671495076.0938</v>
      </c>
      <c r="AC6" s="22" t="n">
        <v>3382922964.5797</v>
      </c>
      <c r="AD6" s="22" t="n">
        <v>3841746261.1375</v>
      </c>
      <c r="AE6" s="22" t="n">
        <v>3492627141.4845</v>
      </c>
      <c r="AF6" s="22" t="n">
        <v>4929029622.6667</v>
      </c>
      <c r="AG6" s="22" t="n">
        <v>5760262866.5629</v>
      </c>
      <c r="AH6" s="22" t="n">
        <v>5673422752.5324</v>
      </c>
      <c r="AI6" s="22" t="n">
        <v>5356951767.0357</v>
      </c>
      <c r="AJ6" s="22" t="n">
        <v>5382146532.3794</v>
      </c>
      <c r="AK6" s="22" t="n">
        <v>6877002433.8232</v>
      </c>
      <c r="AL6" s="22" t="n">
        <v>7706159819.8735</v>
      </c>
      <c r="AM6" s="22" t="n">
        <v>6050847486.8789</v>
      </c>
      <c r="AN6" s="22" t="n">
        <v>4690777698.051</v>
      </c>
      <c r="AO6" s="22" t="n">
        <v>6589081610.0559</v>
      </c>
      <c r="AP6" s="22" t="n">
        <v>5412284907.6471</v>
      </c>
      <c r="AQ6" s="22" t="n">
        <v>8293301638.2249</v>
      </c>
      <c r="AR6" s="22" t="n">
        <v>8812739680.9708</v>
      </c>
      <c r="AS6" s="22" t="n">
        <v>12327217827.5023</v>
      </c>
      <c r="AT6" s="22" t="n">
        <v>8817353376.3239</v>
      </c>
      <c r="AU6" s="22" t="n">
        <v>9841067287.1589</v>
      </c>
      <c r="AV6" s="22" t="n">
        <v>7078755102.3313</v>
      </c>
      <c r="AW6" s="22"/>
    </row>
    <row r="7">
      <c r="A7" t="str">
        <f>M7</f>
      </c>
      <c r="B7" t="str">
        <f>N7</f>
      </c>
      <c r="M7" t="s">
        <v>89</v>
      </c>
      <c r="N7" t="s">
        <v>89</v>
      </c>
      <c r="O7" s="22" t="n">
        <v>43985137405</v>
      </c>
      <c r="P7" s="22" t="n">
        <v>41939949844</v>
      </c>
      <c r="Q7" s="22" t="n">
        <v>40644252613</v>
      </c>
      <c r="R7" s="22" t="n">
        <v>37382740962</v>
      </c>
      <c r="S7" s="22" t="n">
        <v>40131281740</v>
      </c>
      <c r="T7" s="22" t="n">
        <v>38631559907</v>
      </c>
      <c r="U7" s="22" t="n">
        <v>35472291538</v>
      </c>
      <c r="V7" s="22" t="n">
        <v>36232822383</v>
      </c>
      <c r="W7" s="22" t="n">
        <v>37261611868</v>
      </c>
      <c r="X7" s="22" t="n">
        <v>36778132656</v>
      </c>
      <c r="Y7" s="22" t="n">
        <v>40298543522.9593</v>
      </c>
      <c r="Z7" s="22" t="n">
        <v>41940611230.7679</v>
      </c>
      <c r="AA7" s="22" t="n">
        <v>47787997912.3728</v>
      </c>
      <c r="AB7" s="22" t="n">
        <v>56619600369.5753</v>
      </c>
      <c r="AC7" s="22" t="n">
        <v>60624157342.1582</v>
      </c>
      <c r="AD7" s="22" t="n">
        <v>65286560670.3115</v>
      </c>
      <c r="AE7" s="22" t="n">
        <v>74324663257.1155</v>
      </c>
      <c r="AF7" s="22" t="n">
        <v>84721463032.6528</v>
      </c>
      <c r="AG7" s="22" t="n">
        <v>93702135658.865</v>
      </c>
      <c r="AH7" s="22" t="n">
        <v>92071737322.7801</v>
      </c>
      <c r="AI7" s="22" t="n">
        <v>86215470008.9482</v>
      </c>
      <c r="AJ7" s="22" t="n">
        <v>99171598614.9458</v>
      </c>
      <c r="AK7" s="22" t="n">
        <v>89919385664.9845</v>
      </c>
      <c r="AL7" s="22" t="n">
        <v>82203638033.0772</v>
      </c>
      <c r="AM7" s="22" t="n">
        <v>80332500991.165</v>
      </c>
      <c r="AN7" s="22" t="n">
        <v>73505463049.8555</v>
      </c>
      <c r="AO7" s="22" t="n">
        <v>82796456805.6936</v>
      </c>
      <c r="AP7" s="22" t="n">
        <v>85436354767.6545</v>
      </c>
      <c r="AQ7" s="22" t="n">
        <v>92260485664.8518</v>
      </c>
      <c r="AR7" s="22" t="n">
        <v>104797499740.237</v>
      </c>
      <c r="AS7" s="22" t="n">
        <v>114353759124.357</v>
      </c>
      <c r="AT7" s="22" t="n">
        <v>102014736768.441</v>
      </c>
      <c r="AU7" s="22" t="n">
        <v>103199471862.527</v>
      </c>
      <c r="AV7" s="22" t="n">
        <v>115511114931.776</v>
      </c>
      <c r="AW7" s="22"/>
    </row>
    <row r="8">
      <c r="A8" t="str">
        <f>M8</f>
      </c>
      <c r="B8" t="str">
        <f>N8</f>
      </c>
      <c r="M8" t="s">
        <v>94</v>
      </c>
      <c r="N8" t="s">
        <v>94</v>
      </c>
      <c r="O8" s="22" t="n">
        <v>3331053000</v>
      </c>
      <c r="P8" s="22" t="n">
        <v>4011846000</v>
      </c>
      <c r="Q8" s="22" t="n">
        <v>6143930864</v>
      </c>
      <c r="R8" s="22" t="n">
        <v>5954890298</v>
      </c>
      <c r="S8" s="22" t="n">
        <v>5819411448</v>
      </c>
      <c r="T8" s="22" t="n">
        <v>4502738942</v>
      </c>
      <c r="U8" s="22" t="n">
        <v>4707639584</v>
      </c>
      <c r="V8" s="22" t="n">
        <v>5189919865</v>
      </c>
      <c r="W8" s="22" t="n">
        <v>6464405532</v>
      </c>
      <c r="X8" s="22" t="n">
        <v>7023124985</v>
      </c>
      <c r="Y8" s="22" t="n">
        <v>5956028175.0544</v>
      </c>
      <c r="Z8" s="22" t="n">
        <v>7495657034.3578</v>
      </c>
      <c r="AA8" s="22" t="n">
        <v>11345958994.187</v>
      </c>
      <c r="AB8" s="22" t="n">
        <v>14559345718.6315</v>
      </c>
      <c r="AC8" s="22" t="n">
        <v>14824923354.3145</v>
      </c>
      <c r="AD8" s="22" t="n">
        <v>17116613642.0034</v>
      </c>
      <c r="AE8" s="22" t="n">
        <v>19297166244.7352</v>
      </c>
      <c r="AF8" s="22" t="n">
        <v>18558451167.0458</v>
      </c>
      <c r="AG8" s="22" t="n">
        <v>23314275303.054</v>
      </c>
      <c r="AH8" s="22" t="n">
        <v>27107175319.8799</v>
      </c>
      <c r="AI8" s="22" t="n">
        <v>27924895739.1866</v>
      </c>
      <c r="AJ8" s="22" t="n">
        <v>32020839315.3583</v>
      </c>
      <c r="AK8" s="22" t="n">
        <v>32511267648.7894</v>
      </c>
      <c r="AL8" s="22" t="n">
        <v>29165931955.966</v>
      </c>
      <c r="AM8" s="22" t="n">
        <v>29698051515.311</v>
      </c>
      <c r="AN8" s="22" t="n">
        <v>28106063720.2397</v>
      </c>
      <c r="AO8" s="22" t="n">
        <v>29124597787.766</v>
      </c>
      <c r="AP8" s="22" t="n">
        <v>31203500389.8412</v>
      </c>
      <c r="AQ8" s="22" t="n">
        <v>33881171102.1072</v>
      </c>
      <c r="AR8" s="22" t="n">
        <v>37905410882.5475</v>
      </c>
      <c r="AS8" s="22" t="n">
        <v>39319477216.611</v>
      </c>
      <c r="AT8" s="22" t="n">
        <v>38268198038.4324</v>
      </c>
      <c r="AU8" s="22" t="n">
        <v>40827861599.2622</v>
      </c>
      <c r="AV8" s="22" t="n">
        <v>42888197823.2697</v>
      </c>
      <c r="AW8" s="22"/>
    </row>
    <row r="9">
      <c r="A9" t="str">
        <f>M9</f>
      </c>
      <c r="B9" t="str">
        <f>N9</f>
      </c>
      <c r="M9" t="s">
        <v>46</v>
      </c>
      <c r="N9" t="s">
        <v>47</v>
      </c>
      <c r="O9" s="22" t="str">
        <f>Sum(O2:O8)</f>
      </c>
      <c r="P9" s="22" t="str">
        <f>Sum(P2:P8)</f>
      </c>
      <c r="Q9" s="22" t="str">
        <f>Sum(Q2:Q8)</f>
      </c>
      <c r="R9" s="22" t="str">
        <f>Sum(R2:R8)</f>
      </c>
      <c r="S9" s="22" t="str">
        <f>Sum(S2:S8)</f>
      </c>
      <c r="T9" s="22" t="str">
        <f>Sum(T2:T8)</f>
      </c>
      <c r="U9" s="22" t="str">
        <f>Sum(U2:U8)</f>
      </c>
      <c r="V9" s="22" t="str">
        <f>Sum(V2:V8)</f>
      </c>
      <c r="W9" s="22" t="str">
        <f>Sum(W2:W8)</f>
      </c>
      <c r="X9" s="22" t="str">
        <f>Sum(X2:X8)</f>
      </c>
      <c r="Y9" s="22" t="str">
        <f>Sum(Y2:Y8)</f>
      </c>
      <c r="Z9" s="22" t="str">
        <f>Sum(Z2:Z8)</f>
      </c>
      <c r="AA9" s="22" t="str">
        <f>Sum(AA2:AA8)</f>
      </c>
      <c r="AB9" s="22" t="str">
        <f>Sum(AB2:AB8)</f>
      </c>
      <c r="AC9" s="22" t="str">
        <f>Sum(AC2:AC8)</f>
      </c>
      <c r="AD9" s="22" t="str">
        <f>Sum(AD2:AD8)</f>
      </c>
      <c r="AE9" s="22" t="str">
        <f>Sum(AE2:AE8)</f>
      </c>
      <c r="AF9" s="22" t="str">
        <f>Sum(AF2:AF8)</f>
      </c>
      <c r="AG9" s="22" t="str">
        <f>Sum(AG2:AG8)</f>
      </c>
      <c r="AH9" s="22" t="str">
        <f>Sum(AH2:AH8)</f>
      </c>
      <c r="AI9" s="22" t="str">
        <f>Sum(AI2:AI8)</f>
      </c>
      <c r="AJ9" s="22" t="str">
        <f>Sum(AJ2:AJ8)</f>
      </c>
      <c r="AK9" s="22" t="str">
        <f>Sum(AK2:AK8)</f>
      </c>
      <c r="AL9" s="22" t="str">
        <f>Sum(AL2:AL8)</f>
      </c>
      <c r="AM9" s="22" t="str">
        <f>Sum(AM2:AM8)</f>
      </c>
      <c r="AN9" s="22" t="str">
        <f>Sum(AN2:AN8)</f>
      </c>
      <c r="AO9" s="22" t="str">
        <f>Sum(AO2:AO8)</f>
      </c>
      <c r="AP9" s="22" t="str">
        <f>Sum(AP2:AP8)</f>
      </c>
      <c r="AQ9" s="22" t="str">
        <f>Sum(AQ2:AQ8)</f>
      </c>
      <c r="AR9" s="22" t="str">
        <f>Sum(AR2:AR8)</f>
      </c>
      <c r="AS9" s="22" t="str">
        <f>Sum(AS2:AS8)</f>
      </c>
      <c r="AT9" s="22" t="str">
        <f>Sum(AT2:AT8)</f>
      </c>
      <c r="AU9" s="22" t="str">
        <f>Sum(AU2:AU8)</f>
      </c>
      <c r="AV9" s="22" t="str">
        <f>Sum(AV2:AV8)</f>
      </c>
      <c r="AW9" s="22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143</v>
      </c>
      <c r="N12" t="s">
        <v>144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22" t="str">
        <f>AS13</f>
      </c>
      <c r="D13" s="22" t="str">
        <f>AU13</f>
      </c>
      <c r="E13" s="22" t="str">
        <f>AV13</f>
      </c>
      <c r="F13" s="22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90</v>
      </c>
      <c r="N13" t="s">
        <v>90</v>
      </c>
      <c r="O13" s="22" t="n">
        <v>84866398025.2474</v>
      </c>
      <c r="P13" s="22" t="n">
        <v>87114575556.9788</v>
      </c>
      <c r="Q13" s="22" t="n">
        <v>75203230158.442</v>
      </c>
      <c r="R13" s="22" t="n">
        <v>75096842337.6677</v>
      </c>
      <c r="S13" s="22" t="n">
        <v>81134228512.9612</v>
      </c>
      <c r="T13" s="22" t="n">
        <v>67632378943.8494</v>
      </c>
      <c r="U13" s="22" t="n">
        <v>69971086067.9618</v>
      </c>
      <c r="V13" s="22" t="n">
        <v>61471377097.988</v>
      </c>
      <c r="W13" s="22" t="n">
        <v>58470051512.793</v>
      </c>
      <c r="X13" s="22" t="n">
        <v>60487650765.2023</v>
      </c>
      <c r="Y13" s="22" t="n">
        <v>63815496754.6842</v>
      </c>
      <c r="Z13" s="22" t="n">
        <v>66694581150.0573</v>
      </c>
      <c r="AA13" s="22" t="n">
        <v>76619180705.8758</v>
      </c>
      <c r="AB13" s="22" t="n">
        <v>88087536894.9849</v>
      </c>
      <c r="AC13" s="22" t="n">
        <v>85213273164.668</v>
      </c>
      <c r="AD13" s="22" t="n">
        <v>83482946225.2796</v>
      </c>
      <c r="AE13" s="22" t="n">
        <v>91853555957.89</v>
      </c>
      <c r="AF13" s="22" t="n">
        <v>98931827051.7537</v>
      </c>
      <c r="AG13" s="22" t="n">
        <v>88283706194.3464</v>
      </c>
      <c r="AH13" s="22" t="n">
        <v>93097292937.4593</v>
      </c>
      <c r="AI13" s="22" t="n">
        <v>88349153313.9637</v>
      </c>
      <c r="AJ13" s="22" t="n">
        <v>87368769097.5477</v>
      </c>
      <c r="AK13" s="22" t="n">
        <v>93701008305.1984</v>
      </c>
      <c r="AL13" s="22" t="n">
        <v>71014516906.921</v>
      </c>
      <c r="AM13" s="22" t="n">
        <v>70554057943.8777</v>
      </c>
      <c r="AN13" s="22" t="n">
        <v>66133001461.9021</v>
      </c>
      <c r="AO13" s="22" t="n">
        <v>80785889834.0376</v>
      </c>
      <c r="AP13" s="22" t="n">
        <v>74934907503.4913</v>
      </c>
      <c r="AQ13" s="22" t="n">
        <v>85232319179.1034</v>
      </c>
      <c r="AR13" s="22" t="n">
        <v>88982021218.4224</v>
      </c>
      <c r="AS13" s="22" t="n">
        <v>90269410192.6553</v>
      </c>
      <c r="AT13" s="22" t="n">
        <v>88674910315.9312</v>
      </c>
      <c r="AU13" s="22" t="n">
        <v>82571791429.831</v>
      </c>
      <c r="AV13" s="22" t="n">
        <v>92648826152.8023</v>
      </c>
      <c r="AW13" s="22"/>
    </row>
    <row r="14">
      <c r="A14" t="str">
        <f>M14</f>
      </c>
      <c r="B14" t="str">
        <f>N14</f>
      </c>
      <c r="C14" s="22" t="str">
        <f>AS14</f>
      </c>
      <c r="D14" s="22" t="str">
        <f>AU14</f>
      </c>
      <c r="E14" s="22" t="str">
        <f>AV14</f>
      </c>
      <c r="F14" s="22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86</v>
      </c>
      <c r="N14" t="s">
        <v>86</v>
      </c>
      <c r="O14" s="22" t="n">
        <v>47183784087.184</v>
      </c>
      <c r="P14" s="22" t="n">
        <v>69679229394.3154</v>
      </c>
      <c r="Q14" s="22" t="n">
        <v>60613831231.5507</v>
      </c>
      <c r="R14" s="22" t="n">
        <v>58356385723.3453</v>
      </c>
      <c r="S14" s="22" t="n">
        <v>38426626204.2276</v>
      </c>
      <c r="T14" s="22" t="n">
        <v>53799528670.8018</v>
      </c>
      <c r="U14" s="22" t="n">
        <v>56688250234.333</v>
      </c>
      <c r="V14" s="22" t="n">
        <v>54861888895.4184</v>
      </c>
      <c r="W14" s="22" t="n">
        <v>54013610909.2552</v>
      </c>
      <c r="X14" s="22" t="n">
        <v>57958840662.9232</v>
      </c>
      <c r="Y14" s="22" t="n">
        <v>61921796794.7745</v>
      </c>
      <c r="Z14" s="22" t="n">
        <v>66568455117.4068</v>
      </c>
      <c r="AA14" s="22" t="n">
        <v>74623430333.0344</v>
      </c>
      <c r="AB14" s="22" t="n">
        <v>101801513549.32</v>
      </c>
      <c r="AC14" s="22" t="n">
        <v>117737129329.064</v>
      </c>
      <c r="AD14" s="22" t="n">
        <v>143634492999.078</v>
      </c>
      <c r="AE14" s="22" t="n">
        <v>147918662073.654</v>
      </c>
      <c r="AF14" s="22" t="n">
        <v>167577551762.987</v>
      </c>
      <c r="AG14" s="22" t="n">
        <v>212372800622.621</v>
      </c>
      <c r="AH14" s="22" t="n">
        <v>182992679008.396</v>
      </c>
      <c r="AI14" s="22" t="n">
        <v>192164818211.975</v>
      </c>
      <c r="AJ14" s="22" t="n">
        <v>167478072975.388</v>
      </c>
      <c r="AK14" s="22" t="n">
        <v>143050735242.977</v>
      </c>
      <c r="AL14" s="22" t="n">
        <v>112919056280.178</v>
      </c>
      <c r="AM14" s="22" t="n">
        <v>95338884112.2198</v>
      </c>
      <c r="AN14" s="22" t="n">
        <v>91257760048.4807</v>
      </c>
      <c r="AO14" s="22" t="n">
        <v>92126564323.9971</v>
      </c>
      <c r="AP14" s="22" t="n">
        <v>96021976485.3991</v>
      </c>
      <c r="AQ14" s="22" t="n">
        <v>109341024293.972</v>
      </c>
      <c r="AR14" s="22" t="n">
        <v>111566038917.429</v>
      </c>
      <c r="AS14" s="22" t="n">
        <v>116554666597.822</v>
      </c>
      <c r="AT14" s="22" t="n">
        <v>123025151926.806</v>
      </c>
      <c r="AU14" s="22" t="n">
        <v>117816318322.327</v>
      </c>
      <c r="AV14" s="22" t="n">
        <v>112246548911.501</v>
      </c>
      <c r="AW14" s="22"/>
    </row>
    <row r="15">
      <c r="A15" t="str">
        <f>M15</f>
      </c>
      <c r="B15" t="str">
        <f>N15</f>
      </c>
      <c r="C15" s="22" t="str">
        <f>AS15</f>
      </c>
      <c r="D15" s="22" t="str">
        <f>AU15</f>
      </c>
      <c r="E15" s="22" t="str">
        <f>AV15</f>
      </c>
      <c r="F15" s="22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145</v>
      </c>
      <c r="N15" t="s">
        <v>94</v>
      </c>
      <c r="O15" s="22" t="n">
        <v>19004594725.5526</v>
      </c>
      <c r="P15" s="22" t="n">
        <v>23330630247.3101</v>
      </c>
      <c r="Q15" s="22" t="n">
        <v>13445905378.8714</v>
      </c>
      <c r="R15" s="22" t="n">
        <v>15086053218.8843</v>
      </c>
      <c r="S15" s="22" t="n">
        <v>12451827279.1128</v>
      </c>
      <c r="T15" s="22" t="n">
        <v>12104722516.001</v>
      </c>
      <c r="U15" s="22" t="n">
        <v>12936146645.7812</v>
      </c>
      <c r="V15" s="22" t="n">
        <v>14000784210.4715</v>
      </c>
      <c r="W15" s="22" t="n">
        <v>12673821709.5512</v>
      </c>
      <c r="X15" s="22" t="n">
        <v>13293817813.3344</v>
      </c>
      <c r="Y15" s="22" t="n">
        <v>16106673604.9216</v>
      </c>
      <c r="Z15" s="22" t="n">
        <v>18755269308.6936</v>
      </c>
      <c r="AA15" s="22" t="n">
        <v>23579024446.386</v>
      </c>
      <c r="AB15" s="22" t="n">
        <v>28030583667.8117</v>
      </c>
      <c r="AC15" s="22" t="n">
        <v>30366038392.1921</v>
      </c>
      <c r="AD15" s="22" t="n">
        <v>41928881026.4908</v>
      </c>
      <c r="AE15" s="22" t="n">
        <v>47424001401.6138</v>
      </c>
      <c r="AF15" s="22" t="n">
        <v>43379681289.7008</v>
      </c>
      <c r="AG15" s="22" t="n">
        <v>49541996760.7544</v>
      </c>
      <c r="AH15" s="22" t="n">
        <v>52207436376.2881</v>
      </c>
      <c r="AI15" s="22" t="n">
        <v>47969989553.5148</v>
      </c>
      <c r="AJ15" s="22" t="n">
        <v>48208371928.5327</v>
      </c>
      <c r="AK15" s="22" t="n">
        <v>56554197675.0036</v>
      </c>
      <c r="AL15" s="22" t="n">
        <v>43872917039.185</v>
      </c>
      <c r="AM15" s="22" t="n">
        <v>40892570740.5162</v>
      </c>
      <c r="AN15" s="22" t="n">
        <v>38665810953.2165</v>
      </c>
      <c r="AO15" s="22" t="n">
        <v>37555759823.2681</v>
      </c>
      <c r="AP15" s="22" t="n">
        <v>43469923116.8709</v>
      </c>
      <c r="AQ15" s="22" t="n">
        <v>54297717718.0259</v>
      </c>
      <c r="AR15" s="22" t="n">
        <v>52052430417.9979</v>
      </c>
      <c r="AS15" s="22" t="n">
        <v>48713969672.2985</v>
      </c>
      <c r="AT15" s="22" t="n">
        <v>44250688521.9528</v>
      </c>
      <c r="AU15" s="22" t="n">
        <v>50475630952.8596</v>
      </c>
      <c r="AV15" s="22" t="n">
        <v>49706038939.0242</v>
      </c>
      <c r="AW15" s="22"/>
    </row>
    <row r="16">
      <c r="A16" t="str">
        <f>M16</f>
      </c>
      <c r="B16" t="str">
        <f>N16</f>
      </c>
      <c r="C16" s="22" t="str">
        <f>AS16</f>
      </c>
      <c r="D16" s="22" t="str">
        <f>AU16</f>
      </c>
      <c r="E16" s="22" t="str">
        <f>AV16</f>
      </c>
      <c r="F16" s="22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146</v>
      </c>
      <c r="N16" t="s">
        <v>89</v>
      </c>
      <c r="O16" s="22"/>
      <c r="P16" s="22"/>
      <c r="Q16" s="22"/>
      <c r="R16" s="22"/>
      <c r="S16" s="22"/>
      <c r="T16" s="22"/>
      <c r="U16" s="22"/>
      <c r="V16" s="22" t="n">
        <v>145711489.938588</v>
      </c>
      <c r="W16" s="22" t="n">
        <v>1130556174.11479</v>
      </c>
      <c r="X16" s="22" t="n">
        <v>1189366200.68454</v>
      </c>
      <c r="Y16" s="22" t="n">
        <v>299301746.655263</v>
      </c>
      <c r="Z16" s="22" t="n">
        <v>440935389.072888</v>
      </c>
      <c r="AA16" s="22" t="n">
        <v>10592040.0819318</v>
      </c>
      <c r="AB16" s="22" t="n">
        <v>380412694.426977</v>
      </c>
      <c r="AC16" s="22" t="n">
        <v>303635802.240124</v>
      </c>
      <c r="AD16" s="22" t="n">
        <v>447347221.08118</v>
      </c>
      <c r="AE16" s="22" t="n">
        <v>922628913.542959</v>
      </c>
      <c r="AF16" s="22" t="n">
        <v>1509045111.94499</v>
      </c>
      <c r="AG16" s="22" t="n">
        <v>3780102052.58756</v>
      </c>
      <c r="AH16" s="22" t="n">
        <v>5054508158.29863</v>
      </c>
      <c r="AI16" s="22" t="n">
        <v>2552003495.49745</v>
      </c>
      <c r="AJ16" s="22" t="n">
        <v>6508694295.00063</v>
      </c>
      <c r="AK16" s="22" t="n">
        <v>6149107315.19652</v>
      </c>
      <c r="AL16" s="22" t="n">
        <v>15680466024.2433</v>
      </c>
      <c r="AM16" s="22" t="n">
        <v>4799290287.59893</v>
      </c>
      <c r="AN16" s="22" t="n">
        <v>14054895792.4345</v>
      </c>
      <c r="AO16" s="22" t="n">
        <v>12984976957.2706</v>
      </c>
      <c r="AP16" s="22" t="n">
        <v>29472637784.1628</v>
      </c>
      <c r="AQ16" s="22" t="n">
        <v>19099160294.0708</v>
      </c>
      <c r="AR16" s="22" t="n">
        <v>19961118943.2424</v>
      </c>
      <c r="AS16" s="22" t="n">
        <v>41618771097.1472</v>
      </c>
      <c r="AT16" s="22" t="n">
        <v>11017552868.7634</v>
      </c>
      <c r="AU16" s="22" t="n">
        <v>21686621398.1179</v>
      </c>
      <c r="AV16" s="22" t="n">
        <v>36167250010.2543</v>
      </c>
      <c r="AW16" s="22"/>
    </row>
    <row r="17">
      <c r="A17" t="str">
        <f>M17</f>
      </c>
      <c r="B17" t="str">
        <f>N17</f>
      </c>
      <c r="C17" s="22" t="str">
        <f>AS17</f>
      </c>
      <c r="D17" s="22" t="str">
        <f>AU17</f>
      </c>
      <c r="E17" s="22" t="str">
        <f>AV17</f>
      </c>
      <c r="F17" s="22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92</v>
      </c>
      <c r="N17" t="s">
        <v>94</v>
      </c>
      <c r="O17" s="22"/>
      <c r="P17" s="22"/>
      <c r="Q17" s="22"/>
      <c r="R17" s="22"/>
      <c r="S17" s="22" t="n">
        <v>640337269.816692</v>
      </c>
      <c r="T17" s="22" t="n">
        <v>458937730.551573</v>
      </c>
      <c r="U17" s="22" t="n">
        <v>537668558.608433</v>
      </c>
      <c r="V17" s="22" t="n">
        <v>684197625.084961</v>
      </c>
      <c r="W17" s="22" t="n">
        <v>959188548.482985</v>
      </c>
      <c r="X17" s="22" t="n">
        <v>1588922604.51723</v>
      </c>
      <c r="Y17" s="22" t="n">
        <v>2309730357.72614</v>
      </c>
      <c r="Z17" s="22" t="n">
        <v>2746059464.84853</v>
      </c>
      <c r="AA17" s="22" t="n">
        <v>4017232360.15943</v>
      </c>
      <c r="AB17" s="22" t="n">
        <v>4235737157.19836</v>
      </c>
      <c r="AC17" s="22" t="n">
        <v>5235874303.33651</v>
      </c>
      <c r="AD17" s="22" t="n">
        <v>5770419174.97836</v>
      </c>
      <c r="AE17" s="22" t="n">
        <v>5080979561.31918</v>
      </c>
      <c r="AF17" s="22" t="n">
        <v>6978504363.05916</v>
      </c>
      <c r="AG17" s="22" t="n">
        <v>7989493101.20154</v>
      </c>
      <c r="AH17" s="22" t="n">
        <v>7789390563.54471</v>
      </c>
      <c r="AI17" s="22" t="n">
        <v>7291738425.09331</v>
      </c>
      <c r="AJ17" s="22" t="n">
        <v>7181882680.67316</v>
      </c>
      <c r="AK17" s="22" t="n">
        <v>9013052259.16334</v>
      </c>
      <c r="AL17" s="22" t="n">
        <v>9919760928.92819</v>
      </c>
      <c r="AM17" s="22" t="n">
        <v>7649409203.99191</v>
      </c>
      <c r="AN17" s="22" t="n">
        <v>5869241836.73204</v>
      </c>
      <c r="AO17" s="22" t="n">
        <v>8179064393.77197</v>
      </c>
      <c r="AP17" s="22" t="n">
        <v>6606776188.03398</v>
      </c>
      <c r="AQ17" s="22" t="n">
        <v>9903769620.74614</v>
      </c>
      <c r="AR17" s="22" t="n">
        <v>10333024044.7436</v>
      </c>
      <c r="AS17" s="22" t="n">
        <v>14267407603.869</v>
      </c>
      <c r="AT17" s="22" t="n">
        <v>9865575862.93566</v>
      </c>
      <c r="AU17" s="22" t="n">
        <v>10291262603.9433</v>
      </c>
      <c r="AV17" s="22" t="n">
        <v>7078755102.3313</v>
      </c>
      <c r="AW17" s="22"/>
    </row>
    <row r="18">
      <c r="A18" t="str">
        <f>M18</f>
      </c>
      <c r="B18" t="str">
        <f>N18</f>
      </c>
      <c r="C18" s="22" t="str">
        <f>AS18</f>
      </c>
      <c r="D18" s="22" t="str">
        <f>AU18</f>
      </c>
      <c r="E18" s="22" t="str">
        <f>AV18</f>
      </c>
      <c r="F18" s="22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89</v>
      </c>
      <c r="N18" t="s">
        <v>89</v>
      </c>
      <c r="O18" s="22" t="n">
        <v>90973665201.0559</v>
      </c>
      <c r="P18" s="22" t="n">
        <v>83749544861.4159</v>
      </c>
      <c r="Q18" s="22" t="n">
        <v>79180400849.5152</v>
      </c>
      <c r="R18" s="22" t="n">
        <v>71157199258.1273</v>
      </c>
      <c r="S18" s="22" t="n">
        <v>74756990148.6399</v>
      </c>
      <c r="T18" s="22" t="n">
        <v>70468537379.5679</v>
      </c>
      <c r="U18" s="22" t="n">
        <v>63509865456.4083</v>
      </c>
      <c r="V18" s="22" t="n">
        <v>63740317480.6905</v>
      </c>
      <c r="W18" s="22" t="n">
        <v>64738470885.0532</v>
      </c>
      <c r="X18" s="22" t="n">
        <v>63116921848.2839</v>
      </c>
      <c r="Y18" s="22" t="n">
        <v>67748839082.0376</v>
      </c>
      <c r="Z18" s="22" t="n">
        <v>68840801533.5286</v>
      </c>
      <c r="AA18" s="22" t="n">
        <v>77223734537.7237</v>
      </c>
      <c r="AB18" s="22" t="n">
        <v>89772108231.5449</v>
      </c>
      <c r="AC18" s="22" t="n">
        <v>93830238203.0956</v>
      </c>
      <c r="AD18" s="22" t="n">
        <v>98062390369.5315</v>
      </c>
      <c r="AE18" s="22" t="n">
        <v>108125511144.835</v>
      </c>
      <c r="AF18" s="22" t="n">
        <v>119948376187.331</v>
      </c>
      <c r="AG18" s="22" t="n">
        <v>129965000514.127</v>
      </c>
      <c r="AH18" s="22" t="n">
        <v>126410943297.167</v>
      </c>
      <c r="AI18" s="22" t="n">
        <v>117354175068.408</v>
      </c>
      <c r="AJ18" s="22" t="n">
        <v>132333592595.903</v>
      </c>
      <c r="AK18" s="22" t="n">
        <v>117849038139.69</v>
      </c>
      <c r="AL18" s="22" t="n">
        <v>105816704537.236</v>
      </c>
      <c r="AM18" s="22" t="n">
        <v>101555389355.627</v>
      </c>
      <c r="AN18" s="22" t="n">
        <v>91972241434.4697</v>
      </c>
      <c r="AO18" s="22" t="n">
        <v>102775711679.823</v>
      </c>
      <c r="AP18" s="22" t="n">
        <v>104292158284.91</v>
      </c>
      <c r="AQ18" s="22" t="n">
        <v>110176457457.107</v>
      </c>
      <c r="AR18" s="22" t="n">
        <v>122876100264.61</v>
      </c>
      <c r="AS18" s="22" t="n">
        <v>132351980413.769</v>
      </c>
      <c r="AT18" s="22" t="n">
        <v>114142428206.282</v>
      </c>
      <c r="AU18" s="22" t="n">
        <v>107920496276.998</v>
      </c>
      <c r="AV18" s="22" t="n">
        <v>115511114931.776</v>
      </c>
      <c r="AW18" s="22"/>
    </row>
    <row r="19">
      <c r="A19" t="str">
        <f>M19</f>
      </c>
      <c r="B19" t="str">
        <f>N19</f>
      </c>
      <c r="C19" s="22" t="str">
        <f>AS19</f>
      </c>
      <c r="D19" s="22" t="str">
        <f>AU19</f>
      </c>
      <c r="E19" s="22" t="str">
        <f>AV19</f>
      </c>
      <c r="F19" s="22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94</v>
      </c>
      <c r="N19" t="s">
        <v>94</v>
      </c>
      <c r="O19" s="22" t="n">
        <v>6889556751.8342</v>
      </c>
      <c r="P19" s="22" t="n">
        <v>8011222660.1091</v>
      </c>
      <c r="Q19" s="22" t="n">
        <v>11969193116.5596</v>
      </c>
      <c r="R19" s="22" t="n">
        <v>11334998573.9624</v>
      </c>
      <c r="S19" s="22" t="n">
        <v>10840463235.327</v>
      </c>
      <c r="T19" s="22" t="n">
        <v>8213528736.83126</v>
      </c>
      <c r="U19" s="22" t="n">
        <v>8428594365.74081</v>
      </c>
      <c r="V19" s="22" t="n">
        <v>9130040613.38741</v>
      </c>
      <c r="W19" s="22" t="n">
        <v>11231283574.2342</v>
      </c>
      <c r="X19" s="22" t="n">
        <v>12052760670.454</v>
      </c>
      <c r="Y19" s="22" t="n">
        <v>10013116086.1918</v>
      </c>
      <c r="Z19" s="22" t="n">
        <v>12303278925.2026</v>
      </c>
      <c r="AA19" s="22" t="n">
        <v>18334673217.5224</v>
      </c>
      <c r="AB19" s="22" t="n">
        <v>23084287969.2206</v>
      </c>
      <c r="AC19" s="22" t="n">
        <v>22945079167.4863</v>
      </c>
      <c r="AD19" s="22" t="n">
        <v>25709671815.0427</v>
      </c>
      <c r="AE19" s="22" t="n">
        <v>28072995859.2727</v>
      </c>
      <c r="AF19" s="22" t="n">
        <v>26274995760.8861</v>
      </c>
      <c r="AG19" s="22" t="n">
        <v>32336934269.878</v>
      </c>
      <c r="AH19" s="22" t="n">
        <v>37217105943.1057</v>
      </c>
      <c r="AI19" s="22" t="n">
        <v>38010615763.0809</v>
      </c>
      <c r="AJ19" s="22" t="n">
        <v>42728288781.4506</v>
      </c>
      <c r="AK19" s="22" t="n">
        <v>42609517322.4013</v>
      </c>
      <c r="AL19" s="22" t="n">
        <v>37543871271.1929</v>
      </c>
      <c r="AM19" s="22" t="n">
        <v>37543922416.5645</v>
      </c>
      <c r="AN19" s="22" t="n">
        <v>35167150453.7996</v>
      </c>
      <c r="AO19" s="22" t="n">
        <v>36152528507.9639</v>
      </c>
      <c r="AP19" s="22" t="n">
        <v>38090112933.1963</v>
      </c>
      <c r="AQ19" s="22" t="n">
        <v>40460521962.6586</v>
      </c>
      <c r="AR19" s="22" t="n">
        <v>44444467470.3136</v>
      </c>
      <c r="AS19" s="22" t="n">
        <v>45507998322.9351</v>
      </c>
      <c r="AT19" s="22" t="n">
        <v>42817588767.5948</v>
      </c>
      <c r="AU19" s="22" t="n">
        <v>42695597237.072</v>
      </c>
      <c r="AV19" s="22" t="n">
        <v>42888197823.2697</v>
      </c>
      <c r="AW19" s="22"/>
    </row>
    <row r="20">
      <c r="A20" t="str">
        <f>M20</f>
      </c>
      <c r="B20" t="str">
        <f>N20</f>
      </c>
      <c r="C20" s="22" t="str">
        <f>AS20</f>
      </c>
      <c r="D20" s="22" t="str">
        <f>AU20</f>
      </c>
      <c r="E20" s="22" t="str">
        <f>AV20</f>
      </c>
      <c r="F20" s="22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46</v>
      </c>
      <c r="N20" t="s">
        <v>47</v>
      </c>
      <c r="O20" s="22" t="str">
        <f>Sum(O13:O19)</f>
      </c>
      <c r="P20" s="22" t="str">
        <f>Sum(P13:P19)</f>
      </c>
      <c r="Q20" s="22" t="str">
        <f>Sum(Q13:Q19)</f>
      </c>
      <c r="R20" s="22" t="str">
        <f>Sum(R13:R19)</f>
      </c>
      <c r="S20" s="22" t="str">
        <f>Sum(S13:S19)</f>
      </c>
      <c r="T20" s="22" t="str">
        <f>Sum(T13:T19)</f>
      </c>
      <c r="U20" s="22" t="str">
        <f>Sum(U13:U19)</f>
      </c>
      <c r="V20" s="22" t="str">
        <f>Sum(V13:V19)</f>
      </c>
      <c r="W20" s="22" t="str">
        <f>Sum(W13:W19)</f>
      </c>
      <c r="X20" s="22" t="str">
        <f>Sum(X13:X19)</f>
      </c>
      <c r="Y20" s="22" t="str">
        <f>Sum(Y13:Y19)</f>
      </c>
      <c r="Z20" s="22" t="str">
        <f>Sum(Z13:Z19)</f>
      </c>
      <c r="AA20" s="22" t="str">
        <f>Sum(AA13:AA19)</f>
      </c>
      <c r="AB20" s="22" t="str">
        <f>Sum(AB13:AB19)</f>
      </c>
      <c r="AC20" s="22" t="str">
        <f>Sum(AC13:AC19)</f>
      </c>
      <c r="AD20" s="22" t="str">
        <f>Sum(AD13:AD19)</f>
      </c>
      <c r="AE20" s="22" t="str">
        <f>Sum(AE13:AE19)</f>
      </c>
      <c r="AF20" s="22" t="str">
        <f>Sum(AF13:AF19)</f>
      </c>
      <c r="AG20" s="22" t="str">
        <f>Sum(AG13:AG19)</f>
      </c>
      <c r="AH20" s="22" t="str">
        <f>Sum(AH13:AH19)</f>
      </c>
      <c r="AI20" s="22" t="str">
        <f>Sum(AI13:AI19)</f>
      </c>
      <c r="AJ20" s="22" t="str">
        <f>Sum(AJ13:AJ19)</f>
      </c>
      <c r="AK20" s="22" t="str">
        <f>Sum(AK13:AK19)</f>
      </c>
      <c r="AL20" s="22" t="str">
        <f>Sum(AL13:AL19)</f>
      </c>
      <c r="AM20" s="22" t="str">
        <f>Sum(AM13:AM19)</f>
      </c>
      <c r="AN20" s="22" t="str">
        <f>Sum(AN13:AN19)</f>
      </c>
      <c r="AO20" s="22" t="str">
        <f>Sum(AO13:AO19)</f>
      </c>
      <c r="AP20" s="22" t="str">
        <f>Sum(AP13:AP19)</f>
      </c>
      <c r="AQ20" s="22" t="str">
        <f>Sum(AQ13:AQ19)</f>
      </c>
      <c r="AR20" s="22" t="str">
        <f>Sum(AR13:AR19)</f>
      </c>
      <c r="AS20" s="22" t="str">
        <f>Sum(AS13:AS19)</f>
      </c>
      <c r="AT20" s="22" t="str">
        <f>Sum(AT13:AT19)</f>
      </c>
      <c r="AU20" s="22" t="str">
        <f>Sum(AU13:AU19)</f>
      </c>
      <c r="AV20" s="22" t="str">
        <f>Sum(AV13:AV19)</f>
      </c>
      <c r="AW20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3" t="n">
        <v>1606999011.4684</v>
      </c>
      <c r="P2" s="23" t="n">
        <v>1749563743.6022</v>
      </c>
      <c r="Q2" s="23" t="n">
        <v>1506678493.28</v>
      </c>
      <c r="R2" s="23" t="n">
        <v>1396525998.1383</v>
      </c>
      <c r="S2" s="23" t="n">
        <v>1395033685.2127</v>
      </c>
      <c r="T2" s="23" t="n">
        <v>1278108791.4847</v>
      </c>
      <c r="U2" s="23" t="n">
        <v>1045675708.7394</v>
      </c>
      <c r="V2" s="23" t="n">
        <v>1073170724.9555</v>
      </c>
      <c r="W2" s="23" t="n">
        <v>1046138763.7492</v>
      </c>
      <c r="X2" s="23" t="n">
        <v>1087591201.6851</v>
      </c>
      <c r="Y2" s="23" t="n">
        <v>1071647549.5105</v>
      </c>
      <c r="Z2" s="23" t="n">
        <v>1096403839.4295</v>
      </c>
      <c r="AA2" s="23" t="n">
        <v>1188366930.4747</v>
      </c>
      <c r="AB2" s="23" t="n">
        <v>923178410.2966</v>
      </c>
      <c r="AC2" s="23" t="n">
        <v>974979273.3563</v>
      </c>
      <c r="AD2" s="23" t="n">
        <v>981569971.77</v>
      </c>
      <c r="AE2" s="23" t="n">
        <v>921560067.2682</v>
      </c>
      <c r="AF2" s="23"/>
    </row>
    <row r="3">
      <c r="A3" t="str">
        <f>M3</f>
      </c>
      <c r="B3" t="str">
        <f>N3</f>
      </c>
      <c r="M3" t="s">
        <v>124</v>
      </c>
      <c r="N3" t="s">
        <v>126</v>
      </c>
      <c r="O3" s="23" t="n">
        <v>1180032109.8978</v>
      </c>
      <c r="P3" s="23" t="n">
        <v>1200300207.2744</v>
      </c>
      <c r="Q3" s="23" t="n">
        <v>1137300771.12</v>
      </c>
      <c r="R3" s="23" t="n">
        <v>1017293172.5488</v>
      </c>
      <c r="S3" s="23" t="n">
        <v>871092120.5143</v>
      </c>
      <c r="T3" s="23" t="n">
        <v>945790789.0135</v>
      </c>
      <c r="U3" s="23" t="n">
        <v>867767355.9902</v>
      </c>
      <c r="V3" s="23" t="n">
        <v>737853409.4731</v>
      </c>
      <c r="W3" s="23" t="n">
        <v>803169465.5023</v>
      </c>
      <c r="X3" s="23" t="n">
        <v>827231755.278</v>
      </c>
      <c r="Y3" s="23" t="n">
        <v>761292441.2189</v>
      </c>
      <c r="Z3" s="23" t="n">
        <v>802828716.5615</v>
      </c>
      <c r="AA3" s="23" t="n">
        <v>661170222.7363</v>
      </c>
      <c r="AB3" s="23" t="n">
        <v>537586909.9105</v>
      </c>
      <c r="AC3" s="23" t="n">
        <v>549566656.8368</v>
      </c>
      <c r="AD3" s="23" t="n">
        <v>721184811.9114</v>
      </c>
      <c r="AE3" s="23" t="n">
        <v>642045191.7792</v>
      </c>
      <c r="AF3" s="23"/>
    </row>
    <row r="4">
      <c r="A4" t="str">
        <f>M4</f>
      </c>
      <c r="B4" t="str">
        <f>N4</f>
      </c>
      <c r="M4" t="s">
        <v>127</v>
      </c>
      <c r="N4" t="s">
        <v>125</v>
      </c>
      <c r="O4" s="23" t="n">
        <v>6050023649.082</v>
      </c>
      <c r="P4" s="23" t="n">
        <v>6070175903.4709</v>
      </c>
      <c r="Q4" s="23" t="n">
        <v>6770894674.5474</v>
      </c>
      <c r="R4" s="23" t="n">
        <v>6092366415.7604</v>
      </c>
      <c r="S4" s="23" t="n">
        <v>5252582243.8437</v>
      </c>
      <c r="T4" s="23" t="n">
        <v>5038443268.6773</v>
      </c>
      <c r="U4" s="23" t="n">
        <v>3547997827.294</v>
      </c>
      <c r="V4" s="23" t="n">
        <v>4125630746.9504</v>
      </c>
      <c r="W4" s="23" t="n">
        <v>3545302422.732</v>
      </c>
      <c r="X4" s="23" t="n">
        <v>3473913127.1993</v>
      </c>
      <c r="Y4" s="23" t="n">
        <v>3648187251.7777</v>
      </c>
      <c r="Z4" s="23" t="n">
        <v>3889482569.1032</v>
      </c>
      <c r="AA4" s="23" t="n">
        <v>3821057978.1805</v>
      </c>
      <c r="AB4" s="23" t="n">
        <v>4006400842.8603</v>
      </c>
      <c r="AC4" s="23" t="n">
        <v>3504419663.599</v>
      </c>
      <c r="AD4" s="23" t="n">
        <v>3673370759.7506</v>
      </c>
      <c r="AE4" s="23" t="n">
        <v>3920322861.3483</v>
      </c>
      <c r="AF4" s="23"/>
    </row>
    <row r="5">
      <c r="A5" t="str">
        <f>M5</f>
      </c>
      <c r="B5" t="str">
        <f>N5</f>
      </c>
      <c r="M5" t="s">
        <v>127</v>
      </c>
      <c r="N5" t="s">
        <v>126</v>
      </c>
      <c r="O5" s="23" t="n">
        <v>5595441997.0237</v>
      </c>
      <c r="P5" s="23" t="n">
        <v>5518184831.8184</v>
      </c>
      <c r="Q5" s="23" t="n">
        <v>5159957917.8546</v>
      </c>
      <c r="R5" s="23" t="n">
        <v>4849080063.0633</v>
      </c>
      <c r="S5" s="23" t="n">
        <v>4158086087.5422</v>
      </c>
      <c r="T5" s="23" t="n">
        <v>3804942400.1719</v>
      </c>
      <c r="U5" s="23" t="n">
        <v>3049336153.0105</v>
      </c>
      <c r="V5" s="23" t="n">
        <v>2556317287.9163</v>
      </c>
      <c r="W5" s="23" t="n">
        <v>3013397844.471</v>
      </c>
      <c r="X5" s="23" t="n">
        <v>3005441246.348</v>
      </c>
      <c r="Y5" s="23" t="n">
        <v>2936729606.1192</v>
      </c>
      <c r="Z5" s="23" t="n">
        <v>3277427006.0098</v>
      </c>
      <c r="AA5" s="23" t="n">
        <v>3233033152.6388</v>
      </c>
      <c r="AB5" s="23" t="n">
        <v>2853860434.8449</v>
      </c>
      <c r="AC5" s="23" t="n">
        <v>2954651964.3766</v>
      </c>
      <c r="AD5" s="23" t="n">
        <v>3186380786.6511</v>
      </c>
      <c r="AE5" s="23" t="n">
        <v>3572419683.0045</v>
      </c>
      <c r="AF5" s="23"/>
    </row>
    <row r="6">
      <c r="A6" t="str">
        <f>M6</f>
      </c>
      <c r="B6" t="str">
        <f>N6</f>
      </c>
      <c r="M6" t="s">
        <v>128</v>
      </c>
      <c r="N6" t="s">
        <v>125</v>
      </c>
      <c r="O6" s="23" t="n">
        <v>3741269922.5523</v>
      </c>
      <c r="P6" s="23" t="n">
        <v>3622128787.5613</v>
      </c>
      <c r="Q6" s="23" t="n">
        <v>3149211141.6402</v>
      </c>
      <c r="R6" s="23" t="n">
        <v>2984843202.6572</v>
      </c>
      <c r="S6" s="23" t="n">
        <v>3031312104.232</v>
      </c>
      <c r="T6" s="23" t="n">
        <v>2470390926.3246</v>
      </c>
      <c r="U6" s="23" t="n">
        <v>1955986275.0361</v>
      </c>
      <c r="V6" s="23" t="n">
        <v>2085455537.1937</v>
      </c>
      <c r="W6" s="23" t="n">
        <v>1923228474.9702</v>
      </c>
      <c r="X6" s="23" t="n">
        <v>1899525257.0915</v>
      </c>
      <c r="Y6" s="23" t="n">
        <v>1866848093.3988</v>
      </c>
      <c r="Z6" s="23" t="n">
        <v>2189000492.7013</v>
      </c>
      <c r="AA6" s="23" t="n">
        <v>2192690450.214</v>
      </c>
      <c r="AB6" s="23" t="n">
        <v>2405039205.3145</v>
      </c>
      <c r="AC6" s="23" t="n">
        <v>2141867112.9322</v>
      </c>
      <c r="AD6" s="23" t="n">
        <v>2734458797.2757</v>
      </c>
      <c r="AE6" s="23" t="n">
        <v>2634220642.9637</v>
      </c>
      <c r="AF6" s="23"/>
    </row>
    <row r="7">
      <c r="A7" t="str">
        <f>M7</f>
      </c>
      <c r="B7" t="str">
        <f>N7</f>
      </c>
      <c r="M7" t="s">
        <v>128</v>
      </c>
      <c r="N7" t="s">
        <v>126</v>
      </c>
      <c r="O7" s="23" t="n">
        <v>3249380740.783</v>
      </c>
      <c r="P7" s="23" t="n">
        <v>3084981384.3341</v>
      </c>
      <c r="Q7" s="23" t="n">
        <v>3190261160.6787</v>
      </c>
      <c r="R7" s="23" t="n">
        <v>2690328606.9026</v>
      </c>
      <c r="S7" s="23" t="n">
        <v>2508857713.3762</v>
      </c>
      <c r="T7" s="23" t="n">
        <v>2270361764.2159</v>
      </c>
      <c r="U7" s="23" t="n">
        <v>2021688585.0463</v>
      </c>
      <c r="V7" s="23" t="n">
        <v>1789436075.7185</v>
      </c>
      <c r="W7" s="23" t="n">
        <v>2011031787.7327</v>
      </c>
      <c r="X7" s="23" t="n">
        <v>2072289588.9674</v>
      </c>
      <c r="Y7" s="23" t="n">
        <v>1967740104.8238</v>
      </c>
      <c r="Z7" s="23" t="n">
        <v>2817798585.5702</v>
      </c>
      <c r="AA7" s="23" t="n">
        <v>2439154123.3418</v>
      </c>
      <c r="AB7" s="23" t="n">
        <v>1703457370.3381</v>
      </c>
      <c r="AC7" s="23" t="n">
        <v>1664387612.4869</v>
      </c>
      <c r="AD7" s="23" t="n">
        <v>2176682401.2673</v>
      </c>
      <c r="AE7" s="23" t="n">
        <v>2034572957.7023</v>
      </c>
      <c r="AF7" s="23"/>
    </row>
    <row r="8">
      <c r="A8" t="str">
        <f>M8</f>
      </c>
      <c r="B8" t="str">
        <f>N8</f>
      </c>
      <c r="M8" t="s">
        <v>129</v>
      </c>
      <c r="N8" t="s">
        <v>125</v>
      </c>
      <c r="O8" s="23" t="n">
        <v>16159661649.8167</v>
      </c>
      <c r="P8" s="23" t="n">
        <v>17979199742.6965</v>
      </c>
      <c r="Q8" s="23" t="n">
        <v>21331751662.4911</v>
      </c>
      <c r="R8" s="23" t="n">
        <v>22477802418.1141</v>
      </c>
      <c r="S8" s="23" t="n">
        <v>21549064390.6851</v>
      </c>
      <c r="T8" s="23" t="n">
        <v>24194367047.0875</v>
      </c>
      <c r="U8" s="23" t="n">
        <v>20708999747.7082</v>
      </c>
      <c r="V8" s="23" t="n">
        <v>24871816515.7085</v>
      </c>
      <c r="W8" s="23" t="n">
        <v>22632994047.0494</v>
      </c>
      <c r="X8" s="23" t="n">
        <v>24151966974.125</v>
      </c>
      <c r="Y8" s="23" t="n">
        <v>24436734929.7391</v>
      </c>
      <c r="Z8" s="23" t="n">
        <v>30351232461.5596</v>
      </c>
      <c r="AA8" s="23" t="n">
        <v>29846329468.9436</v>
      </c>
      <c r="AB8" s="23" t="n">
        <v>33862196323.9016</v>
      </c>
      <c r="AC8" s="23" t="n">
        <v>39677992119.0782</v>
      </c>
      <c r="AD8" s="23" t="n">
        <v>37414227367.7028</v>
      </c>
      <c r="AE8" s="23" t="n">
        <v>41147938991.3702</v>
      </c>
      <c r="AF8" s="23"/>
    </row>
    <row r="9">
      <c r="A9" t="str">
        <f>M9</f>
      </c>
      <c r="B9" t="str">
        <f>N9</f>
      </c>
      <c r="M9" t="s">
        <v>129</v>
      </c>
      <c r="N9" t="s">
        <v>126</v>
      </c>
      <c r="O9" s="23" t="n">
        <v>296038131510.98</v>
      </c>
      <c r="P9" s="23" t="n">
        <v>344491104060.101</v>
      </c>
      <c r="Q9" s="23" t="n">
        <v>331169572366.182</v>
      </c>
      <c r="R9" s="23" t="n">
        <v>327094365533.991</v>
      </c>
      <c r="S9" s="23" t="n">
        <v>335559047341.415</v>
      </c>
      <c r="T9" s="23" t="n">
        <v>323458021200.643</v>
      </c>
      <c r="U9" s="23" t="n">
        <v>276052625028.75</v>
      </c>
      <c r="V9" s="23" t="n">
        <v>247225514886.716</v>
      </c>
      <c r="W9" s="23" t="n">
        <v>239189394528.319</v>
      </c>
      <c r="X9" s="23" t="n">
        <v>262007767146.56</v>
      </c>
      <c r="Y9" s="23" t="n">
        <v>285221378606.772</v>
      </c>
      <c r="Z9" s="23" t="n">
        <v>314311328838.948</v>
      </c>
      <c r="AA9" s="23" t="n">
        <v>340236626450.119</v>
      </c>
      <c r="AB9" s="23" t="n">
        <v>376361648182.621</v>
      </c>
      <c r="AC9" s="23" t="n">
        <v>336217401813.088</v>
      </c>
      <c r="AD9" s="23" t="n">
        <v>363680327268.169</v>
      </c>
      <c r="AE9" s="23" t="n">
        <v>401411877551.436</v>
      </c>
      <c r="AF9" s="23"/>
    </row>
    <row r="10">
      <c r="A10" t="str">
        <f>M10</f>
      </c>
      <c r="B10" t="str">
        <f>N10</f>
      </c>
      <c r="M10" t="s">
        <v>46</v>
      </c>
      <c r="N10" t="s">
        <v>47</v>
      </c>
      <c r="O10" s="23" t="str">
        <f>Sum(O2:O9)</f>
      </c>
      <c r="P10" s="23" t="str">
        <f>Sum(P2:P9)</f>
      </c>
      <c r="Q10" s="23" t="str">
        <f>Sum(Q2:Q9)</f>
      </c>
      <c r="R10" s="23" t="str">
        <f>Sum(R2:R9)</f>
      </c>
      <c r="S10" s="23" t="str">
        <f>Sum(S2:S9)</f>
      </c>
      <c r="T10" s="23" t="str">
        <f>Sum(T2:T9)</f>
      </c>
      <c r="U10" s="23" t="str">
        <f>Sum(U2:U9)</f>
      </c>
      <c r="V10" s="23" t="str">
        <f>Sum(V2:V9)</f>
      </c>
      <c r="W10" s="23" t="str">
        <f>Sum(W2:W9)</f>
      </c>
      <c r="X10" s="23" t="str">
        <f>Sum(X2:X9)</f>
      </c>
      <c r="Y10" s="23" t="str">
        <f>Sum(Y2:Y9)</f>
      </c>
      <c r="Z10" s="23" t="str">
        <f>Sum(Z2:Z9)</f>
      </c>
      <c r="AA10" s="23" t="str">
        <f>Sum(AA2:AA9)</f>
      </c>
      <c r="AB10" s="23" t="str">
        <f>Sum(AB2:AB9)</f>
      </c>
      <c r="AC10" s="23" t="str">
        <f>Sum(AC2:AC9)</f>
      </c>
      <c r="AD10" s="23" t="str">
        <f>Sum(AD2:AD9)</f>
      </c>
      <c r="AE10" s="23" t="str">
        <f>Sum(AE2:AE9)</f>
      </c>
      <c r="AF10" s="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5491432009.7286</v>
      </c>
      <c r="Y2" s="24" t="n">
        <v>6587487263.1819</v>
      </c>
      <c r="Z2" s="24" t="n">
        <v>6976292471.2142</v>
      </c>
      <c r="AA2" s="24" t="n">
        <v>9469780522.9719</v>
      </c>
      <c r="AB2" s="24" t="n">
        <v>15314661031.4702</v>
      </c>
      <c r="AC2" s="24" t="n">
        <v>13690206159.2622</v>
      </c>
      <c r="AD2" s="24" t="n">
        <v>8188109934.3742</v>
      </c>
      <c r="AE2" s="24" t="n">
        <v>10574055160.1785</v>
      </c>
      <c r="AF2" s="24" t="n">
        <v>6764981953.2342</v>
      </c>
      <c r="AG2" s="24" t="n">
        <v>5104291491.3231</v>
      </c>
      <c r="AH2" s="24" t="n">
        <v>4330718826.8533</v>
      </c>
      <c r="AI2" s="24" t="n">
        <v>3082990599.5089</v>
      </c>
      <c r="AJ2" s="24" t="n">
        <v>1609033568.5028</v>
      </c>
      <c r="AK2" s="24" t="n">
        <v>680453391.7032</v>
      </c>
      <c r="AL2" s="24" t="n">
        <v>566899218.0891</v>
      </c>
      <c r="AM2" s="24" t="n">
        <v>766600193.2492</v>
      </c>
      <c r="AN2" s="24" t="n">
        <v>547517746.2317</v>
      </c>
      <c r="AO2" s="24" t="n">
        <v>240712405.9436</v>
      </c>
      <c r="AP2" s="24" t="n">
        <v>380518692.1141</v>
      </c>
      <c r="AQ2" s="24" t="n">
        <v>789032280.102</v>
      </c>
      <c r="AR2" s="24" t="n">
        <v>769670794.6879</v>
      </c>
      <c r="AS2" s="24" t="n">
        <v>285283811.2825</v>
      </c>
      <c r="AT2" s="24" t="n">
        <v>235044504.6941</v>
      </c>
      <c r="AU2" s="24"/>
      <c r="AV2" s="24"/>
    </row>
    <row r="3">
      <c r="A3" t="str">
        <f>L3</f>
      </c>
      <c r="L3" t="s">
        <v>72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1329220610.9815</v>
      </c>
      <c r="X3" s="24" t="n">
        <v>1064745085.42</v>
      </c>
      <c r="Y3" s="24" t="n">
        <v>1807184389.3146</v>
      </c>
      <c r="Z3" s="24" t="n">
        <v>1921193307.4043</v>
      </c>
      <c r="AA3" s="24" t="n">
        <v>2648920884.8399</v>
      </c>
      <c r="AB3" s="24" t="n">
        <v>3794008336.1995</v>
      </c>
      <c r="AC3" s="24" t="n">
        <v>9741097914.2115</v>
      </c>
      <c r="AD3" s="24" t="n">
        <v>12868195666.4892</v>
      </c>
      <c r="AE3" s="24" t="n">
        <v>16499453100.5148</v>
      </c>
      <c r="AF3" s="24" t="n">
        <v>20075739480.5829</v>
      </c>
      <c r="AG3" s="24" t="n">
        <v>22679836748.4971</v>
      </c>
      <c r="AH3" s="24" t="n">
        <v>19753164985.6706</v>
      </c>
      <c r="AI3" s="24" t="n">
        <v>18705132716.5269</v>
      </c>
      <c r="AJ3" s="24" t="n">
        <v>18039454964.6385</v>
      </c>
      <c r="AK3" s="24" t="n">
        <v>12582856811.9378</v>
      </c>
      <c r="AL3" s="24" t="n">
        <v>10809719855.91</v>
      </c>
      <c r="AM3" s="24" t="n">
        <v>9825055376.308</v>
      </c>
      <c r="AN3" s="24" t="n">
        <v>9874481423.791</v>
      </c>
      <c r="AO3" s="24" t="n">
        <v>11566748983.7809</v>
      </c>
      <c r="AP3" s="24" t="n">
        <v>11431443200.7392</v>
      </c>
      <c r="AQ3" s="24" t="n">
        <v>10618049742.5667</v>
      </c>
      <c r="AR3" s="24" t="n">
        <v>10617066974.1711</v>
      </c>
      <c r="AS3" s="24" t="n">
        <v>14696330210.8885</v>
      </c>
      <c r="AT3" s="24" t="n">
        <v>6690070397.66</v>
      </c>
      <c r="AU3" s="24"/>
      <c r="AV3" s="24"/>
    </row>
    <row r="4">
      <c r="A4" t="str">
        <f>L4</f>
      </c>
      <c r="L4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</v>
      </c>
      <c r="X4" s="24" t="n">
        <v>45917051459.0678</v>
      </c>
      <c r="Y4" s="24" t="n">
        <v>60117240828.9049</v>
      </c>
      <c r="Z4" s="24" t="n">
        <v>70050048326.1247</v>
      </c>
      <c r="AA4" s="24" t="n">
        <v>72695496311.2301</v>
      </c>
      <c r="AB4" s="24" t="n">
        <v>73850346664.7419</v>
      </c>
      <c r="AC4" s="24" t="n">
        <v>88459373239.3844</v>
      </c>
      <c r="AD4" s="24" t="n">
        <v>98609321172.6504</v>
      </c>
      <c r="AE4" s="24" t="n">
        <v>104453708239.205</v>
      </c>
      <c r="AF4" s="24" t="n">
        <v>106806901294.444</v>
      </c>
      <c r="AG4" s="24" t="n">
        <v>95972949166.2754</v>
      </c>
      <c r="AH4" s="24" t="n">
        <v>108581856624.386</v>
      </c>
      <c r="AI4" s="24" t="n">
        <v>105059996799.245</v>
      </c>
      <c r="AJ4" s="24" t="n">
        <v>96262274718.1229</v>
      </c>
      <c r="AK4" s="24" t="n">
        <v>81791269260.1643</v>
      </c>
      <c r="AL4" s="24" t="n">
        <v>81079398578.4434</v>
      </c>
      <c r="AM4" s="24" t="n">
        <v>102613616343.317</v>
      </c>
      <c r="AN4" s="24" t="n">
        <v>112269920603.578</v>
      </c>
      <c r="AO4" s="24" t="n">
        <v>112777911380.805</v>
      </c>
      <c r="AP4" s="24" t="n">
        <v>123162121122.305</v>
      </c>
      <c r="AQ4" s="24" t="n">
        <v>152100850792.38</v>
      </c>
      <c r="AR4" s="24" t="n">
        <v>113891441901.645</v>
      </c>
      <c r="AS4" s="24" t="n">
        <v>121494516261.001</v>
      </c>
      <c r="AT4" s="24" t="n">
        <v>84206478607.0139</v>
      </c>
      <c r="AU4" s="24"/>
      <c r="AV4" s="24"/>
    </row>
    <row r="5">
      <c r="A5" t="str">
        <f>L5</f>
      </c>
      <c r="L5" t="s">
        <v>74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</v>
      </c>
      <c r="X5" s="24" t="n">
        <v>34505522327.9598</v>
      </c>
      <c r="Y5" s="24" t="n">
        <v>39749055232.3268</v>
      </c>
      <c r="Z5" s="24" t="n">
        <v>57603373075.2766</v>
      </c>
      <c r="AA5" s="24" t="n">
        <v>68106048145.708</v>
      </c>
      <c r="AB5" s="24" t="n">
        <v>77903401149.8159</v>
      </c>
      <c r="AC5" s="24" t="n">
        <v>85116776817.2881</v>
      </c>
      <c r="AD5" s="24" t="n">
        <v>99651450297.1159</v>
      </c>
      <c r="AE5" s="24" t="n">
        <v>122895484993.633</v>
      </c>
      <c r="AF5" s="24" t="n">
        <v>115392227736.743</v>
      </c>
      <c r="AG5" s="24" t="n">
        <v>112773841229.609</v>
      </c>
      <c r="AH5" s="24" t="n">
        <v>112002045671.281</v>
      </c>
      <c r="AI5" s="24" t="n">
        <v>112706301394.788</v>
      </c>
      <c r="AJ5" s="24" t="n">
        <v>92009456672.6568</v>
      </c>
      <c r="AK5" s="24" t="n">
        <v>87683491745.7842</v>
      </c>
      <c r="AL5" s="24" t="n">
        <v>82490216234.141</v>
      </c>
      <c r="AM5" s="24" t="n">
        <v>81735528122.8488</v>
      </c>
      <c r="AN5" s="24" t="n">
        <v>86483132759.9886</v>
      </c>
      <c r="AO5" s="24" t="n">
        <v>102597589171.143</v>
      </c>
      <c r="AP5" s="24" t="n">
        <v>106177490090.298</v>
      </c>
      <c r="AQ5" s="24" t="n">
        <v>109077960637.558</v>
      </c>
      <c r="AR5" s="24" t="n">
        <v>118928831895.369</v>
      </c>
      <c r="AS5" s="24" t="n">
        <v>120230112251.207</v>
      </c>
      <c r="AT5" s="24" t="n">
        <v>53200181316.3679</v>
      </c>
      <c r="AU5" s="24"/>
      <c r="AV5" s="24"/>
    </row>
    <row r="6">
      <c r="A6" t="str">
        <f>L6</f>
      </c>
      <c r="L6" t="s">
        <v>75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27694622520.5188</v>
      </c>
      <c r="X6" s="24" t="n">
        <v>35321226116.5173</v>
      </c>
      <c r="Y6" s="24" t="n">
        <v>35479100087.3137</v>
      </c>
      <c r="Z6" s="24" t="n">
        <v>42482595240.0615</v>
      </c>
      <c r="AA6" s="24" t="n">
        <v>42241259511.0147</v>
      </c>
      <c r="AB6" s="24" t="n">
        <v>51515737177.5681</v>
      </c>
      <c r="AC6" s="24" t="n">
        <v>52686944659.3421</v>
      </c>
      <c r="AD6" s="24" t="n">
        <v>59156529141.1112</v>
      </c>
      <c r="AE6" s="24" t="n">
        <v>68785814990.9706</v>
      </c>
      <c r="AF6" s="24" t="n">
        <v>73316171682.0021</v>
      </c>
      <c r="AG6" s="24" t="n">
        <v>67896388549.7625</v>
      </c>
      <c r="AH6" s="24" t="n">
        <v>67582752969.7274</v>
      </c>
      <c r="AI6" s="24" t="n">
        <v>61772665022.7063</v>
      </c>
      <c r="AJ6" s="24" t="n">
        <v>51521870959.8257</v>
      </c>
      <c r="AK6" s="24" t="n">
        <v>47080827373.4356</v>
      </c>
      <c r="AL6" s="24" t="n">
        <v>46743111826.9035</v>
      </c>
      <c r="AM6" s="24" t="n">
        <v>46913522999.3205</v>
      </c>
      <c r="AN6" s="24" t="n">
        <v>52279423408.0778</v>
      </c>
      <c r="AO6" s="24" t="n">
        <v>61590797753.2091</v>
      </c>
      <c r="AP6" s="24" t="n">
        <v>69492927376.2443</v>
      </c>
      <c r="AQ6" s="24" t="n">
        <v>74295272089.9873</v>
      </c>
      <c r="AR6" s="24" t="n">
        <v>68774128716.5469</v>
      </c>
      <c r="AS6" s="24" t="n">
        <v>76336782621.0928</v>
      </c>
      <c r="AT6" s="24" t="n">
        <v>38965329412.2745</v>
      </c>
      <c r="AU6" s="24"/>
      <c r="AV6" s="24"/>
    </row>
    <row r="7">
      <c r="A7" t="str">
        <f>L7</f>
      </c>
      <c r="L7" t="s">
        <v>76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20595976226.5461</v>
      </c>
      <c r="X7" s="24" t="n">
        <v>21693661545.1428</v>
      </c>
      <c r="Y7" s="24" t="n">
        <v>26070453425.0865</v>
      </c>
      <c r="Z7" s="24" t="n">
        <v>32499585092.2557</v>
      </c>
      <c r="AA7" s="24" t="n">
        <v>34600451673.0244</v>
      </c>
      <c r="AB7" s="24" t="n">
        <v>43285206666.0946</v>
      </c>
      <c r="AC7" s="24" t="n">
        <v>45470779321.3648</v>
      </c>
      <c r="AD7" s="24" t="n">
        <v>49679874369.1679</v>
      </c>
      <c r="AE7" s="24" t="n">
        <v>54779583262.9025</v>
      </c>
      <c r="AF7" s="24" t="n">
        <v>59199358639.9791</v>
      </c>
      <c r="AG7" s="24" t="n">
        <v>57976561655.5411</v>
      </c>
      <c r="AH7" s="24" t="n">
        <v>56315376883.2436</v>
      </c>
      <c r="AI7" s="24" t="n">
        <v>56309344122.8112</v>
      </c>
      <c r="AJ7" s="24" t="n">
        <v>47138961458.9347</v>
      </c>
      <c r="AK7" s="24" t="n">
        <v>53465462041.4739</v>
      </c>
      <c r="AL7" s="24" t="n">
        <v>52495096053.1374</v>
      </c>
      <c r="AM7" s="24" t="n">
        <v>56507462593.3487</v>
      </c>
      <c r="AN7" s="24" t="n">
        <v>59161370863.6707</v>
      </c>
      <c r="AO7" s="24" t="n">
        <v>70182061058.5694</v>
      </c>
      <c r="AP7" s="24" t="n">
        <v>73210905668.2453</v>
      </c>
      <c r="AQ7" s="24" t="n">
        <v>75720333560.9938</v>
      </c>
      <c r="AR7" s="24" t="n">
        <v>74082748315.2369</v>
      </c>
      <c r="AS7" s="24" t="n">
        <v>81277666893.7311</v>
      </c>
      <c r="AT7" s="24" t="n">
        <v>32703442132.7152</v>
      </c>
      <c r="AU7" s="24"/>
      <c r="AV7" s="24"/>
    </row>
    <row r="8">
      <c r="A8" t="str">
        <f>L8</f>
      </c>
      <c r="L8" t="s">
        <v>46</v>
      </c>
      <c r="M8" s="24" t="str">
        <f>Sum(M2:M7)</f>
      </c>
      <c r="N8" s="24" t="str">
        <f>Sum(N2:N7)</f>
      </c>
      <c r="O8" s="24" t="str">
        <f>Sum(O2:O7)</f>
      </c>
      <c r="P8" s="24" t="str">
        <f>Sum(P2:P7)</f>
      </c>
      <c r="Q8" s="24" t="str">
        <f>Sum(Q2:Q7)</f>
      </c>
      <c r="R8" s="24" t="str">
        <f>Sum(R2:R7)</f>
      </c>
      <c r="S8" s="24" t="str">
        <f>Sum(S2:S7)</f>
      </c>
      <c r="T8" s="24" t="str">
        <f>Sum(T2:T7)</f>
      </c>
      <c r="U8" s="24" t="str">
        <f>Sum(U2:U7)</f>
      </c>
      <c r="V8" s="24" t="str">
        <f>Sum(V2:V7)</f>
      </c>
      <c r="W8" s="24" t="str">
        <f>Sum(W2:W7)</f>
      </c>
      <c r="X8" s="24" t="str">
        <f>Sum(X2:X7)</f>
      </c>
      <c r="Y8" s="24" t="str">
        <f>Sum(Y2:Y7)</f>
      </c>
      <c r="Z8" s="24" t="str">
        <f>Sum(Z2:Z7)</f>
      </c>
      <c r="AA8" s="24" t="str">
        <f>Sum(AA2:AA7)</f>
      </c>
      <c r="AB8" s="24" t="str">
        <f>Sum(AB2:AB7)</f>
      </c>
      <c r="AC8" s="24" t="str">
        <f>Sum(AC2:AC7)</f>
      </c>
      <c r="AD8" s="24" t="str">
        <f>Sum(AD2:AD7)</f>
      </c>
      <c r="AE8" s="24" t="str">
        <f>Sum(AE2:AE7)</f>
      </c>
      <c r="AF8" s="24" t="str">
        <f>Sum(AF2:AF7)</f>
      </c>
      <c r="AG8" s="24" t="str">
        <f>Sum(AG2:AG7)</f>
      </c>
      <c r="AH8" s="24" t="str">
        <f>Sum(AH2:AH7)</f>
      </c>
      <c r="AI8" s="24" t="str">
        <f>Sum(AI2:AI7)</f>
      </c>
      <c r="AJ8" s="24" t="str">
        <f>Sum(AJ2:AJ7)</f>
      </c>
      <c r="AK8" s="24" t="str">
        <f>Sum(AK2:AK7)</f>
      </c>
      <c r="AL8" s="24" t="str">
        <f>Sum(AL2:AL7)</f>
      </c>
      <c r="AM8" s="24" t="str">
        <f>Sum(AM2:AM7)</f>
      </c>
      <c r="AN8" s="24" t="str">
        <f>Sum(AN2:AN7)</f>
      </c>
      <c r="AO8" s="24" t="str">
        <f>Sum(AO2:AO7)</f>
      </c>
      <c r="AP8" s="24" t="str">
        <f>Sum(AP2:AP7)</f>
      </c>
      <c r="AQ8" s="24" t="str">
        <f>Sum(AQ2:AQ7)</f>
      </c>
      <c r="AR8" s="24" t="str">
        <f>Sum(AR2:AR7)</f>
      </c>
      <c r="AS8" s="24" t="str">
        <f>Sum(AS2:AS7)</f>
      </c>
      <c r="AT8" s="24" t="str">
        <f>Sum(AT2:AT7)</f>
      </c>
      <c r="AU8" s="24" t="str">
        <f>Sum(AU2:AU7)</f>
      </c>
      <c r="AV8" s="2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4" t="str">
        <f>AQ12</f>
      </c>
      <c r="C12" s="24" t="str">
        <f>AS12</f>
      </c>
      <c r="D12" s="24" t="str">
        <f>AT12</f>
      </c>
      <c r="E12" s="2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24" t="n">
        <v>248917998790.874</v>
      </c>
      <c r="N12" s="24" t="n">
        <v>271885202720.129</v>
      </c>
      <c r="O12" s="24" t="n">
        <v>240412560734.939</v>
      </c>
      <c r="P12" s="24" t="n">
        <v>231031479111.987</v>
      </c>
      <c r="Q12" s="24" t="n">
        <v>218250472650.085</v>
      </c>
      <c r="R12" s="24" t="n">
        <v>212677633977.603</v>
      </c>
      <c r="S12" s="24" t="n">
        <v>212071611328.834</v>
      </c>
      <c r="T12" s="24" t="n">
        <v>204034317412.979</v>
      </c>
      <c r="U12" s="24" t="n">
        <v>203216983313.484</v>
      </c>
      <c r="V12" s="24" t="n">
        <v>209688280565.4</v>
      </c>
      <c r="W12" s="24" t="n">
        <v>8803225999.57178</v>
      </c>
      <c r="X12" s="24" t="n">
        <v>9013568711.16042</v>
      </c>
      <c r="Y12" s="24" t="n">
        <v>10645149198.6628</v>
      </c>
      <c r="Z12" s="24" t="n">
        <v>11061125099.6622</v>
      </c>
      <c r="AA12" s="24" t="n">
        <v>14656727633.9458</v>
      </c>
      <c r="AB12" s="24" t="n">
        <v>23003084448.4049</v>
      </c>
      <c r="AC12" s="24" t="n">
        <v>19916141880.4905</v>
      </c>
      <c r="AD12" s="24" t="n">
        <v>11592699836.7935</v>
      </c>
      <c r="AE12" s="24" t="n">
        <v>14666230120.2202</v>
      </c>
      <c r="AF12" s="24" t="n">
        <v>9288059234.71007</v>
      </c>
      <c r="AG12" s="24" t="n">
        <v>6947824064.64581</v>
      </c>
      <c r="AH12" s="24" t="n">
        <v>5778868031.6165</v>
      </c>
      <c r="AI12" s="24" t="n">
        <v>4040591181.29977</v>
      </c>
      <c r="AJ12" s="24" t="n">
        <v>2071229860.17048</v>
      </c>
      <c r="AK12" s="24" t="n">
        <v>860221059.722463</v>
      </c>
      <c r="AL12" s="24" t="n">
        <v>709321315.610776</v>
      </c>
      <c r="AM12" s="24" t="n">
        <v>951585170.123587</v>
      </c>
      <c r="AN12" s="24" t="n">
        <v>668354912.953427</v>
      </c>
      <c r="AO12" s="24" t="n">
        <v>287456108.23233</v>
      </c>
      <c r="AP12" s="24" t="n">
        <v>446161913.029099</v>
      </c>
      <c r="AQ12" s="24" t="n">
        <v>913218644.332686</v>
      </c>
      <c r="AR12" s="24" t="n">
        <v>861170613.266858</v>
      </c>
      <c r="AS12" s="24" t="n">
        <v>298334574.177027</v>
      </c>
      <c r="AT12" s="24" t="n">
        <v>235044504.6941</v>
      </c>
      <c r="AU12" s="24"/>
      <c r="AV12" s="24"/>
    </row>
    <row r="13">
      <c r="A13" t="str">
        <f>L13</f>
      </c>
      <c r="B13" s="24" t="str">
        <f>AQ13</f>
      </c>
      <c r="C13" s="24" t="str">
        <f>AS13</f>
      </c>
      <c r="D13" s="24" t="str">
        <f>AT13</f>
      </c>
      <c r="E13" s="2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2234650322.45166</v>
      </c>
      <c r="X13" s="24" t="n">
        <v>1747659439.34137</v>
      </c>
      <c r="Y13" s="24" t="n">
        <v>2920346815.88986</v>
      </c>
      <c r="Z13" s="24" t="n">
        <v>3046110753.17119</v>
      </c>
      <c r="AA13" s="24" t="n">
        <v>4099832286.3754</v>
      </c>
      <c r="AB13" s="24" t="n">
        <v>5698715366.68095</v>
      </c>
      <c r="AC13" s="24" t="n">
        <v>14171085948.1784</v>
      </c>
      <c r="AD13" s="24" t="n">
        <v>18218750236.4228</v>
      </c>
      <c r="AE13" s="24" t="n">
        <v>22884765812.5746</v>
      </c>
      <c r="AF13" s="24" t="n">
        <v>27563215802.389</v>
      </c>
      <c r="AG13" s="24" t="n">
        <v>30871182770.6769</v>
      </c>
      <c r="AH13" s="24" t="n">
        <v>26358426446.6969</v>
      </c>
      <c r="AI13" s="24" t="n">
        <v>24515090740.6204</v>
      </c>
      <c r="AJ13" s="24" t="n">
        <v>23221304089.216</v>
      </c>
      <c r="AK13" s="24" t="n">
        <v>15907097463.3666</v>
      </c>
      <c r="AL13" s="24" t="n">
        <v>13525445908.0466</v>
      </c>
      <c r="AM13" s="24" t="n">
        <v>12195896993.0738</v>
      </c>
      <c r="AN13" s="24" t="n">
        <v>12053779476.3372</v>
      </c>
      <c r="AO13" s="24" t="n">
        <v>13812884445.0043</v>
      </c>
      <c r="AP13" s="24" t="n">
        <v>13403479705.0021</v>
      </c>
      <c r="AQ13" s="24" t="n">
        <v>12289232311.3958</v>
      </c>
      <c r="AR13" s="24" t="n">
        <v>11879242580.524</v>
      </c>
      <c r="AS13" s="24" t="n">
        <v>15368637272.8972</v>
      </c>
      <c r="AT13" s="24" t="n">
        <v>6690070397.66</v>
      </c>
      <c r="AU13" s="24"/>
      <c r="AV13" s="24"/>
    </row>
    <row r="14">
      <c r="A14" t="str">
        <f>L14</f>
      </c>
      <c r="B14" s="24" t="str">
        <f>AQ14</f>
      </c>
      <c r="C14" s="24" t="str">
        <f>AS14</f>
      </c>
      <c r="D14" s="24" t="str">
        <f>AT14</f>
      </c>
      <c r="E14" s="2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71534514001.723</v>
      </c>
      <c r="X14" s="24" t="n">
        <v>75367681436.6406</v>
      </c>
      <c r="Y14" s="24" t="n">
        <v>97147360210.0785</v>
      </c>
      <c r="Z14" s="24" t="n">
        <v>111066494268.953</v>
      </c>
      <c r="AA14" s="24" t="n">
        <v>112513493534.888</v>
      </c>
      <c r="AB14" s="24" t="n">
        <v>110925456161.399</v>
      </c>
      <c r="AC14" s="24" t="n">
        <v>128688305172.3</v>
      </c>
      <c r="AD14" s="24" t="n">
        <v>139610761290.037</v>
      </c>
      <c r="AE14" s="24" t="n">
        <v>144877447558.223</v>
      </c>
      <c r="AF14" s="24" t="n">
        <v>146641754960.537</v>
      </c>
      <c r="AG14" s="24" t="n">
        <v>130635792823.743</v>
      </c>
      <c r="AH14" s="24" t="n">
        <v>144890547077.183</v>
      </c>
      <c r="AI14" s="24" t="n">
        <v>137692439491.068</v>
      </c>
      <c r="AJ14" s="24" t="n">
        <v>123913696834.575</v>
      </c>
      <c r="AK14" s="24" t="n">
        <v>103399546797.634</v>
      </c>
      <c r="AL14" s="24" t="n">
        <v>101448976878.908</v>
      </c>
      <c r="AM14" s="24" t="n">
        <v>127374864270.755</v>
      </c>
      <c r="AN14" s="24" t="n">
        <v>137047892107.115</v>
      </c>
      <c r="AO14" s="24" t="n">
        <v>134678141631.357</v>
      </c>
      <c r="AP14" s="24" t="n">
        <v>144408799650.168</v>
      </c>
      <c r="AQ14" s="24" t="n">
        <v>176040114283.422</v>
      </c>
      <c r="AR14" s="24" t="n">
        <v>127431056946.961</v>
      </c>
      <c r="AS14" s="24" t="n">
        <v>127052476656.93</v>
      </c>
      <c r="AT14" s="24" t="n">
        <v>84206478607.0139</v>
      </c>
      <c r="AU14" s="24"/>
      <c r="AV14" s="24"/>
    </row>
    <row r="15">
      <c r="A15" t="str">
        <f>L15</f>
      </c>
      <c r="B15" s="24" t="str">
        <f>AQ15</f>
      </c>
      <c r="C15" s="24" t="str">
        <f>AS15</f>
      </c>
      <c r="D15" s="24" t="str">
        <f>AT15</f>
      </c>
      <c r="E15" s="2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58457694436.027</v>
      </c>
      <c r="X15" s="24" t="n">
        <v>56636938391.7615</v>
      </c>
      <c r="Y15" s="24" t="n">
        <v>64233084110.6817</v>
      </c>
      <c r="Z15" s="24" t="n">
        <v>91331909947.47</v>
      </c>
      <c r="AA15" s="24" t="n">
        <v>105410235799.507</v>
      </c>
      <c r="AB15" s="24" t="n">
        <v>117013266685.09</v>
      </c>
      <c r="AC15" s="24" t="n">
        <v>123825586246.286</v>
      </c>
      <c r="AD15" s="24" t="n">
        <v>141086204368.835</v>
      </c>
      <c r="AE15" s="24" t="n">
        <v>170456219146.701</v>
      </c>
      <c r="AF15" s="24" t="n">
        <v>158429076951.437</v>
      </c>
      <c r="AG15" s="24" t="n">
        <v>153504714472.041</v>
      </c>
      <c r="AH15" s="24" t="n">
        <v>149454413247.074</v>
      </c>
      <c r="AI15" s="24" t="n">
        <v>147713745077.665</v>
      </c>
      <c r="AJ15" s="24" t="n">
        <v>118439253107.563</v>
      </c>
      <c r="AK15" s="24" t="n">
        <v>110848424167.491</v>
      </c>
      <c r="AL15" s="24" t="n">
        <v>103214234271.57</v>
      </c>
      <c r="AM15" s="24" t="n">
        <v>101458774885.332</v>
      </c>
      <c r="AN15" s="24" t="n">
        <v>105569960180.398</v>
      </c>
      <c r="AO15" s="24" t="n">
        <v>122520912794.443</v>
      </c>
      <c r="AP15" s="24" t="n">
        <v>124494152537.218</v>
      </c>
      <c r="AQ15" s="24" t="n">
        <v>126245820167.367</v>
      </c>
      <c r="AR15" s="24" t="n">
        <v>133067300728.198</v>
      </c>
      <c r="AS15" s="24" t="n">
        <v>125730230469.339</v>
      </c>
      <c r="AT15" s="24" t="n">
        <v>53200181316.3679</v>
      </c>
      <c r="AU15" s="24"/>
      <c r="AV15" s="24"/>
    </row>
    <row r="16">
      <c r="A16" t="str">
        <f>L16</f>
      </c>
      <c r="B16" s="24" t="str">
        <f>AQ16</f>
      </c>
      <c r="C16" s="24" t="str">
        <f>AS16</f>
      </c>
      <c r="D16" s="24" t="str">
        <f>AT16</f>
      </c>
      <c r="E16" s="2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46559462465.7199</v>
      </c>
      <c r="X16" s="24" t="n">
        <v>57975824520.7514</v>
      </c>
      <c r="Y16" s="24" t="n">
        <v>57332985822.1718</v>
      </c>
      <c r="Z16" s="24" t="n">
        <v>67357454184.6651</v>
      </c>
      <c r="AA16" s="24" t="n">
        <v>65378351068</v>
      </c>
      <c r="AB16" s="24" t="n">
        <v>77378196636.6948</v>
      </c>
      <c r="AC16" s="24" t="n">
        <v>76647542986.4204</v>
      </c>
      <c r="AD16" s="24" t="n">
        <v>83753624611.2749</v>
      </c>
      <c r="AE16" s="24" t="n">
        <v>95406026957.7255</v>
      </c>
      <c r="AF16" s="24" t="n">
        <v>100660275245.679</v>
      </c>
      <c r="AG16" s="24" t="n">
        <v>92418734915.6078</v>
      </c>
      <c r="AH16" s="24" t="n">
        <v>90181751861.542</v>
      </c>
      <c r="AI16" s="24" t="n">
        <v>80959729678.0246</v>
      </c>
      <c r="AJ16" s="24" t="n">
        <v>66321573193.2417</v>
      </c>
      <c r="AK16" s="24" t="n">
        <v>59519020273.2539</v>
      </c>
      <c r="AL16" s="24" t="n">
        <v>58486384385.1513</v>
      </c>
      <c r="AM16" s="24" t="n">
        <v>58234022320.2804</v>
      </c>
      <c r="AN16" s="24" t="n">
        <v>63817492166.4999</v>
      </c>
      <c r="AO16" s="24" t="n">
        <v>73551053406.0729</v>
      </c>
      <c r="AP16" s="24" t="n">
        <v>81481141564.7365</v>
      </c>
      <c r="AQ16" s="24" t="n">
        <v>85988658980.5621</v>
      </c>
      <c r="AR16" s="24" t="n">
        <v>76950118170.6376</v>
      </c>
      <c r="AS16" s="24" t="n">
        <v>79828930477.7842</v>
      </c>
      <c r="AT16" s="24" t="n">
        <v>38965329412.2745</v>
      </c>
      <c r="AU16" s="24"/>
      <c r="AV16" s="24"/>
    </row>
    <row r="17">
      <c r="A17" t="str">
        <f>L17</f>
      </c>
      <c r="B17" s="24" t="str">
        <f>AQ17</f>
      </c>
      <c r="C17" s="24" t="str">
        <f>AS17</f>
      </c>
      <c r="D17" s="24" t="str">
        <f>AT17</f>
      </c>
      <c r="E17" s="2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 t="n">
        <v>34625407201.4977</v>
      </c>
      <c r="X17" s="24" t="n">
        <v>35607708260.3208</v>
      </c>
      <c r="Y17" s="24" t="n">
        <v>42128941628.1597</v>
      </c>
      <c r="Z17" s="24" t="n">
        <v>51529086241.1321</v>
      </c>
      <c r="AA17" s="24" t="n">
        <v>53552391732.0811</v>
      </c>
      <c r="AB17" s="24" t="n">
        <v>65015690667.9667</v>
      </c>
      <c r="AC17" s="24" t="n">
        <v>66149660702.376</v>
      </c>
      <c r="AD17" s="24" t="n">
        <v>70336607117.7925</v>
      </c>
      <c r="AE17" s="24" t="n">
        <v>75979362870.0844</v>
      </c>
      <c r="AF17" s="24" t="n">
        <v>81278435553.2686</v>
      </c>
      <c r="AG17" s="24" t="n">
        <v>78916133794.5799</v>
      </c>
      <c r="AH17" s="24" t="n">
        <v>75146677531.0082</v>
      </c>
      <c r="AI17" s="24" t="n">
        <v>73799459305.4055</v>
      </c>
      <c r="AJ17" s="24" t="n">
        <v>60679669127.115</v>
      </c>
      <c r="AK17" s="24" t="n">
        <v>67590399249.459</v>
      </c>
      <c r="AL17" s="24" t="n">
        <v>65683439679.1726</v>
      </c>
      <c r="AM17" s="24" t="n">
        <v>70143033981.2924</v>
      </c>
      <c r="AN17" s="24" t="n">
        <v>72218285427.156</v>
      </c>
      <c r="AO17" s="24" t="n">
        <v>83810645573.2366</v>
      </c>
      <c r="AP17" s="24" t="n">
        <v>85840507718.7188</v>
      </c>
      <c r="AQ17" s="24" t="n">
        <v>87638011912.5804</v>
      </c>
      <c r="AR17" s="24" t="n">
        <v>82889835809.6032</v>
      </c>
      <c r="AS17" s="24" t="n">
        <v>84995843380.7946</v>
      </c>
      <c r="AT17" s="24" t="n">
        <v>32703442132.7152</v>
      </c>
      <c r="AU17" s="24"/>
      <c r="AV17" s="24"/>
    </row>
    <row r="18">
      <c r="A18" t="str">
        <f>L18</f>
      </c>
      <c r="B18" s="24" t="str">
        <f>AQ18</f>
      </c>
      <c r="C18" s="24" t="str">
        <f>AS18</f>
      </c>
      <c r="D18" s="24" t="str">
        <f>AT18</f>
      </c>
      <c r="E18" s="2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4" t="str">
        <f>Sum(M12:M17)</f>
      </c>
      <c r="N18" s="24" t="str">
        <f>Sum(N12:N17)</f>
      </c>
      <c r="O18" s="24" t="str">
        <f>Sum(O12:O17)</f>
      </c>
      <c r="P18" s="24" t="str">
        <f>Sum(P12:P17)</f>
      </c>
      <c r="Q18" s="24" t="str">
        <f>Sum(Q12:Q17)</f>
      </c>
      <c r="R18" s="24" t="str">
        <f>Sum(R12:R17)</f>
      </c>
      <c r="S18" s="24" t="str">
        <f>Sum(S12:S17)</f>
      </c>
      <c r="T18" s="24" t="str">
        <f>Sum(T12:T17)</f>
      </c>
      <c r="U18" s="24" t="str">
        <f>Sum(U12:U17)</f>
      </c>
      <c r="V18" s="24" t="str">
        <f>Sum(V12:V17)</f>
      </c>
      <c r="W18" s="24" t="str">
        <f>Sum(W12:W17)</f>
      </c>
      <c r="X18" s="24" t="str">
        <f>Sum(X12:X17)</f>
      </c>
      <c r="Y18" s="24" t="str">
        <f>Sum(Y12:Y17)</f>
      </c>
      <c r="Z18" s="24" t="str">
        <f>Sum(Z12:Z17)</f>
      </c>
      <c r="AA18" s="24" t="str">
        <f>Sum(AA12:AA17)</f>
      </c>
      <c r="AB18" s="24" t="str">
        <f>Sum(AB12:AB17)</f>
      </c>
      <c r="AC18" s="24" t="str">
        <f>Sum(AC12:AC17)</f>
      </c>
      <c r="AD18" s="24" t="str">
        <f>Sum(AD12:AD17)</f>
      </c>
      <c r="AE18" s="24" t="str">
        <f>Sum(AE12:AE17)</f>
      </c>
      <c r="AF18" s="24" t="str">
        <f>Sum(AF12:AF17)</f>
      </c>
      <c r="AG18" s="24" t="str">
        <f>Sum(AG12:AG17)</f>
      </c>
      <c r="AH18" s="24" t="str">
        <f>Sum(AH12:AH17)</f>
      </c>
      <c r="AI18" s="24" t="str">
        <f>Sum(AI12:AI17)</f>
      </c>
      <c r="AJ18" s="24" t="str">
        <f>Sum(AJ12:AJ17)</f>
      </c>
      <c r="AK18" s="24" t="str">
        <f>Sum(AK12:AK17)</f>
      </c>
      <c r="AL18" s="24" t="str">
        <f>Sum(AL12:AL17)</f>
      </c>
      <c r="AM18" s="24" t="str">
        <f>Sum(AM12:AM17)</f>
      </c>
      <c r="AN18" s="24" t="str">
        <f>Sum(AN12:AN17)</f>
      </c>
      <c r="AO18" s="24" t="str">
        <f>Sum(AO12:AO17)</f>
      </c>
      <c r="AP18" s="24" t="str">
        <f>Sum(AP12:AP17)</f>
      </c>
      <c r="AQ18" s="24" t="str">
        <f>Sum(AQ12:AQ17)</f>
      </c>
      <c r="AR18" s="24" t="str">
        <f>Sum(AR12:AR17)</f>
      </c>
      <c r="AS18" s="24" t="str">
        <f>Sum(AS12:AS17)</f>
      </c>
      <c r="AT18" s="24" t="str">
        <f>Sum(AT12:AT17)</f>
      </c>
      <c r="AU18" s="24" t="str">
        <f>Sum(AU12:AU17)</f>
      </c>
      <c r="AV18" s="2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147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26" t="n">
        <v>29993312707</v>
      </c>
      <c r="N2" s="26" t="n">
        <v>31945138023</v>
      </c>
      <c r="O2" s="26" t="n">
        <v>29753069568</v>
      </c>
      <c r="P2" s="26" t="n">
        <v>30346592157</v>
      </c>
      <c r="Q2" s="26" t="n">
        <v>31747329388</v>
      </c>
      <c r="R2" s="26" t="n">
        <v>28791249139</v>
      </c>
      <c r="S2" s="26" t="n">
        <v>32842967690</v>
      </c>
      <c r="T2" s="26" t="n">
        <v>34627617203</v>
      </c>
      <c r="U2" s="26" t="n">
        <v>37288669184</v>
      </c>
      <c r="V2" s="26" t="n">
        <v>39481622310</v>
      </c>
      <c r="W2" s="26" t="n">
        <v>42902822546.2254</v>
      </c>
      <c r="X2" s="26" t="n">
        <v>45999287165.102</v>
      </c>
      <c r="Y2" s="26" t="n">
        <v>60247822851.393</v>
      </c>
      <c r="Z2" s="26" t="n">
        <v>70112736203.1276</v>
      </c>
      <c r="AA2" s="26" t="n">
        <v>72882060944.0123</v>
      </c>
      <c r="AB2" s="26" t="n">
        <v>73955064380.7206</v>
      </c>
      <c r="AC2" s="26" t="n">
        <v>88529377435.8539</v>
      </c>
      <c r="AD2" s="26" t="n">
        <v>99100586147.3638</v>
      </c>
      <c r="AE2" s="26" t="n">
        <v>105266669700.67</v>
      </c>
      <c r="AF2" s="26" t="n">
        <v>107245503547.368</v>
      </c>
      <c r="AG2" s="26" t="n">
        <v>96939369086.5759</v>
      </c>
      <c r="AH2" s="26" t="n">
        <v>109468302700.962</v>
      </c>
      <c r="AI2" s="26" t="n">
        <v>105499463138.199</v>
      </c>
      <c r="AJ2" s="26" t="n">
        <v>96995856740.5779</v>
      </c>
      <c r="AK2" s="26" t="n">
        <v>82026660480.1835</v>
      </c>
      <c r="AL2" s="26" t="n">
        <v>82093613281.8144</v>
      </c>
      <c r="AM2" s="26" t="n">
        <v>103132925805.592</v>
      </c>
      <c r="AN2" s="26" t="n">
        <v>112799135328.923</v>
      </c>
      <c r="AO2" s="26" t="n">
        <v>113078047450.629</v>
      </c>
      <c r="AP2" s="26" t="n">
        <v>123281118568.194</v>
      </c>
      <c r="AQ2" s="26" t="n">
        <v>153210907310.412</v>
      </c>
      <c r="AR2" s="26" t="n">
        <v>114361655314.093</v>
      </c>
      <c r="AS2" s="26" t="n">
        <v>122304776861.729</v>
      </c>
      <c r="AT2" s="26" t="n">
        <v>84663692097.9125</v>
      </c>
      <c r="AU2" s="26"/>
      <c r="AV2" s="26"/>
    </row>
    <row r="3">
      <c r="A3" t="str">
        <f>L3</f>
      </c>
      <c r="L3" t="s">
        <v>118</v>
      </c>
      <c r="M3" s="26" t="n">
        <v>35960694888</v>
      </c>
      <c r="N3" s="26" t="n">
        <v>37863506273</v>
      </c>
      <c r="O3" s="26" t="n">
        <v>35092959873</v>
      </c>
      <c r="P3" s="26" t="n">
        <v>33829226700</v>
      </c>
      <c r="Q3" s="26" t="n">
        <v>31124696371</v>
      </c>
      <c r="R3" s="26" t="n">
        <v>28535738215</v>
      </c>
      <c r="S3" s="26" t="n">
        <v>30194170969</v>
      </c>
      <c r="T3" s="26" t="n">
        <v>29073662056</v>
      </c>
      <c r="U3" s="26" t="n">
        <v>28130482737</v>
      </c>
      <c r="V3" s="26" t="n">
        <v>29677352211</v>
      </c>
      <c r="W3" s="26" t="n">
        <v>24339685706.4517</v>
      </c>
      <c r="X3" s="26" t="n">
        <v>25668062870.6387</v>
      </c>
      <c r="Y3" s="26" t="n">
        <v>32788951053.1231</v>
      </c>
      <c r="Z3" s="26" t="n">
        <v>47830922262.423</v>
      </c>
      <c r="AA3" s="26" t="n">
        <v>58825443576.2251</v>
      </c>
      <c r="AB3" s="26" t="n">
        <v>65108861243.7038</v>
      </c>
      <c r="AC3" s="26" t="n">
        <v>68516071349.0288</v>
      </c>
      <c r="AD3" s="26" t="n">
        <v>82810086269.79</v>
      </c>
      <c r="AE3" s="26" t="n">
        <v>101935552219.899</v>
      </c>
      <c r="AF3" s="26" t="n">
        <v>91082000212.6408</v>
      </c>
      <c r="AG3" s="26" t="n">
        <v>106725389754.146</v>
      </c>
      <c r="AH3" s="26" t="n">
        <v>103383013784.238</v>
      </c>
      <c r="AI3" s="26" t="n">
        <v>98265166220.3349</v>
      </c>
      <c r="AJ3" s="26" t="n">
        <v>86438880967.1992</v>
      </c>
      <c r="AK3" s="26" t="n">
        <v>77207039866.9569</v>
      </c>
      <c r="AL3" s="26" t="n">
        <v>71996639966.4858</v>
      </c>
      <c r="AM3" s="26" t="n">
        <v>71551510997.6919</v>
      </c>
      <c r="AN3" s="26" t="n">
        <v>76631880839.9451</v>
      </c>
      <c r="AO3" s="26" t="n">
        <v>88698325243.6305</v>
      </c>
      <c r="AP3" s="26" t="n">
        <v>92762373993.5141</v>
      </c>
      <c r="AQ3" s="26" t="n">
        <v>98398389839.8272</v>
      </c>
      <c r="AR3" s="26" t="n">
        <v>90770167372.218</v>
      </c>
      <c r="AS3" s="26" t="n">
        <v>99021129618.9242</v>
      </c>
      <c r="AT3" s="26" t="n">
        <v>48591295833.2184</v>
      </c>
      <c r="AU3" s="26"/>
      <c r="AV3" s="26"/>
    </row>
    <row r="4">
      <c r="A4" t="str">
        <f>L4</f>
      </c>
      <c r="L4" t="s">
        <v>119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 t="n">
        <v>30879636954.9954</v>
      </c>
      <c r="X4" s="26" t="n">
        <v>28990916270.223</v>
      </c>
      <c r="Y4" s="26" t="n">
        <v>30113227132.5393</v>
      </c>
      <c r="Z4" s="26" t="n">
        <v>35201492871.434</v>
      </c>
      <c r="AA4" s="26" t="n">
        <v>35241294858.2151</v>
      </c>
      <c r="AB4" s="26" t="n">
        <v>41875695732.6547</v>
      </c>
      <c r="AC4" s="26" t="n">
        <v>49185549119.2547</v>
      </c>
      <c r="AD4" s="26" t="n">
        <v>46279650071.9425</v>
      </c>
      <c r="AE4" s="26" t="n">
        <v>54012288564.5049</v>
      </c>
      <c r="AF4" s="26" t="n">
        <v>47688602187.0404</v>
      </c>
      <c r="AG4" s="26" t="n">
        <v>39399834017.7615</v>
      </c>
      <c r="AH4" s="26" t="n">
        <v>38073802839.4699</v>
      </c>
      <c r="AI4" s="26" t="n">
        <v>42291049655.6658</v>
      </c>
      <c r="AJ4" s="26" t="n">
        <v>32247405087.1344</v>
      </c>
      <c r="AK4" s="26" t="n">
        <v>31296907203.1947</v>
      </c>
      <c r="AL4" s="26" t="n">
        <v>28506482015.0489</v>
      </c>
      <c r="AM4" s="26" t="n">
        <v>26784143602.9829</v>
      </c>
      <c r="AN4" s="26" t="n">
        <v>29083589497.9641</v>
      </c>
      <c r="AO4" s="26" t="n">
        <v>33837415345.756</v>
      </c>
      <c r="AP4" s="26" t="n">
        <v>35835726921.9774</v>
      </c>
      <c r="AQ4" s="26" t="n">
        <v>34006207873.992</v>
      </c>
      <c r="AR4" s="26" t="n">
        <v>52156510661.3755</v>
      </c>
      <c r="AS4" s="26" t="n">
        <v>50741258836.9179</v>
      </c>
      <c r="AT4" s="26" t="n">
        <v>20342650358.8622</v>
      </c>
      <c r="AU4" s="26"/>
      <c r="AV4" s="26"/>
    </row>
    <row r="5">
      <c r="A5" t="str">
        <f>L5</f>
      </c>
      <c r="L5" t="s">
        <v>120</v>
      </c>
      <c r="M5" s="26" t="n">
        <v>28304563806</v>
      </c>
      <c r="N5" s="26" t="n">
        <v>41243339793</v>
      </c>
      <c r="O5" s="26" t="n">
        <v>34954992394</v>
      </c>
      <c r="P5" s="26" t="n">
        <v>33954732784</v>
      </c>
      <c r="Q5" s="26" t="n">
        <v>32186662449</v>
      </c>
      <c r="R5" s="26" t="n">
        <v>35189234715</v>
      </c>
      <c r="S5" s="26" t="n">
        <v>30275743132</v>
      </c>
      <c r="T5" s="26" t="n">
        <v>30248655247</v>
      </c>
      <c r="U5" s="26" t="n">
        <v>30401001630</v>
      </c>
      <c r="V5" s="26" t="n">
        <v>32561216997</v>
      </c>
      <c r="W5" s="26" t="n">
        <v>12561996255.8882</v>
      </c>
      <c r="X5" s="26" t="n">
        <v>20376379119.5963</v>
      </c>
      <c r="Y5" s="26" t="n">
        <v>19098314585.8526</v>
      </c>
      <c r="Z5" s="26" t="n">
        <v>25174152975.356</v>
      </c>
      <c r="AA5" s="26" t="n">
        <v>26390491632.9557</v>
      </c>
      <c r="AB5" s="26" t="n">
        <v>34314078131.7759</v>
      </c>
      <c r="AC5" s="26" t="n">
        <v>36302990528.4341</v>
      </c>
      <c r="AD5" s="26" t="n">
        <v>43285772133.7758</v>
      </c>
      <c r="AE5" s="26" t="n">
        <v>52322135708.5164</v>
      </c>
      <c r="AF5" s="26" t="n">
        <v>56439625804.5077</v>
      </c>
      <c r="AG5" s="26" t="n">
        <v>56543203658.8858</v>
      </c>
      <c r="AH5" s="26" t="n">
        <v>57356213929.8226</v>
      </c>
      <c r="AI5" s="26" t="n">
        <v>52731495692.821</v>
      </c>
      <c r="AJ5" s="26" t="n">
        <v>43802955073.4203</v>
      </c>
      <c r="AK5" s="26" t="n">
        <v>38918110176.3577</v>
      </c>
      <c r="AL5" s="26" t="n">
        <v>38302470301.744</v>
      </c>
      <c r="AM5" s="26" t="n">
        <v>39722090100.4181</v>
      </c>
      <c r="AN5" s="26" t="n">
        <v>43597259051.7596</v>
      </c>
      <c r="AO5" s="26" t="n">
        <v>51940589519.8209</v>
      </c>
      <c r="AP5" s="26" t="n">
        <v>57640239173.7832</v>
      </c>
      <c r="AQ5" s="26" t="n">
        <v>60573407783.3784</v>
      </c>
      <c r="AR5" s="26" t="n">
        <v>55378049713.2556</v>
      </c>
      <c r="AS5" s="26" t="n">
        <v>39014152184.0631</v>
      </c>
      <c r="AT5" s="26" t="n">
        <v>17449481642.3526</v>
      </c>
      <c r="AU5" s="26"/>
      <c r="AV5" s="26"/>
    </row>
    <row r="6">
      <c r="A6" t="str">
        <f>L6</f>
      </c>
      <c r="L6" t="s">
        <v>121</v>
      </c>
      <c r="M6" s="26" t="n">
        <v>13434401635</v>
      </c>
      <c r="N6" s="26" t="n">
        <v>19369182588</v>
      </c>
      <c r="O6" s="26" t="n">
        <v>17619229930</v>
      </c>
      <c r="P6" s="26" t="n">
        <v>17645725767</v>
      </c>
      <c r="Q6" s="26" t="n">
        <v>18075942350</v>
      </c>
      <c r="R6" s="26" t="n">
        <v>19041220687</v>
      </c>
      <c r="S6" s="26" t="n">
        <v>19347390330</v>
      </c>
      <c r="T6" s="26" t="n">
        <v>17934428738</v>
      </c>
      <c r="U6" s="26" t="n">
        <v>17288342573</v>
      </c>
      <c r="V6" s="26" t="n">
        <v>19013150234</v>
      </c>
      <c r="W6" s="26" t="n">
        <v>20597636512.8267</v>
      </c>
      <c r="X6" s="26" t="n">
        <v>21626410588.6674</v>
      </c>
      <c r="Y6" s="26" t="n">
        <v>25988398540.367</v>
      </c>
      <c r="Z6" s="26" t="n">
        <v>32503996698.2746</v>
      </c>
      <c r="AA6" s="26" t="n">
        <v>34598872059.718</v>
      </c>
      <c r="AB6" s="26" t="n">
        <v>43335587798.781</v>
      </c>
      <c r="AC6" s="26" t="n">
        <v>45538329543.2904</v>
      </c>
      <c r="AD6" s="26" t="n">
        <v>49801473286.0533</v>
      </c>
      <c r="AE6" s="26" t="n">
        <v>54964300849.7418</v>
      </c>
      <c r="AF6" s="26" t="n">
        <v>59264807867.4139</v>
      </c>
      <c r="AG6" s="26" t="n">
        <v>58277206632.2153</v>
      </c>
      <c r="AH6" s="26" t="n">
        <v>56309134741.6547</v>
      </c>
      <c r="AI6" s="26" t="n">
        <v>56266882362.0404</v>
      </c>
      <c r="AJ6" s="26" t="n">
        <v>47418032358.0387</v>
      </c>
      <c r="AK6" s="26" t="n">
        <v>53482722030.406</v>
      </c>
      <c r="AL6" s="26" t="n">
        <v>52427120840.6328</v>
      </c>
      <c r="AM6" s="26" t="n">
        <v>56461734363.4189</v>
      </c>
      <c r="AN6" s="26" t="n">
        <v>59242049642.4755</v>
      </c>
      <c r="AO6" s="26" t="n">
        <v>70266476117.5831</v>
      </c>
      <c r="AP6" s="26" t="n">
        <v>73354518952.1936</v>
      </c>
      <c r="AQ6" s="26" t="n">
        <v>75798633027.2083</v>
      </c>
      <c r="AR6" s="26" t="n">
        <v>74294234511.4505</v>
      </c>
      <c r="AS6" s="26" t="n">
        <v>81672645182.5426</v>
      </c>
      <c r="AT6" s="26" t="n">
        <v>32808828005.7754</v>
      </c>
      <c r="AU6" s="26"/>
      <c r="AV6" s="26"/>
    </row>
    <row r="7">
      <c r="A7" t="str">
        <f>L7</f>
      </c>
      <c r="L7"/>
      <c r="M7" s="26" t="n">
        <v>12657156369</v>
      </c>
      <c r="N7" s="26" t="n">
        <v>5733027167</v>
      </c>
      <c r="O7" s="26" t="n">
        <v>5986408785</v>
      </c>
      <c r="P7" s="26" t="n">
        <v>5597104734</v>
      </c>
      <c r="Q7" s="26" t="n">
        <v>4027272167</v>
      </c>
      <c r="R7" s="26" t="n">
        <v>5034572112</v>
      </c>
      <c r="S7" s="26" t="n">
        <v>5788506977</v>
      </c>
      <c r="T7" s="26" t="n">
        <v>4097788635</v>
      </c>
      <c r="U7" s="26" t="n">
        <v>3857386043</v>
      </c>
      <c r="V7" s="26" t="n">
        <v>1451694736</v>
      </c>
      <c r="W7" s="26" t="n">
        <v>896708530</v>
      </c>
      <c r="X7" s="26" t="n">
        <v>1332582608.1</v>
      </c>
      <c r="Y7" s="26" t="n">
        <v>1573806973.21</v>
      </c>
      <c r="Z7" s="26" t="n">
        <v>709786293.2455</v>
      </c>
      <c r="AA7" s="26" t="n">
        <v>1836868750.7889</v>
      </c>
      <c r="AB7" s="26" t="n">
        <v>7075231414.8205</v>
      </c>
      <c r="AC7" s="26" t="n">
        <v>7092868367.2559</v>
      </c>
      <c r="AD7" s="26" t="n">
        <v>6876854944.5664</v>
      </c>
      <c r="AE7" s="26" t="n">
        <v>9487139041.4969</v>
      </c>
      <c r="AF7" s="26" t="n">
        <v>5929525859.4555</v>
      </c>
      <c r="AG7" s="26" t="n">
        <v>4811342087.0799</v>
      </c>
      <c r="AH7" s="26" t="n">
        <v>3973190873.3447</v>
      </c>
      <c r="AI7" s="26" t="n">
        <v>2739247979.5661</v>
      </c>
      <c r="AJ7" s="26" t="n">
        <v>1325283035.7596</v>
      </c>
      <c r="AK7" s="26" t="n">
        <v>518098070.4508</v>
      </c>
      <c r="AL7" s="26" t="n">
        <v>899913864.8209</v>
      </c>
      <c r="AM7" s="26" t="n">
        <v>872368734.0903</v>
      </c>
      <c r="AN7" s="26" t="n">
        <v>501162415.0376</v>
      </c>
      <c r="AO7" s="26" t="n">
        <v>1009255457.355</v>
      </c>
      <c r="AP7" s="26" t="n">
        <v>1101647733.6542</v>
      </c>
      <c r="AQ7" s="26" t="n">
        <v>760098902.1179</v>
      </c>
      <c r="AR7" s="26" t="n">
        <v>742455295.4319</v>
      </c>
      <c r="AS7" s="26" t="n">
        <v>21741977737.9626</v>
      </c>
      <c r="AT7" s="26" t="n">
        <v>13529156156.6481</v>
      </c>
      <c r="AU7" s="26"/>
      <c r="AV7" s="26"/>
    </row>
    <row r="8">
      <c r="A8" t="str">
        <f>L8</f>
      </c>
      <c r="L8" t="s">
        <v>46</v>
      </c>
      <c r="M8" s="26" t="str">
        <f>Sum(M2:M7)</f>
      </c>
      <c r="N8" s="26" t="str">
        <f>Sum(N2:N7)</f>
      </c>
      <c r="O8" s="26" t="str">
        <f>Sum(O2:O7)</f>
      </c>
      <c r="P8" s="26" t="str">
        <f>Sum(P2:P7)</f>
      </c>
      <c r="Q8" s="26" t="str">
        <f>Sum(Q2:Q7)</f>
      </c>
      <c r="R8" s="26" t="str">
        <f>Sum(R2:R7)</f>
      </c>
      <c r="S8" s="26" t="str">
        <f>Sum(S2:S7)</f>
      </c>
      <c r="T8" s="26" t="str">
        <f>Sum(T2:T7)</f>
      </c>
      <c r="U8" s="26" t="str">
        <f>Sum(U2:U7)</f>
      </c>
      <c r="V8" s="26" t="str">
        <f>Sum(V2:V7)</f>
      </c>
      <c r="W8" s="26" t="str">
        <f>Sum(W2:W7)</f>
      </c>
      <c r="X8" s="26" t="str">
        <f>Sum(X2:X7)</f>
      </c>
      <c r="Y8" s="26" t="str">
        <f>Sum(Y2:Y7)</f>
      </c>
      <c r="Z8" s="26" t="str">
        <f>Sum(Z2:Z7)</f>
      </c>
      <c r="AA8" s="26" t="str">
        <f>Sum(AA2:AA7)</f>
      </c>
      <c r="AB8" s="26" t="str">
        <f>Sum(AB2:AB7)</f>
      </c>
      <c r="AC8" s="26" t="str">
        <f>Sum(AC2:AC7)</f>
      </c>
      <c r="AD8" s="26" t="str">
        <f>Sum(AD2:AD7)</f>
      </c>
      <c r="AE8" s="26" t="str">
        <f>Sum(AE2:AE7)</f>
      </c>
      <c r="AF8" s="26" t="str">
        <f>Sum(AF2:AF7)</f>
      </c>
      <c r="AG8" s="26" t="str">
        <f>Sum(AG2:AG7)</f>
      </c>
      <c r="AH8" s="26" t="str">
        <f>Sum(AH2:AH7)</f>
      </c>
      <c r="AI8" s="26" t="str">
        <f>Sum(AI2:AI7)</f>
      </c>
      <c r="AJ8" s="26" t="str">
        <f>Sum(AJ2:AJ7)</f>
      </c>
      <c r="AK8" s="26" t="str">
        <f>Sum(AK2:AK7)</f>
      </c>
      <c r="AL8" s="26" t="str">
        <f>Sum(AL2:AL7)</f>
      </c>
      <c r="AM8" s="26" t="str">
        <f>Sum(AM2:AM7)</f>
      </c>
      <c r="AN8" s="26" t="str">
        <f>Sum(AN2:AN7)</f>
      </c>
      <c r="AO8" s="26" t="str">
        <f>Sum(AO2:AO7)</f>
      </c>
      <c r="AP8" s="26" t="str">
        <f>Sum(AP2:AP7)</f>
      </c>
      <c r="AQ8" s="26" t="str">
        <f>Sum(AQ2:AQ7)</f>
      </c>
      <c r="AR8" s="26" t="str">
        <f>Sum(AR2:AR7)</f>
      </c>
      <c r="AS8" s="26" t="str">
        <f>Sum(AS2:AS7)</f>
      </c>
      <c r="AT8" s="26" t="str">
        <f>Sum(AT2:AT7)</f>
      </c>
      <c r="AU8" s="26" t="str">
        <f>Sum(AU2:AU7)</f>
      </c>
      <c r="AV8" s="26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147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6" t="str">
        <f>AQ12</f>
      </c>
      <c r="C12" s="26" t="str">
        <f>AS12</f>
      </c>
      <c r="D12" s="26" t="str">
        <f>AT12</f>
      </c>
      <c r="E12" s="26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26" t="n">
        <v>62034626909.3846</v>
      </c>
      <c r="N12" s="26" t="n">
        <v>63790986396.3299</v>
      </c>
      <c r="O12" s="26" t="n">
        <v>57962930142.4092</v>
      </c>
      <c r="P12" s="26" t="n">
        <v>57764049648.3606</v>
      </c>
      <c r="Q12" s="26" t="n">
        <v>59139272094.0376</v>
      </c>
      <c r="R12" s="26" t="n">
        <v>52518645921.6326</v>
      </c>
      <c r="S12" s="26" t="n">
        <v>58802303678.2549</v>
      </c>
      <c r="T12" s="26" t="n">
        <v>60916461069.1388</v>
      </c>
      <c r="U12" s="26" t="n">
        <v>64785480372.1977</v>
      </c>
      <c r="V12" s="26" t="n">
        <v>67756525136.607</v>
      </c>
      <c r="W12" s="26" t="n">
        <v>72127083679.6732</v>
      </c>
      <c r="X12" s="26" t="n">
        <v>75502662109.3571</v>
      </c>
      <c r="Y12" s="26" t="n">
        <v>97358376194.8559</v>
      </c>
      <c r="Z12" s="26" t="n">
        <v>111165887815.399</v>
      </c>
      <c r="AA12" s="26" t="n">
        <v>112802246479.287</v>
      </c>
      <c r="AB12" s="26" t="n">
        <v>111082745340.634</v>
      </c>
      <c r="AC12" s="26" t="n">
        <v>128790145385.143</v>
      </c>
      <c r="AD12" s="26" t="n">
        <v>140306292668.808</v>
      </c>
      <c r="AE12" s="26" t="n">
        <v>146005026305.648</v>
      </c>
      <c r="AF12" s="26" t="n">
        <v>147243938932.912</v>
      </c>
      <c r="AG12" s="26" t="n">
        <v>131951257583.197</v>
      </c>
      <c r="AH12" s="26" t="n">
        <v>146073411885.194</v>
      </c>
      <c r="AI12" s="26" t="n">
        <v>138268407453.454</v>
      </c>
      <c r="AJ12" s="26" t="n">
        <v>124858000930.857</v>
      </c>
      <c r="AK12" s="26" t="n">
        <v>103697125569.675</v>
      </c>
      <c r="AL12" s="26" t="n">
        <v>102717992754.661</v>
      </c>
      <c r="AM12" s="26" t="n">
        <v>128019486053.215</v>
      </c>
      <c r="AN12" s="26" t="n">
        <v>137693904522.467</v>
      </c>
      <c r="AO12" s="26" t="n">
        <v>135036560825.555</v>
      </c>
      <c r="AP12" s="26" t="n">
        <v>144548325327.103</v>
      </c>
      <c r="AQ12" s="26" t="n">
        <v>177324883403.893</v>
      </c>
      <c r="AR12" s="26" t="n">
        <v>127957170157.387</v>
      </c>
      <c r="AS12" s="26" t="n">
        <v>127899803920.975</v>
      </c>
      <c r="AT12" s="26" t="n">
        <v>84663692097.9125</v>
      </c>
      <c r="AU12" s="26"/>
      <c r="AV12" s="26"/>
    </row>
    <row r="13">
      <c r="A13" t="str">
        <f>L13</f>
      </c>
      <c r="B13" s="26" t="str">
        <f>AQ13</f>
      </c>
      <c r="C13" s="26" t="str">
        <f>AS13</f>
      </c>
      <c r="D13" s="26" t="str">
        <f>AT13</f>
      </c>
      <c r="E13" s="26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26" t="n">
        <v>74376855686.8564</v>
      </c>
      <c r="N13" s="26" t="n">
        <v>75609327836.971</v>
      </c>
      <c r="O13" s="26" t="n">
        <v>68365745489.2242</v>
      </c>
      <c r="P13" s="26" t="n">
        <v>64393165484.7675</v>
      </c>
      <c r="Q13" s="26" t="n">
        <v>57979424506.3217</v>
      </c>
      <c r="R13" s="26" t="n">
        <v>52052563756.1149</v>
      </c>
      <c r="S13" s="26" t="n">
        <v>54059877517.4901</v>
      </c>
      <c r="T13" s="26" t="n">
        <v>51146014246.0563</v>
      </c>
      <c r="U13" s="26" t="n">
        <v>48874011250.5904</v>
      </c>
      <c r="V13" s="26" t="n">
        <v>50930892486.7369</v>
      </c>
      <c r="W13" s="26" t="n">
        <v>40919231964.1599</v>
      </c>
      <c r="X13" s="26" t="n">
        <v>42131241533.5398</v>
      </c>
      <c r="Y13" s="26" t="n">
        <v>52985798997.8947</v>
      </c>
      <c r="Z13" s="26" t="n">
        <v>75837390269.9635</v>
      </c>
      <c r="AA13" s="26" t="n">
        <v>91046302747.067</v>
      </c>
      <c r="AB13" s="26" t="n">
        <v>97795480451.7547</v>
      </c>
      <c r="AC13" s="26" t="n">
        <v>99675328640.5298</v>
      </c>
      <c r="AD13" s="26" t="n">
        <v>117242255084.356</v>
      </c>
      <c r="AE13" s="26" t="n">
        <v>141384761441.279</v>
      </c>
      <c r="AF13" s="26" t="n">
        <v>125052072428.137</v>
      </c>
      <c r="AG13" s="26" t="n">
        <v>145271725273.345</v>
      </c>
      <c r="AH13" s="26" t="n">
        <v>137953263016.154</v>
      </c>
      <c r="AI13" s="26" t="n">
        <v>128787082296.679</v>
      </c>
      <c r="AJ13" s="26" t="n">
        <v>111268524686.888</v>
      </c>
      <c r="AK13" s="26" t="n">
        <v>97604218690.3479</v>
      </c>
      <c r="AL13" s="26" t="n">
        <v>90084356709.3377</v>
      </c>
      <c r="AM13" s="26" t="n">
        <v>88817296636.4034</v>
      </c>
      <c r="AN13" s="26" t="n">
        <v>93544536959.2909</v>
      </c>
      <c r="AO13" s="26" t="n">
        <v>105922564652.665</v>
      </c>
      <c r="AP13" s="26" t="n">
        <v>108764796830.682</v>
      </c>
      <c r="AQ13" s="26" t="n">
        <v>113885383957.206</v>
      </c>
      <c r="AR13" s="26" t="n">
        <v>101561084611.461</v>
      </c>
      <c r="AS13" s="26" t="n">
        <v>103551009104.182</v>
      </c>
      <c r="AT13" s="26" t="n">
        <v>48591295833.2184</v>
      </c>
      <c r="AU13" s="26"/>
      <c r="AV13" s="26"/>
    </row>
    <row r="14">
      <c r="A14" t="str">
        <f>L14</f>
      </c>
      <c r="B14" s="26" t="str">
        <f>AQ14</f>
      </c>
      <c r="C14" s="26" t="str">
        <f>AS14</f>
      </c>
      <c r="D14" s="26" t="str">
        <f>AT14</f>
      </c>
      <c r="E14" s="26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 t="n">
        <v>51914023984.1129</v>
      </c>
      <c r="X14" s="26" t="n">
        <v>47585332084.2751</v>
      </c>
      <c r="Y14" s="26" t="n">
        <v>48661922653.0792</v>
      </c>
      <c r="Z14" s="26" t="n">
        <v>55813043669.3161</v>
      </c>
      <c r="AA14" s="26" t="n">
        <v>54544248301.3675</v>
      </c>
      <c r="AB14" s="26" t="n">
        <v>62898562579.644</v>
      </c>
      <c r="AC14" s="26" t="n">
        <v>71553807395.8195</v>
      </c>
      <c r="AD14" s="26" t="n">
        <v>65522580441.1321</v>
      </c>
      <c r="AE14" s="26" t="n">
        <v>74915123990.4629</v>
      </c>
      <c r="AF14" s="26" t="n">
        <v>65474611018.2892</v>
      </c>
      <c r="AG14" s="26" t="n">
        <v>53629992604.6535</v>
      </c>
      <c r="AH14" s="26" t="n">
        <v>50805302968.8263</v>
      </c>
      <c r="AI14" s="26" t="n">
        <v>55426974806.1554</v>
      </c>
      <c r="AJ14" s="26" t="n">
        <v>41510500238.7463</v>
      </c>
      <c r="AK14" s="26" t="n">
        <v>39565176702.2284</v>
      </c>
      <c r="AL14" s="26" t="n">
        <v>35668165841.7306</v>
      </c>
      <c r="AM14" s="26" t="n">
        <v>33247309446.9647</v>
      </c>
      <c r="AN14" s="26" t="n">
        <v>35502337706.9848</v>
      </c>
      <c r="AO14" s="26" t="n">
        <v>40408269319.5754</v>
      </c>
      <c r="AP14" s="26" t="n">
        <v>42017742648.7726</v>
      </c>
      <c r="AQ14" s="26" t="n">
        <v>39358469655.472</v>
      </c>
      <c r="AR14" s="26" t="n">
        <v>58356968436.524</v>
      </c>
      <c r="AS14" s="26" t="n">
        <v>53062498640.4436</v>
      </c>
      <c r="AT14" s="26" t="n">
        <v>20342650358.8622</v>
      </c>
      <c r="AU14" s="26"/>
      <c r="AV14" s="26"/>
    </row>
    <row r="15">
      <c r="A15" t="str">
        <f>L15</f>
      </c>
      <c r="B15" s="26" t="str">
        <f>AQ15</f>
      </c>
      <c r="C15" s="26" t="str">
        <f>AS15</f>
      </c>
      <c r="D15" s="26" t="str">
        <f>AT15</f>
      </c>
      <c r="E15" s="26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26" t="n">
        <v>58541818060.9403</v>
      </c>
      <c r="N15" s="26" t="n">
        <v>82358489914.1844</v>
      </c>
      <c r="O15" s="26" t="n">
        <v>68096966520.7576</v>
      </c>
      <c r="P15" s="26" t="n">
        <v>64632063468.1008</v>
      </c>
      <c r="Q15" s="26" t="n">
        <v>59957666520.7577</v>
      </c>
      <c r="R15" s="26" t="n">
        <v>64189328824.463</v>
      </c>
      <c r="S15" s="26" t="n">
        <v>54205924949.7956</v>
      </c>
      <c r="T15" s="26" t="n">
        <v>53213047231.7927</v>
      </c>
      <c r="U15" s="26" t="n">
        <v>52818819697.6635</v>
      </c>
      <c r="V15" s="26" t="n">
        <v>55880047192.9175</v>
      </c>
      <c r="W15" s="26" t="n">
        <v>21118893847.9738</v>
      </c>
      <c r="X15" s="26" t="n">
        <v>33445537148.3718</v>
      </c>
      <c r="Y15" s="26" t="n">
        <v>30862208925.3496</v>
      </c>
      <c r="Z15" s="26" t="n">
        <v>39914389553.9664</v>
      </c>
      <c r="AA15" s="26" t="n">
        <v>40845534598.3846</v>
      </c>
      <c r="AB15" s="26" t="n">
        <v>51540784050.8128</v>
      </c>
      <c r="AC15" s="26" t="n">
        <v>52812609367.5539</v>
      </c>
      <c r="AD15" s="26" t="n">
        <v>61283857639.0038</v>
      </c>
      <c r="AE15" s="26" t="n">
        <v>72570879483.6226</v>
      </c>
      <c r="AF15" s="26" t="n">
        <v>77489428838.2428</v>
      </c>
      <c r="AG15" s="26" t="n">
        <v>76965085505.2447</v>
      </c>
      <c r="AH15" s="26" t="n">
        <v>76535560110.3393</v>
      </c>
      <c r="AI15" s="26" t="n">
        <v>69110303647.0819</v>
      </c>
      <c r="AJ15" s="26" t="n">
        <v>56385392006.5785</v>
      </c>
      <c r="AK15" s="26" t="n">
        <v>49199810577.0402</v>
      </c>
      <c r="AL15" s="26" t="n">
        <v>47925200385.9804</v>
      </c>
      <c r="AM15" s="26" t="n">
        <v>49307255853.4869</v>
      </c>
      <c r="AN15" s="26" t="n">
        <v>53219174134.7063</v>
      </c>
      <c r="AO15" s="26" t="n">
        <v>62026880850.333</v>
      </c>
      <c r="AP15" s="26" t="n">
        <v>67583747947.7055</v>
      </c>
      <c r="AQ15" s="26" t="n">
        <v>70107100474.2631</v>
      </c>
      <c r="AR15" s="26" t="n">
        <v>61961489720.3226</v>
      </c>
      <c r="AS15" s="26" t="n">
        <v>40798916792.3185</v>
      </c>
      <c r="AT15" s="26" t="n">
        <v>17449481642.3526</v>
      </c>
      <c r="AU15" s="26"/>
      <c r="AV15" s="26"/>
    </row>
    <row r="16">
      <c r="A16" t="str">
        <f>L16</f>
      </c>
      <c r="B16" s="26" t="str">
        <f>AQ16</f>
      </c>
      <c r="C16" s="26" t="str">
        <f>AS16</f>
      </c>
      <c r="D16" s="26" t="str">
        <f>AT16</f>
      </c>
      <c r="E16" s="26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26" t="n">
        <v>27786130239.0766</v>
      </c>
      <c r="N16" s="26" t="n">
        <v>38678163233.7772</v>
      </c>
      <c r="O16" s="26" t="n">
        <v>34324599391.722</v>
      </c>
      <c r="P16" s="26" t="n">
        <v>33588238640.2068</v>
      </c>
      <c r="Q16" s="26" t="n">
        <v>33672062929.3893</v>
      </c>
      <c r="R16" s="26" t="n">
        <v>34733440093.1433</v>
      </c>
      <c r="S16" s="26" t="n">
        <v>34639717467.2126</v>
      </c>
      <c r="T16" s="26" t="n">
        <v>31550017536.8974</v>
      </c>
      <c r="U16" s="26" t="n">
        <v>30036834323.6961</v>
      </c>
      <c r="V16" s="26" t="n">
        <v>32629484716.7365</v>
      </c>
      <c r="W16" s="26" t="n">
        <v>34628198430.6147</v>
      </c>
      <c r="X16" s="26" t="n">
        <v>35497323370.5492</v>
      </c>
      <c r="Y16" s="26" t="n">
        <v>41996343802.0963</v>
      </c>
      <c r="Z16" s="26" t="n">
        <v>51536080977.4146</v>
      </c>
      <c r="AA16" s="26" t="n">
        <v>53549946906.4653</v>
      </c>
      <c r="AB16" s="26" t="n">
        <v>65091364654.3129</v>
      </c>
      <c r="AC16" s="26" t="n">
        <v>66247930939.3818</v>
      </c>
      <c r="AD16" s="26" t="n">
        <v>70508766475.1082</v>
      </c>
      <c r="AE16" s="26" t="n">
        <v>76235566435.774</v>
      </c>
      <c r="AF16" s="26" t="n">
        <v>81368294817.5627</v>
      </c>
      <c r="AG16" s="26" t="n">
        <v>79325363637.2335</v>
      </c>
      <c r="AH16" s="26" t="n">
        <v>75138348079.497</v>
      </c>
      <c r="AI16" s="26" t="n">
        <v>73743808595.2994</v>
      </c>
      <c r="AJ16" s="26" t="n">
        <v>61038903384.6493</v>
      </c>
      <c r="AK16" s="26" t="n">
        <v>67612219121.5487</v>
      </c>
      <c r="AL16" s="26" t="n">
        <v>65598387053.1957</v>
      </c>
      <c r="AM16" s="26" t="n">
        <v>70086271269.9855</v>
      </c>
      <c r="AN16" s="26" t="n">
        <v>72316770012.4619</v>
      </c>
      <c r="AO16" s="26" t="n">
        <v>83911453108.4576</v>
      </c>
      <c r="AP16" s="26" t="n">
        <v>86008895708.1413</v>
      </c>
      <c r="AQ16" s="26" t="n">
        <v>87728634988.71</v>
      </c>
      <c r="AR16" s="26" t="n">
        <v>83126463857.007</v>
      </c>
      <c r="AS16" s="26" t="n">
        <v>85408890581.307</v>
      </c>
      <c r="AT16" s="26" t="n">
        <v>32808828005.7754</v>
      </c>
      <c r="AU16" s="26"/>
      <c r="AV16" s="26"/>
    </row>
    <row r="17">
      <c r="A17" t="str">
        <f>L17</f>
      </c>
      <c r="B17" s="26" t="str">
        <f>AQ17</f>
      </c>
      <c r="C17" s="26" t="str">
        <f>AS17</f>
      </c>
      <c r="D17" s="26" t="str">
        <f>AT17</f>
      </c>
      <c r="E17" s="26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26" t="n">
        <v>26178567894.6163</v>
      </c>
      <c r="N17" s="26" t="n">
        <v>11448235338.8668</v>
      </c>
      <c r="O17" s="26" t="n">
        <v>11662319190.8258</v>
      </c>
      <c r="P17" s="26" t="n">
        <v>10653961870.5513</v>
      </c>
      <c r="Q17" s="26" t="n">
        <v>7502046599.57892</v>
      </c>
      <c r="R17" s="26" t="n">
        <v>9183655382.24917</v>
      </c>
      <c r="S17" s="26" t="n">
        <v>10363787716.0805</v>
      </c>
      <c r="T17" s="26" t="n">
        <v>7208777329.09415</v>
      </c>
      <c r="U17" s="26" t="n">
        <v>6701837669.3367</v>
      </c>
      <c r="V17" s="26" t="n">
        <v>2491331032.40164</v>
      </c>
      <c r="W17" s="26" t="n">
        <v>1507522520.45657</v>
      </c>
      <c r="X17" s="26" t="n">
        <v>2187284642.71751</v>
      </c>
      <c r="Y17" s="26" t="n">
        <v>2543217067.50809</v>
      </c>
      <c r="Z17" s="26" t="n">
        <v>1125387878.44821</v>
      </c>
      <c r="AA17" s="26" t="n">
        <v>2842989329.51089</v>
      </c>
      <c r="AB17" s="26" t="n">
        <v>10627211754.3237</v>
      </c>
      <c r="AC17" s="26" t="n">
        <v>10318513183.6995</v>
      </c>
      <c r="AD17" s="26" t="n">
        <v>9736229219.25512</v>
      </c>
      <c r="AE17" s="26" t="n">
        <v>13158675858.7299</v>
      </c>
      <c r="AF17" s="26" t="n">
        <v>8141010249.1165</v>
      </c>
      <c r="AG17" s="26" t="n">
        <v>6549069227.86101</v>
      </c>
      <c r="AH17" s="26" t="n">
        <v>5301786294.48572</v>
      </c>
      <c r="AI17" s="26" t="n">
        <v>3590079460.95946</v>
      </c>
      <c r="AJ17" s="26" t="n">
        <v>1705971740.16503</v>
      </c>
      <c r="AK17" s="26" t="n">
        <v>654973399.55614</v>
      </c>
      <c r="AL17" s="26" t="n">
        <v>1125999236.13021</v>
      </c>
      <c r="AM17" s="26" t="n">
        <v>1082876260.07676</v>
      </c>
      <c r="AN17" s="26" t="n">
        <v>611768960.153919</v>
      </c>
      <c r="AO17" s="26" t="n">
        <v>1205241769.09887</v>
      </c>
      <c r="AP17" s="26" t="n">
        <v>1291692814.35443</v>
      </c>
      <c r="AQ17" s="26" t="n">
        <v>879731420.951674</v>
      </c>
      <c r="AR17" s="26" t="n">
        <v>830719687.564062</v>
      </c>
      <c r="AS17" s="26" t="n">
        <v>22736599181.9227</v>
      </c>
      <c r="AT17" s="26" t="n">
        <v>13529156156.6481</v>
      </c>
      <c r="AU17" s="26"/>
      <c r="AV17" s="26"/>
    </row>
    <row r="18">
      <c r="A18" t="str">
        <f>L18</f>
      </c>
      <c r="B18" s="26" t="str">
        <f>AQ18</f>
      </c>
      <c r="C18" s="26" t="str">
        <f>AS18</f>
      </c>
      <c r="D18" s="26" t="str">
        <f>AT18</f>
      </c>
      <c r="E18" s="26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6" t="str">
        <f>Sum(M12:M17)</f>
      </c>
      <c r="N18" s="26" t="str">
        <f>Sum(N12:N17)</f>
      </c>
      <c r="O18" s="26" t="str">
        <f>Sum(O12:O17)</f>
      </c>
      <c r="P18" s="26" t="str">
        <f>Sum(P12:P17)</f>
      </c>
      <c r="Q18" s="26" t="str">
        <f>Sum(Q12:Q17)</f>
      </c>
      <c r="R18" s="26" t="str">
        <f>Sum(R12:R17)</f>
      </c>
      <c r="S18" s="26" t="str">
        <f>Sum(S12:S17)</f>
      </c>
      <c r="T18" s="26" t="str">
        <f>Sum(T12:T17)</f>
      </c>
      <c r="U18" s="26" t="str">
        <f>Sum(U12:U17)</f>
      </c>
      <c r="V18" s="26" t="str">
        <f>Sum(V12:V17)</f>
      </c>
      <c r="W18" s="26" t="str">
        <f>Sum(W12:W17)</f>
      </c>
      <c r="X18" s="26" t="str">
        <f>Sum(X12:X17)</f>
      </c>
      <c r="Y18" s="26" t="str">
        <f>Sum(Y12:Y17)</f>
      </c>
      <c r="Z18" s="26" t="str">
        <f>Sum(Z12:Z17)</f>
      </c>
      <c r="AA18" s="26" t="str">
        <f>Sum(AA12:AA17)</f>
      </c>
      <c r="AB18" s="26" t="str">
        <f>Sum(AB12:AB17)</f>
      </c>
      <c r="AC18" s="26" t="str">
        <f>Sum(AC12:AC17)</f>
      </c>
      <c r="AD18" s="26" t="str">
        <f>Sum(AD12:AD17)</f>
      </c>
      <c r="AE18" s="26" t="str">
        <f>Sum(AE12:AE17)</f>
      </c>
      <c r="AF18" s="26" t="str">
        <f>Sum(AF12:AF17)</f>
      </c>
      <c r="AG18" s="26" t="str">
        <f>Sum(AG12:AG17)</f>
      </c>
      <c r="AH18" s="26" t="str">
        <f>Sum(AH12:AH17)</f>
      </c>
      <c r="AI18" s="26" t="str">
        <f>Sum(AI12:AI17)</f>
      </c>
      <c r="AJ18" s="26" t="str">
        <f>Sum(AJ12:AJ17)</f>
      </c>
      <c r="AK18" s="26" t="str">
        <f>Sum(AK12:AK17)</f>
      </c>
      <c r="AL18" s="26" t="str">
        <f>Sum(AL12:AL17)</f>
      </c>
      <c r="AM18" s="26" t="str">
        <f>Sum(AM12:AM17)</f>
      </c>
      <c r="AN18" s="26" t="str">
        <f>Sum(AN12:AN17)</f>
      </c>
      <c r="AO18" s="26" t="str">
        <f>Sum(AO12:AO17)</f>
      </c>
      <c r="AP18" s="26" t="str">
        <f>Sum(AP12:AP17)</f>
      </c>
      <c r="AQ18" s="26" t="str">
        <f>Sum(AQ12:AQ17)</f>
      </c>
      <c r="AR18" s="26" t="str">
        <f>Sum(AR12:AR17)</f>
      </c>
      <c r="AS18" s="26" t="str">
        <f>Sum(AS12:AS17)</f>
      </c>
      <c r="AT18" s="26" t="str">
        <f>Sum(AT12:AT17)</f>
      </c>
      <c r="AU18" s="26" t="str">
        <f>Sum(AU12:AU17)</f>
      </c>
      <c r="AV18" s="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