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<sst xmlns="http://schemas.openxmlformats.org/spreadsheetml/2006/main" count="47" uniqueCount="47">
  <si>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Vehicle.AwardTask</t>
  </si>
  <si>
    <t xml:space="preserve">Vehicle.sum7</t>
  </si>
  <si>
    <t xml:space="preserve">2001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</si>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</sst>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25</v>
      </c>
      <c r="O2" t="s">
        <v>26</v>
      </c>
      <c r="P2" s="1" t="n">
        <v>7542155</v>
      </c>
      <c r="Q2" s="1" t="n">
        <v>28334825</v>
      </c>
      <c r="R2" s="1" t="n">
        <v>558742</v>
      </c>
      <c r="S2" s="1" t="n">
        <v>16073180</v>
      </c>
      <c r="T2" s="1" t="n">
        <v>6682398</v>
      </c>
      <c r="U2" s="1" t="n">
        <v>6294502.79</v>
      </c>
      <c r="V2" s="1" t="n">
        <v>4312755.83</v>
      </c>
      <c r="W2" s="1" t="n">
        <v>9270886.12</v>
      </c>
      <c r="X2" s="1" t="n">
        <v>2009998.9727</v>
      </c>
      <c r="Y2" s="1" t="n">
        <v>1674280.2188</v>
      </c>
      <c r="Z2" s="1" t="n">
        <v>0</v>
      </c>
      <c r="AA2" s="1"/>
      <c r="AB2" s="1"/>
      <c r="AC2" s="1" t="n">
        <v>-18914.49</v>
      </c>
      <c r="AD2" s="1"/>
      <c r="AE2" s="1" t="n">
        <v>6159666</v>
      </c>
      <c r="AF2" s="1" t="n">
        <v>1685821.88</v>
      </c>
      <c r="AG2" s="1" t="n">
        <v>18535616.47</v>
      </c>
      <c r="AH2" s="1" t="n">
        <v>25808902.52</v>
      </c>
      <c r="AI2" s="1" t="n">
        <v>14382857.41</v>
      </c>
      <c r="AJ2" s="1" t="n">
        <v>13915771.2</v>
      </c>
      <c r="AK2" s="1" t="n">
        <v>11694612.02</v>
      </c>
      <c r="AL2" s="1" t="n">
        <v>13136339.84</v>
      </c>
      <c r="AM2" s="1"/>
    </row>
    <row r="3">
      <c r="A3" t="str">
        <f>N3</f>
      </c>
      <c r="B3" t="str">
        <f>O3</f>
      </c>
      <c r="N3" t="s">
        <v>25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 t="n">
        <v>699461</v>
      </c>
      <c r="AI3" s="1"/>
      <c r="AJ3" s="1"/>
      <c r="AK3" s="1"/>
      <c r="AL3" s="1"/>
      <c r="AM3" s="1"/>
    </row>
    <row r="4">
      <c r="A4" t="str">
        <f>N4</f>
      </c>
      <c r="B4" t="str">
        <f>O4</f>
      </c>
      <c r="N4" t="s">
        <v>28</v>
      </c>
      <c r="O4" t="s">
        <v>29</v>
      </c>
      <c r="P4" s="1"/>
      <c r="Q4" s="1"/>
      <c r="R4" s="1"/>
      <c r="S4" s="1"/>
      <c r="T4" s="1"/>
      <c r="U4" s="1"/>
      <c r="V4" s="1"/>
      <c r="W4" s="1"/>
      <c r="X4" s="1"/>
      <c r="Y4" s="1" t="n">
        <v>386242.7188</v>
      </c>
      <c r="Z4" s="1" t="n">
        <v>103801909.0605</v>
      </c>
      <c r="AA4" s="1" t="n">
        <v>114313555.3275</v>
      </c>
      <c r="AB4" s="1" t="n">
        <v>88652362</v>
      </c>
      <c r="AC4" s="1" t="n">
        <v>132642565</v>
      </c>
      <c r="AD4" s="1" t="n">
        <v>136639339.6563</v>
      </c>
      <c r="AE4" s="1" t="n">
        <v>30049361.0177</v>
      </c>
      <c r="AF4" s="1" t="n">
        <v>-507754.4112</v>
      </c>
      <c r="AG4" s="1" t="n">
        <v>4361963.3126</v>
      </c>
      <c r="AH4" s="1" t="n">
        <v>-3047409.6854</v>
      </c>
      <c r="AI4" s="1" t="n">
        <v>-3859753.2241</v>
      </c>
      <c r="AJ4" s="1" t="n">
        <v>-369686.1883</v>
      </c>
      <c r="AK4" s="1" t="n">
        <v>-12291.21</v>
      </c>
      <c r="AL4" s="1" t="n">
        <v>-165740.12</v>
      </c>
      <c r="AM4" s="1"/>
    </row>
    <row r="5">
      <c r="A5" t="str">
        <f>N5</f>
      </c>
      <c r="B5" t="str">
        <f>O5</f>
      </c>
      <c r="N5" t="s">
        <v>28</v>
      </c>
      <c r="O5" t="s">
        <v>30</v>
      </c>
      <c r="P5" s="1"/>
      <c r="Q5" s="1"/>
      <c r="R5" s="1"/>
      <c r="S5" s="1" t="n">
        <v>969700</v>
      </c>
      <c r="T5" s="1" t="n">
        <v>-9823</v>
      </c>
      <c r="U5" s="1"/>
      <c r="V5" s="1" t="n">
        <v>7751000</v>
      </c>
      <c r="W5" s="1" t="n">
        <v>99950</v>
      </c>
      <c r="X5" s="1" t="n">
        <v>-385609.7188</v>
      </c>
      <c r="Y5" s="1" t="n">
        <v>-3472.92190000002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t="str">
        <f>N6</f>
      </c>
      <c r="B6" t="str">
        <f>O6</f>
      </c>
      <c r="N6" t="s">
        <v>28</v>
      </c>
      <c r="O6" t="s">
        <v>31</v>
      </c>
      <c r="P6" s="1"/>
      <c r="Q6" s="1"/>
      <c r="R6" s="1"/>
      <c r="S6" s="1" t="n">
        <v>6567953</v>
      </c>
      <c r="T6" s="1" t="n">
        <v>41839261</v>
      </c>
      <c r="U6" s="1" t="n">
        <v>8773857.1095</v>
      </c>
      <c r="V6" s="1" t="n">
        <v>12945166.4493</v>
      </c>
      <c r="W6" s="1" t="n">
        <v>24966639.8632</v>
      </c>
      <c r="X6" s="1" t="n">
        <v>39587078.3136</v>
      </c>
      <c r="Y6" s="1" t="n">
        <v>62463908.8583</v>
      </c>
      <c r="Z6" s="1" t="n">
        <v>20391463.0104</v>
      </c>
      <c r="AA6" s="1" t="n">
        <v>20915165.5055</v>
      </c>
      <c r="AB6" s="1" t="n">
        <v>9019327.3419</v>
      </c>
      <c r="AC6" s="1" t="n">
        <v>10478750.7944</v>
      </c>
      <c r="AD6" s="1" t="n">
        <v>10463481.139</v>
      </c>
      <c r="AE6" s="1" t="n">
        <v>12225820.7143</v>
      </c>
      <c r="AF6" s="1" t="n">
        <v>12741040.7031</v>
      </c>
      <c r="AG6" s="1" t="n">
        <v>16118635.0742</v>
      </c>
      <c r="AH6" s="1" t="n">
        <v>6133732.6656</v>
      </c>
      <c r="AI6" s="1" t="n">
        <v>12450423</v>
      </c>
      <c r="AJ6" s="1" t="n">
        <v>6571599.0044</v>
      </c>
      <c r="AK6" s="1" t="n">
        <v>10783226.7461</v>
      </c>
      <c r="AL6" s="1" t="n">
        <v>11068191.97</v>
      </c>
      <c r="AM6" s="1"/>
    </row>
    <row r="7">
      <c r="A7" t="str">
        <f>N7</f>
      </c>
      <c r="B7" t="str">
        <f>O7</f>
      </c>
      <c r="N7" t="s">
        <v>28</v>
      </c>
      <c r="O7" t="s">
        <v>32</v>
      </c>
      <c r="P7" s="1"/>
      <c r="Q7" s="1"/>
      <c r="R7" s="1"/>
      <c r="S7" s="1"/>
      <c r="T7" s="1" t="n">
        <v>5522190</v>
      </c>
      <c r="U7" s="1" t="n">
        <v>12661402</v>
      </c>
      <c r="V7" s="1" t="n">
        <v>11774850.2383</v>
      </c>
      <c r="W7" s="1" t="n">
        <v>5190158.6995</v>
      </c>
      <c r="X7" s="1" t="n">
        <v>6351205.9609</v>
      </c>
      <c r="Y7" s="1" t="n">
        <v>1953095.6562</v>
      </c>
      <c r="Z7" s="1" t="n">
        <v>1007256.6562</v>
      </c>
      <c r="AA7" s="1"/>
      <c r="AB7" s="1"/>
      <c r="AC7" s="1"/>
      <c r="AD7" s="1" t="n">
        <v>187033978</v>
      </c>
      <c r="AE7" s="1" t="n">
        <v>-13792263.702</v>
      </c>
      <c r="AF7" s="1" t="n">
        <v>-4401069</v>
      </c>
      <c r="AG7" s="1" t="n">
        <v>250915341</v>
      </c>
      <c r="AH7" s="1" t="n">
        <v>20856596</v>
      </c>
      <c r="AI7" s="1" t="n">
        <v>-5015544</v>
      </c>
      <c r="AJ7" s="1" t="n">
        <v>-4295530</v>
      </c>
      <c r="AK7" s="1" t="n">
        <v>12883443.1875</v>
      </c>
      <c r="AL7" s="1" t="n">
        <v>44430932.73</v>
      </c>
      <c r="AM7" s="1"/>
    </row>
    <row r="8">
      <c r="A8" t="str">
        <f>N8</f>
      </c>
      <c r="B8" t="str">
        <f>O8</f>
      </c>
      <c r="N8"/>
      <c r="O8"/>
      <c r="P8" s="1"/>
      <c r="Q8" s="1"/>
      <c r="R8" s="1"/>
      <c r="S8" s="1"/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/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/>
      <c r="AG8" s="1"/>
      <c r="AH8" s="1"/>
      <c r="AI8" s="1"/>
      <c r="AJ8" s="1"/>
      <c r="AK8" s="1"/>
      <c r="AL8" s="1"/>
      <c r="AM8" s="1"/>
    </row>
    <row r="9">
      <c r="A9" t="str">
        <f>N9</f>
      </c>
      <c r="B9" t="str">
        <f>O9</f>
      </c>
      <c r="N9" t="s">
        <v>33</v>
      </c>
      <c r="O9" t="s">
        <v>34</v>
      </c>
      <c r="P9" s="1" t="str">
        <f>Sum(P2:P8)</f>
      </c>
      <c r="Q9" s="1" t="str">
        <f>Sum(Q2:Q8)</f>
      </c>
      <c r="R9" s="1" t="str">
        <f>Sum(R2:R8)</f>
      </c>
      <c r="S9" s="1" t="str">
        <f>Sum(S2:S8)</f>
      </c>
      <c r="T9" s="1" t="str">
        <f>Sum(T2:T8)</f>
      </c>
      <c r="U9" s="1" t="str">
        <f>Sum(U2:U8)</f>
      </c>
      <c r="V9" s="1" t="str">
        <f>Sum(V2:V8)</f>
      </c>
      <c r="W9" s="1" t="str">
        <f>Sum(W2:W8)</f>
      </c>
      <c r="X9" s="1" t="str">
        <f>Sum(X2:X8)</f>
      </c>
      <c r="Y9" s="1" t="str">
        <f>Sum(Y2:Y8)</f>
      </c>
      <c r="Z9" s="1" t="str">
        <f>Sum(Z2:Z8)</f>
      </c>
      <c r="AA9" s="1" t="str">
        <f>Sum(AA2:AA8)</f>
      </c>
      <c r="AB9" s="1" t="str">
        <f>Sum(AB2:AB8)</f>
      </c>
      <c r="AC9" s="1" t="str">
        <f>Sum(AC2:AC8)</f>
      </c>
      <c r="AD9" s="1" t="str">
        <f>Sum(AD2:AD8)</f>
      </c>
      <c r="AE9" s="1" t="str">
        <f>Sum(AE2:AE8)</f>
      </c>
      <c r="AF9" s="1" t="str">
        <f>Sum(AF2:AF8)</f>
      </c>
      <c r="AG9" s="1" t="str">
        <f>Sum(AG2:AG8)</f>
      </c>
      <c r="AH9" s="1" t="str">
        <f>Sum(AH2:AH8)</f>
      </c>
      <c r="AI9" s="1" t="str">
        <f>Sum(AI2:AI8)</f>
      </c>
      <c r="AJ9" s="1" t="str">
        <f>Sum(AJ2:AJ8)</f>
      </c>
      <c r="AK9" s="1" t="str">
        <f>Sum(AK2:AK8)</f>
      </c>
      <c r="AL9" s="1" t="str">
        <f>Sum(AL2:AL8)</f>
      </c>
      <c r="AM9" s="1"/>
    </row>
    <row r="12">
      <c r="A12" t="str">
        <f>N12</f>
      </c>
      <c r="B12" t="str">
        <f>O12</f>
      </c>
      <c r="N12" t="s">
        <v>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</row>
    <row r="13">
      <c r="A13" t="str">
        <f>N13</f>
      </c>
      <c r="B13" t="str">
        <f>O13</f>
      </c>
      <c r="N13" t="s">
        <v>25</v>
      </c>
      <c r="O13" t="s">
        <v>26</v>
      </c>
      <c r="P13" s="1" t="n">
        <v>12379600.1120083</v>
      </c>
      <c r="Q13" s="1" t="n">
        <v>44925731.7257353</v>
      </c>
      <c r="R13" s="1" t="n">
        <v>864785.545111672</v>
      </c>
      <c r="S13" s="1" t="n">
        <v>24142402.8997211</v>
      </c>
      <c r="T13" s="1" t="n">
        <v>9721371.98824171</v>
      </c>
      <c r="U13" s="1" t="n">
        <v>8911736.90279794</v>
      </c>
      <c r="V13" s="1" t="n">
        <v>5981798.70418166</v>
      </c>
      <c r="W13" s="1" t="n">
        <v>12728568.9800909</v>
      </c>
      <c r="X13" s="1" t="n">
        <v>2735956.45079793</v>
      </c>
      <c r="Y13" s="1" t="n">
        <v>2234142.83384021</v>
      </c>
      <c r="Z13" s="1" t="n">
        <v>0</v>
      </c>
      <c r="AA13" s="1"/>
      <c r="AB13" s="1"/>
      <c r="AC13" s="1" t="n">
        <v>-23666.3775549576</v>
      </c>
      <c r="AD13" s="1"/>
      <c r="AE13" s="1" t="n">
        <v>7519104.28764442</v>
      </c>
      <c r="AF13" s="1" t="n">
        <v>2013189.95129505</v>
      </c>
      <c r="AG13" s="1" t="n">
        <v>21733192.809748</v>
      </c>
      <c r="AH13" s="1" t="n">
        <v>29870984.4519694</v>
      </c>
      <c r="AI13" s="1" t="n">
        <v>16092716.8105969</v>
      </c>
      <c r="AJ13" s="1" t="n">
        <v>14552370.3452836</v>
      </c>
      <c r="AK13" s="1" t="n">
        <v>11694612.02</v>
      </c>
      <c r="AL13" s="1" t="n">
        <v>12794646.1728438</v>
      </c>
      <c r="AM13" s="1"/>
    </row>
    <row r="14">
      <c r="A14" t="str">
        <f>N14</f>
      </c>
      <c r="B14" t="str">
        <f>O14</f>
      </c>
      <c r="N14" t="s">
        <v>25</v>
      </c>
      <c r="O14" t="s">
        <v>27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n">
        <v>809549.675332688</v>
      </c>
      <c r="AI14" s="1"/>
      <c r="AJ14" s="1"/>
      <c r="AK14" s="1"/>
      <c r="AL14" s="1"/>
      <c r="AM14" s="1"/>
    </row>
    <row r="15">
      <c r="A15" t="str">
        <f>N15</f>
      </c>
      <c r="B15" t="str">
        <f>O15</f>
      </c>
      <c r="N15" t="s">
        <v>28</v>
      </c>
      <c r="O15" t="s">
        <v>29</v>
      </c>
      <c r="P15" s="1"/>
      <c r="Q15" s="1"/>
      <c r="R15" s="1"/>
      <c r="S15" s="1"/>
      <c r="T15" s="1"/>
      <c r="U15" s="1"/>
      <c r="V15" s="1"/>
      <c r="W15" s="1"/>
      <c r="X15" s="1"/>
      <c r="Y15" s="1" t="n">
        <v>515398.43369138</v>
      </c>
      <c r="Z15" s="1" t="n">
        <v>136043580.028673</v>
      </c>
      <c r="AA15" s="1" t="n">
        <v>147150223.495264</v>
      </c>
      <c r="AB15" s="1" t="n">
        <v>112073258.383879</v>
      </c>
      <c r="AC15" s="1" t="n">
        <v>165966358.233714</v>
      </c>
      <c r="AD15" s="1" t="n">
        <v>169611187.705698</v>
      </c>
      <c r="AE15" s="1" t="n">
        <v>36681255.0013529</v>
      </c>
      <c r="AF15" s="1" t="n">
        <v>-606354.734435867</v>
      </c>
      <c r="AG15" s="1" t="n">
        <v>5114444.93120669</v>
      </c>
      <c r="AH15" s="1" t="n">
        <v>-3527043.71140244</v>
      </c>
      <c r="AI15" s="1" t="n">
        <v>-4318607.4799743</v>
      </c>
      <c r="AJ15" s="1" t="n">
        <v>-386598.072529236</v>
      </c>
      <c r="AK15" s="1" t="n">
        <v>-12291.21</v>
      </c>
      <c r="AL15" s="1" t="n">
        <v>-161428.999087517</v>
      </c>
      <c r="AM15" s="1"/>
    </row>
    <row r="16">
      <c r="A16" t="str">
        <f>N16</f>
      </c>
      <c r="B16" t="str">
        <f>O16</f>
      </c>
      <c r="N16" t="s">
        <v>28</v>
      </c>
      <c r="O16" t="s">
        <v>30</v>
      </c>
      <c r="P16" s="1"/>
      <c r="Q16" s="1"/>
      <c r="R16" s="1"/>
      <c r="S16" s="1" t="n">
        <v>1456518.75309426</v>
      </c>
      <c r="T16" s="1" t="n">
        <v>-14290.2348888076</v>
      </c>
      <c r="U16" s="1"/>
      <c r="V16" s="1" t="n">
        <v>10750648.4446888</v>
      </c>
      <c r="W16" s="1" t="n">
        <v>137227.494016514</v>
      </c>
      <c r="X16" s="1" t="n">
        <v>-524881.560622916</v>
      </c>
      <c r="Y16" s="1" t="n">
        <v>-4634.23236340503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t="str">
        <f>N17</f>
      </c>
      <c r="B17" t="str">
        <f>O17</f>
      </c>
      <c r="N17" t="s">
        <v>28</v>
      </c>
      <c r="O17" t="s">
        <v>31</v>
      </c>
      <c r="P17" s="1"/>
      <c r="Q17" s="1"/>
      <c r="R17" s="1"/>
      <c r="S17" s="1" t="n">
        <v>9865264.21980168</v>
      </c>
      <c r="T17" s="1" t="n">
        <v>60866626.006732</v>
      </c>
      <c r="U17" s="1" t="n">
        <v>12421998.8124919</v>
      </c>
      <c r="V17" s="1" t="n">
        <v>17954964.9792807</v>
      </c>
      <c r="W17" s="1" t="n">
        <v>34278233.3410679</v>
      </c>
      <c r="X17" s="1" t="n">
        <v>53884864.4956507</v>
      </c>
      <c r="Y17" s="1" t="n">
        <v>83351217.3066469</v>
      </c>
      <c r="Z17" s="1" t="n">
        <v>26725208.1880325</v>
      </c>
      <c r="AA17" s="1" t="n">
        <v>26923064.9834785</v>
      </c>
      <c r="AB17" s="1" t="n">
        <v>11402126.0216117</v>
      </c>
      <c r="AC17" s="1" t="n">
        <v>13111327.4851493</v>
      </c>
      <c r="AD17" s="1" t="n">
        <v>12988378.5151924</v>
      </c>
      <c r="AE17" s="1" t="n">
        <v>14924059.3488129</v>
      </c>
      <c r="AF17" s="1" t="n">
        <v>15215210.7033527</v>
      </c>
      <c r="AG17" s="1" t="n">
        <v>18899258.3259657</v>
      </c>
      <c r="AH17" s="1" t="n">
        <v>7099125.30936533</v>
      </c>
      <c r="AI17" s="1" t="n">
        <v>13930551.1971381</v>
      </c>
      <c r="AJ17" s="1" t="n">
        <v>6872227.28070765</v>
      </c>
      <c r="AK17" s="1" t="n">
        <v>10783226.7461</v>
      </c>
      <c r="AL17" s="1" t="n">
        <v>10780293.5790416</v>
      </c>
      <c r="AM17" s="1"/>
    </row>
    <row r="18">
      <c r="A18" t="str">
        <f>N18</f>
      </c>
      <c r="B18" t="str">
        <f>O18</f>
      </c>
      <c r="N18" t="s">
        <v>28</v>
      </c>
      <c r="O18" t="s">
        <v>32</v>
      </c>
      <c r="P18" s="1"/>
      <c r="Q18" s="1"/>
      <c r="R18" s="1"/>
      <c r="S18" s="1"/>
      <c r="T18" s="1" t="n">
        <v>8033532.74973273</v>
      </c>
      <c r="U18" s="1" t="n">
        <v>17925972.4253073</v>
      </c>
      <c r="V18" s="1" t="n">
        <v>16331734.6666009</v>
      </c>
      <c r="W18" s="1" t="n">
        <v>7125887.66263526</v>
      </c>
      <c r="X18" s="1" t="n">
        <v>8645090.44784678</v>
      </c>
      <c r="Y18" s="1" t="n">
        <v>2606191.3741244</v>
      </c>
      <c r="Z18" s="1" t="n">
        <v>1320118.31725842</v>
      </c>
      <c r="AA18" s="1"/>
      <c r="AB18" s="1"/>
      <c r="AC18" s="1"/>
      <c r="AD18" s="1" t="n">
        <v>232166338.257321</v>
      </c>
      <c r="AE18" s="1" t="n">
        <v>-16836216.3042656</v>
      </c>
      <c r="AF18" s="1" t="n">
        <v>-5255708.20433067</v>
      </c>
      <c r="AG18" s="1" t="n">
        <v>294200707.794245</v>
      </c>
      <c r="AH18" s="1" t="n">
        <v>24139230.8082153</v>
      </c>
      <c r="AI18" s="1" t="n">
        <v>-5611800.69733366</v>
      </c>
      <c r="AJ18" s="1" t="n">
        <v>-4492035.87001172</v>
      </c>
      <c r="AK18" s="1" t="n">
        <v>12883443.1875</v>
      </c>
      <c r="AL18" s="1" t="n">
        <v>43275225.0880999</v>
      </c>
      <c r="AM18" s="1"/>
    </row>
    <row r="19">
      <c r="A19" t="str">
        <f>N19</f>
      </c>
      <c r="B19" t="str">
        <f>O19</f>
      </c>
      <c r="N19"/>
      <c r="O19"/>
      <c r="P19" s="1"/>
      <c r="Q19" s="1"/>
      <c r="R19" s="1"/>
      <c r="S19" s="1"/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/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/>
      <c r="AG19" s="1"/>
      <c r="AH19" s="1"/>
      <c r="AI19" s="1"/>
      <c r="AJ19" s="1"/>
      <c r="AK19" s="1"/>
      <c r="AL19" s="1"/>
      <c r="AM19" s="1"/>
    </row>
    <row r="20">
      <c r="A20" t="str">
        <f>N20</f>
      </c>
      <c r="B20" t="str">
        <f>O20</f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35</v>
      </c>
      <c r="O1" t="s">
        <v>36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</row>
    <row r="2">
      <c r="A2" t="str">
        <f>N2</f>
      </c>
      <c r="B2" t="str">
        <f>O2</f>
      </c>
      <c r="N2" t="s">
        <v>37</v>
      </c>
      <c r="O2" t="s">
        <v>38</v>
      </c>
      <c r="P2" s="2" t="n">
        <v>7186646</v>
      </c>
      <c r="Q2" s="2"/>
      <c r="R2" s="2"/>
      <c r="S2" s="2"/>
      <c r="T2" s="2" t="n">
        <v>10466817</v>
      </c>
      <c r="U2" s="2" t="n">
        <v>18249418.79</v>
      </c>
      <c r="V2" s="2" t="n">
        <v>14975736.7</v>
      </c>
      <c r="W2" s="2" t="n">
        <v>14195129.8895</v>
      </c>
      <c r="X2" s="2" t="n">
        <v>11791463.9336</v>
      </c>
      <c r="Y2" s="2" t="n">
        <v>6467657.875</v>
      </c>
      <c r="Z2" s="2" t="n">
        <v>10532851.6562</v>
      </c>
      <c r="AA2" s="2" t="n">
        <v>11168601.39</v>
      </c>
      <c r="AB2" s="2" t="n">
        <v>12069439</v>
      </c>
      <c r="AC2" s="2" t="n">
        <v>15749274.6</v>
      </c>
      <c r="AD2" s="2" t="n">
        <v>12379503.0898</v>
      </c>
      <c r="AE2" s="2" t="n">
        <v>10249558.4219</v>
      </c>
      <c r="AF2" s="2" t="n">
        <v>3896880.084</v>
      </c>
      <c r="AG2" s="2" t="n">
        <v>269109239.2608</v>
      </c>
      <c r="AH2" s="2" t="n">
        <v>42636971.368</v>
      </c>
      <c r="AI2" s="2" t="n">
        <v>10669110.326</v>
      </c>
      <c r="AJ2" s="2" t="n">
        <v>14874014.7837</v>
      </c>
      <c r="AK2" s="2" t="n">
        <v>18400173.4263</v>
      </c>
      <c r="AL2" s="2" t="n">
        <v>55288314.23</v>
      </c>
      <c r="AM2" s="2"/>
    </row>
    <row r="3">
      <c r="A3" t="str">
        <f>N3</f>
      </c>
      <c r="B3" t="str">
        <f>O3</f>
      </c>
      <c r="N3" t="s">
        <v>37</v>
      </c>
      <c r="O3" t="s">
        <v>39</v>
      </c>
      <c r="P3" s="2"/>
      <c r="Q3" s="2"/>
      <c r="R3" s="2"/>
      <c r="S3" s="2" t="n">
        <v>969700</v>
      </c>
      <c r="T3" s="2" t="n">
        <v>-9823</v>
      </c>
      <c r="U3" s="2" t="n">
        <v>3513832.1095</v>
      </c>
      <c r="V3" s="2" t="n">
        <v>8573649.1563</v>
      </c>
      <c r="W3" s="2" t="n">
        <v>21402772.1954</v>
      </c>
      <c r="X3" s="2" t="n">
        <v>22205104.8388</v>
      </c>
      <c r="Y3" s="2" t="n">
        <v>29896249.8535</v>
      </c>
      <c r="Z3" s="2" t="n">
        <v>7752891.8243</v>
      </c>
      <c r="AA3" s="2" t="n">
        <v>1979123.628</v>
      </c>
      <c r="AB3" s="2"/>
      <c r="AC3" s="2"/>
      <c r="AD3" s="2" t="n">
        <v>-197908.9844</v>
      </c>
      <c r="AE3" s="2" t="n">
        <v>-81840.59</v>
      </c>
      <c r="AF3" s="2" t="n">
        <v>0</v>
      </c>
      <c r="AG3" s="2"/>
      <c r="AH3" s="2" t="n">
        <v>-159507.9531</v>
      </c>
      <c r="AI3" s="2"/>
      <c r="AJ3" s="2"/>
      <c r="AK3" s="2"/>
      <c r="AL3" s="2"/>
      <c r="AM3" s="2"/>
    </row>
    <row r="4">
      <c r="A4" t="str">
        <f>N4</f>
      </c>
      <c r="B4" t="str">
        <f>O4</f>
      </c>
      <c r="N4" t="s">
        <v>40</v>
      </c>
      <c r="O4" t="s">
        <v>41</v>
      </c>
      <c r="P4" s="2"/>
      <c r="Q4" s="2"/>
      <c r="R4" s="2"/>
      <c r="S4" s="2"/>
      <c r="T4" s="2"/>
      <c r="U4" s="2"/>
      <c r="V4" s="2" t="n">
        <v>754961.5938</v>
      </c>
      <c r="W4" s="2" t="n">
        <v>621336.8008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>
      <c r="A5" t="str">
        <f>N5</f>
      </c>
      <c r="B5" t="str">
        <f>O5</f>
      </c>
      <c r="N5" t="s">
        <v>42</v>
      </c>
      <c r="O5" t="s">
        <v>43</v>
      </c>
      <c r="P5" s="2" t="n">
        <v>355509</v>
      </c>
      <c r="Q5" s="2" t="n">
        <v>28334825</v>
      </c>
      <c r="R5" s="2" t="n">
        <v>558742</v>
      </c>
      <c r="S5" s="2" t="n">
        <v>22641133</v>
      </c>
      <c r="T5" s="2" t="n">
        <v>43577032</v>
      </c>
      <c r="U5" s="2" t="n">
        <v>5966511</v>
      </c>
      <c r="V5" s="2" t="n">
        <v>11887046.9375</v>
      </c>
      <c r="W5" s="2" t="n">
        <v>3133395.797</v>
      </c>
      <c r="X5" s="2" t="n">
        <v>13566104.756</v>
      </c>
      <c r="Y5" s="2" t="n">
        <v>30110146.8017</v>
      </c>
      <c r="Z5" s="2" t="n">
        <v>106914885.2466</v>
      </c>
      <c r="AA5" s="2" t="n">
        <v>122080995.815</v>
      </c>
      <c r="AB5" s="2" t="n">
        <v>85602250.3419</v>
      </c>
      <c r="AC5" s="2" t="n">
        <v>127353126.7044</v>
      </c>
      <c r="AD5" s="2" t="n">
        <v>321955204.6899</v>
      </c>
      <c r="AE5" s="2" t="n">
        <v>21402062.9481</v>
      </c>
      <c r="AF5" s="2" t="n">
        <v>2691159.0879</v>
      </c>
      <c r="AG5" s="2" t="n">
        <v>14849732.721</v>
      </c>
      <c r="AH5" s="2" t="n">
        <v>5379667.8353</v>
      </c>
      <c r="AI5" s="2" t="n">
        <v>2068872.8599</v>
      </c>
      <c r="AJ5" s="2" t="n">
        <v>-1005774.33</v>
      </c>
      <c r="AK5" s="2" t="n">
        <v>14965618.9775</v>
      </c>
      <c r="AL5" s="2" t="n">
        <v>9905894.14</v>
      </c>
      <c r="AM5" s="2"/>
    </row>
    <row r="6">
      <c r="A6" t="str">
        <f>N6</f>
      </c>
      <c r="B6" t="str">
        <f>O6</f>
      </c>
      <c r="N6" t="s">
        <v>42</v>
      </c>
      <c r="O6" t="s">
        <v>44</v>
      </c>
      <c r="P6" s="2"/>
      <c r="Q6" s="2"/>
      <c r="R6" s="2"/>
      <c r="S6" s="2"/>
      <c r="T6" s="2"/>
      <c r="U6" s="2"/>
      <c r="V6" s="2" t="n">
        <v>592378.13</v>
      </c>
      <c r="W6" s="2" t="n">
        <v>175000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>
      <c r="A7" t="str">
        <f>N7</f>
      </c>
      <c r="B7" t="str">
        <f>O7</f>
      </c>
      <c r="N7" t="s">
        <v>45</v>
      </c>
      <c r="O7" t="s">
        <v>46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n">
        <v>3072803.25</v>
      </c>
      <c r="AF7" s="2" t="n">
        <v>2930000</v>
      </c>
      <c r="AG7" s="2" t="n">
        <v>5972583.875</v>
      </c>
      <c r="AH7" s="2" t="n">
        <v>2594151.25</v>
      </c>
      <c r="AI7" s="2" t="n">
        <v>5220000</v>
      </c>
      <c r="AJ7" s="2" t="n">
        <v>1953913.5624</v>
      </c>
      <c r="AK7" s="2" t="n">
        <v>1983198.3398</v>
      </c>
      <c r="AL7" s="2" t="n">
        <v>3275516.05</v>
      </c>
      <c r="AM7" s="2"/>
    </row>
    <row r="8">
      <c r="A8" t="str">
        <f>N8</f>
      </c>
      <c r="B8" t="str">
        <f>O8</f>
      </c>
      <c r="N8" t="s">
        <v>33</v>
      </c>
      <c r="O8" t="s">
        <v>34</v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/>
    </row>
    <row r="11">
      <c r="A11" t="str">
        <f>N11</f>
      </c>
      <c r="B11" t="str">
        <f>O11</f>
      </c>
      <c r="N11" t="s">
        <v>35</v>
      </c>
      <c r="O11" t="s">
        <v>36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</row>
    <row r="12">
      <c r="A12" t="str">
        <f>N12</f>
      </c>
      <c r="B12" t="str">
        <f>O12</f>
      </c>
      <c r="N12" t="s">
        <v>37</v>
      </c>
      <c r="O12" t="s">
        <v>38</v>
      </c>
      <c r="P12" s="2" t="n">
        <v>11796072.0280296</v>
      </c>
      <c r="Q12" s="2"/>
      <c r="R12" s="2"/>
      <c r="S12" s="2"/>
      <c r="T12" s="2" t="n">
        <v>15226842.4583289</v>
      </c>
      <c r="U12" s="2" t="n">
        <v>25837468.7106076</v>
      </c>
      <c r="V12" s="2" t="n">
        <v>20771368.9152269</v>
      </c>
      <c r="W12" s="2" t="n">
        <v>19489365.7026013</v>
      </c>
      <c r="X12" s="2" t="n">
        <v>16050223.0357603</v>
      </c>
      <c r="Y12" s="2" t="n">
        <v>8630378.19530468</v>
      </c>
      <c r="Z12" s="2" t="n">
        <v>13804436.3556476</v>
      </c>
      <c r="AA12" s="2" t="n">
        <v>14376791.8507968</v>
      </c>
      <c r="AB12" s="2" t="n">
        <v>15258040.7907853</v>
      </c>
      <c r="AC12" s="2" t="n">
        <v>19705965.0511488</v>
      </c>
      <c r="AD12" s="2" t="n">
        <v>15366747.4356133</v>
      </c>
      <c r="AE12" s="2" t="n">
        <v>12511635.9680168</v>
      </c>
      <c r="AF12" s="2" t="n">
        <v>4653611.34505539</v>
      </c>
      <c r="AG12" s="2" t="n">
        <v>315533232.639204</v>
      </c>
      <c r="AH12" s="2" t="n">
        <v>49347635.2907932</v>
      </c>
      <c r="AI12" s="2" t="n">
        <v>11937472.9376069</v>
      </c>
      <c r="AJ12" s="2" t="n">
        <v>15554450.3098489</v>
      </c>
      <c r="AK12" s="2" t="n">
        <v>18400173.4263</v>
      </c>
      <c r="AL12" s="2" t="n">
        <v>53850191.6577894</v>
      </c>
      <c r="AM12" s="2"/>
    </row>
    <row r="13">
      <c r="A13" t="str">
        <f>N13</f>
      </c>
      <c r="B13" t="str">
        <f>O13</f>
      </c>
      <c r="N13" t="s">
        <v>37</v>
      </c>
      <c r="O13" t="s">
        <v>39</v>
      </c>
      <c r="P13" s="2"/>
      <c r="Q13" s="2"/>
      <c r="R13" s="2"/>
      <c r="S13" s="2" t="n">
        <v>1456518.75309426</v>
      </c>
      <c r="T13" s="2" t="n">
        <v>-14290.2348888076</v>
      </c>
      <c r="U13" s="2" t="n">
        <v>4974872.25364586</v>
      </c>
      <c r="V13" s="2" t="n">
        <v>11891664.0391542</v>
      </c>
      <c r="W13" s="2" t="n">
        <v>29385180.5240727</v>
      </c>
      <c r="X13" s="2" t="n">
        <v>30224990.4848218</v>
      </c>
      <c r="Y13" s="2" t="n">
        <v>39893257.7825983</v>
      </c>
      <c r="Z13" s="2" t="n">
        <v>10160999.6280325</v>
      </c>
      <c r="AA13" s="2" t="n">
        <v>2547628.61106549</v>
      </c>
      <c r="AB13" s="2"/>
      <c r="AC13" s="2"/>
      <c r="AD13" s="2" t="n">
        <v>-245665.545414284</v>
      </c>
      <c r="AE13" s="2" t="n">
        <v>-99902.8082321913</v>
      </c>
      <c r="AF13" s="2" t="n">
        <v>0</v>
      </c>
      <c r="AG13" s="2"/>
      <c r="AH13" s="2" t="n">
        <v>-184613.025808568</v>
      </c>
      <c r="AI13" s="2"/>
      <c r="AJ13" s="2"/>
      <c r="AK13" s="2"/>
      <c r="AL13" s="2"/>
      <c r="AM13" s="2"/>
    </row>
    <row r="14">
      <c r="A14" t="str">
        <f>N14</f>
      </c>
      <c r="B14" t="str">
        <f>O14</f>
      </c>
      <c r="N14" t="s">
        <v>40</v>
      </c>
      <c r="O14" t="s">
        <v>41</v>
      </c>
      <c r="P14" s="2"/>
      <c r="Q14" s="2"/>
      <c r="R14" s="2"/>
      <c r="S14" s="2"/>
      <c r="T14" s="2"/>
      <c r="U14" s="2"/>
      <c r="V14" s="2" t="n">
        <v>1047132.84533425</v>
      </c>
      <c r="W14" s="2" t="n">
        <v>853071.456868654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>
      <c r="A15" t="str">
        <f>N15</f>
      </c>
      <c r="B15" t="str">
        <f>O15</f>
      </c>
      <c r="N15" t="s">
        <v>42</v>
      </c>
      <c r="O15" t="s">
        <v>43</v>
      </c>
      <c r="P15" s="2" t="n">
        <v>583528.083978645</v>
      </c>
      <c r="Q15" s="2" t="n">
        <v>44925731.7257353</v>
      </c>
      <c r="R15" s="2" t="n">
        <v>864785.545111672</v>
      </c>
      <c r="S15" s="2" t="n">
        <v>34007667.1195228</v>
      </c>
      <c r="T15" s="2" t="n">
        <v>63394688.2863775</v>
      </c>
      <c r="U15" s="2" t="n">
        <v>8447367.1763437</v>
      </c>
      <c r="V15" s="2" t="n">
        <v>16487351.6540546</v>
      </c>
      <c r="W15" s="2" t="n">
        <v>4302031.54561468</v>
      </c>
      <c r="X15" s="2" t="n">
        <v>18465816.3130904</v>
      </c>
      <c r="Y15" s="2" t="n">
        <v>40178679.7380365</v>
      </c>
      <c r="Z15" s="2" t="n">
        <v>140123470.550284</v>
      </c>
      <c r="AA15" s="2" t="n">
        <v>157148868.01688</v>
      </c>
      <c r="AB15" s="2" t="n">
        <v>108217343.614705</v>
      </c>
      <c r="AC15" s="2" t="n">
        <v>159348054.29016</v>
      </c>
      <c r="AD15" s="2" t="n">
        <v>399644822.588013</v>
      </c>
      <c r="AE15" s="2" t="n">
        <v>26125498.2457644</v>
      </c>
      <c r="AF15" s="2" t="n">
        <v>3213752.58998099</v>
      </c>
      <c r="AG15" s="2" t="n">
        <v>17411457.823432</v>
      </c>
      <c r="AH15" s="2" t="n">
        <v>6226377.66718205</v>
      </c>
      <c r="AI15" s="2" t="n">
        <v>2314824.10639434</v>
      </c>
      <c r="AJ15" s="2" t="n">
        <v>-1051785.08065291</v>
      </c>
      <c r="AK15" s="2" t="n">
        <v>14965618.9775</v>
      </c>
      <c r="AL15" s="2" t="n">
        <v>9648228.66115397</v>
      </c>
      <c r="AM15" s="2"/>
    </row>
    <row r="16">
      <c r="A16" t="str">
        <f>N16</f>
      </c>
      <c r="B16" t="str">
        <f>O16</f>
      </c>
      <c r="N16" t="s">
        <v>42</v>
      </c>
      <c r="O16" t="s">
        <v>44</v>
      </c>
      <c r="P16" s="2"/>
      <c r="Q16" s="2"/>
      <c r="R16" s="2"/>
      <c r="S16" s="2"/>
      <c r="T16" s="2"/>
      <c r="U16" s="2"/>
      <c r="V16" s="2" t="n">
        <v>821629.340982088</v>
      </c>
      <c r="W16" s="2" t="n">
        <v>240268.248653226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>
      <c r="A17" t="str">
        <f>N17</f>
      </c>
      <c r="B17" t="str">
        <f>O17</f>
      </c>
      <c r="N17" t="s">
        <v>45</v>
      </c>
      <c r="O17" t="s">
        <v>46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n">
        <v>3750970.92799556</v>
      </c>
      <c r="AF17" s="2" t="n">
        <v>3498973.7808448</v>
      </c>
      <c r="AG17" s="2" t="n">
        <v>7002913.39852948</v>
      </c>
      <c r="AH17" s="2" t="n">
        <v>3002446.60131357</v>
      </c>
      <c r="AI17" s="2" t="n">
        <v>5840562.7864259</v>
      </c>
      <c r="AJ17" s="2" t="n">
        <v>2043298.45425435</v>
      </c>
      <c r="AK17" s="2" t="n">
        <v>1983198.3398</v>
      </c>
      <c r="AL17" s="2" t="n">
        <v>3190315.52195447</v>
      </c>
      <c r="AM17" s="2"/>
    </row>
    <row r="18">
      <c r="A18" t="str">
        <f>N18</f>
      </c>
      <c r="B18" t="str">
        <f>O18</f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../output/PBL/Platform//Other_RandD_and_Knowledge_Based/DoD_Other_RandD_and_Knowledge_Based_Contracts.xlsx</dc:creator>
  <cp:lastModifiedBy>../output/PBL/Platform//Other_RandD_and_Knowledge_Based/DoD_Other_RandD_and_Knowledge_Based_Contracts.xlsx</cp:lastModifiedBy>
  <dcterms:created xsi:type="dcterms:W3CDTF">2025-06-15T19:08:14Z</dcterms:created>
</coreProperties>
</file>