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<sst xmlns="http://schemas.openxmlformats.org/spreadsheetml/2006/main" count="122" uniqueCount="122">
  <si>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</si>
  <si>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</si>
  <si>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</si>
  <si>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</si>
  <si>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</si>
  <si>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</si>
  <si>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</si>
  <si>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</si>
  <si>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</si>
  <si>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</si>
  <si>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</si>
  <si>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</si>
  <si>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</si>
  <si>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</si>
  <si>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</si>
  <si>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</si>
  <si>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</si>
  <si>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</si>
  <si>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</si>
  <si>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</si>
  <si>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</si>
  <si>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</si>
  <si>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</si>
  <si>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</si>
  <si>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</si>
  <si>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</si>
  <si>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</si>
  <si>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</si>
  <si>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</si>
  <si>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</si>
  <si>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</si>
  <si>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</si>
  <si>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</si>
  <si>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</si>
  <si>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</si>
  <si>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</si>
  <si>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</si>
  <si>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</si>
  <si>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</si>
  <si>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</si>
  <si>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</si>
  <si>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</si>
  <si>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</si>
  <si>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</si>
  <si>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</si>
  <si>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</si>
  <si>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</si>
  <si>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</si>
  <si>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</si>
  <si>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</si>
  <si>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</si>
  <si>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</si>
  <si>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</si>
  <si>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</si>
  <si>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</si>
  <si>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</si>
  <si>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</si>
  <si>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</si>
  <si>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</si>
  <si>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</si>
  <si>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</si>
  <si>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</si>
  <si>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</si>
  <si>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</si>
  <si>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</si>
  <si>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</si>
  <si>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</si>
  <si>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</si>
  <si>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</si>
  <si>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466</t>
  </si>
  <si>
    <t xml:space="preserve">CBDP</t>
  </si>
  <si>
    <t xml:space="preserve">DTS</t>
  </si>
  <si>
    <t xml:space="preserve">Department of Defense Healthcare Management System Modernization (DHMSM)</t>
  </si>
  <si>
    <t xml:space="preserve">MQ-9 Reaper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</si>
  <si>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</si>
  <si>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</si>
  <si>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</si>
  <si>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</si>
  <si>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MQ-1C Gray Eagle</t>
  </si>
  <si>
    <t xml:space="preserve">TopPStext</t>
  </si>
  <si>
    <t xml:space="preserve">AIR CHARTER FOR
THINGS</t>
  </si>
  <si>
    <t xml:space="preserve">GENERAL HEALTH CARE
SERVICES</t>
  </si>
  <si>
    <t xml:space="preserve">LOGISTICS SUPPORT
SERVICES</t>
  </si>
  <si>
    <t xml:space="preserve">MAINT-REP OF
TRAINING
AIDS-DEVICES</t>
  </si>
  <si>
    <t xml:space="preserve">MARINE CHARTER FOR
THINGS</t>
  </si>
  <si>
    <t xml:space="preserve">MEDICAL- OTHER</t>
  </si>
  <si>
    <t xml:space="preserve">Other Labeled PSC</t>
  </si>
  <si>
    <t xml:space="preserve">PASSENGER AIR
CHARTER SERVICE</t>
  </si>
  <si>
    <t xml:space="preserve">TRANSPORTATION/TRAVEL/RELOCATION-
TRANSPORTATION:
VESSEL FREIGHT</t>
  </si>
  <si>
    <t xml:space="preserve">Project.Name</t>
  </si>
  <si>
    <t xml:space="preserve">ProjectID</t>
  </si>
  <si>
    <t xml:space="preserve">ACC</t>
  </si>
  <si>
    <t xml:space="preserve">AN/MLQ-34 COUNTERMEASURES</t>
  </si>
  <si>
    <t xml:space="preserve">ATS</t>
  </si>
  <si>
    <t xml:space="preserve">DCD/DCW</t>
  </si>
  <si>
    <t xml:space="preserve">DIMHRS</t>
  </si>
  <si>
    <t xml:space="preserve">DJN</t>
  </si>
  <si>
    <t xml:space="preserve">DLS</t>
  </si>
  <si>
    <t xml:space="preserve">DMLSS</t>
  </si>
  <si>
    <t xml:space="preserve">ECSS</t>
  </si>
  <si>
    <t xml:space="preserve">JMPS</t>
  </si>
  <si>
    <t xml:space="preserve">MSE</t>
  </si>
  <si>
    <t xml:space="preserve">NAVY ERP</t>
  </si>
  <si>
    <t xml:space="preserve">NCES</t>
  </si>
  <si>
    <t xml:space="preserve">NEMAIS</t>
  </si>
  <si>
    <t xml:space="preserve">NSIPS</t>
  </si>
  <si>
    <t xml:space="preserve">PKI</t>
  </si>
  <si>
    <t xml:space="preserve">PRV</t>
  </si>
  <si>
    <t xml:space="preserve">REMOTE SENSING CHEM AGENT</t>
  </si>
  <si>
    <t xml:space="preserve">RQ-7 Shadow</t>
  </si>
  <si>
    <t xml:space="preserve">RV-1</t>
  </si>
  <si>
    <t xml:space="preserve">SPS</t>
  </si>
  <si>
    <t xml:space="preserve">TMIP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</si>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</sst>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4385190184</v>
      </c>
      <c r="O2" s="1" t="n">
        <v>5641814985</v>
      </c>
      <c r="P2" s="1" t="n">
        <v>4211344274</v>
      </c>
      <c r="Q2" s="1" t="n">
        <v>3075823560</v>
      </c>
      <c r="R2" s="1" t="n">
        <v>4014703413</v>
      </c>
      <c r="S2" s="1" t="n">
        <v>5272937433</v>
      </c>
      <c r="T2" s="1" t="n">
        <v>5083168952</v>
      </c>
      <c r="U2" s="1" t="n">
        <v>5793220616</v>
      </c>
      <c r="V2" s="1" t="n">
        <v>6068760797</v>
      </c>
      <c r="W2" s="1" t="n">
        <v>7339018466</v>
      </c>
      <c r="X2" s="1" t="n">
        <v>6506896271.1198</v>
      </c>
      <c r="Y2" s="1" t="n">
        <v>7420418624.8457</v>
      </c>
      <c r="Z2" s="1" t="n">
        <v>10545115932.4787</v>
      </c>
      <c r="AA2" s="1" t="n">
        <v>16105347740.6387</v>
      </c>
      <c r="AB2" s="1" t="n">
        <v>20109780788.0342</v>
      </c>
      <c r="AC2" s="1" t="n">
        <v>22213036937.3628</v>
      </c>
      <c r="AD2" s="1" t="n">
        <v>24238830666.2697</v>
      </c>
      <c r="AE2" s="1" t="n">
        <v>24497884764.2254</v>
      </c>
      <c r="AF2" s="1" t="n">
        <v>27467961626.4708</v>
      </c>
      <c r="AG2" s="1" t="n">
        <v>30723649229.7204</v>
      </c>
      <c r="AH2" s="1" t="n">
        <v>33027824591.2976</v>
      </c>
      <c r="AI2" s="1" t="n">
        <v>36792670341.8412</v>
      </c>
      <c r="AJ2" s="1" t="n">
        <v>33864152994.884</v>
      </c>
      <c r="AK2" s="1" t="n">
        <v>30654947847.6359</v>
      </c>
      <c r="AL2" s="1" t="n">
        <v>25657560820.3307</v>
      </c>
      <c r="AM2" s="1" t="n">
        <v>22964024432.7188</v>
      </c>
      <c r="AN2" s="1" t="n">
        <v>23829117897.8035</v>
      </c>
      <c r="AO2" s="1" t="n">
        <v>26217769701.1504</v>
      </c>
      <c r="AP2" s="1" t="n">
        <v>28602670918.8726</v>
      </c>
      <c r="AQ2" s="1" t="n">
        <v>29616835971.6814</v>
      </c>
      <c r="AR2" s="1" t="n">
        <v>29594940839.4544</v>
      </c>
      <c r="AS2" s="1" t="n">
        <v>28812959763.3457</v>
      </c>
      <c r="AT2" s="1" t="n">
        <v>30742623503.0379</v>
      </c>
      <c r="AU2" s="1" t="n">
        <v>19864995980.9904</v>
      </c>
      <c r="AV2" s="1"/>
      <c r="AW2" s="1"/>
    </row>
    <row r="3">
      <c r="A3" t="str">
        <f>M3</f>
      </c>
      <c r="M3" t="s">
        <v>113</v>
      </c>
      <c r="N3" s="1" t="str">
        <f>Sum(N2:N2)</f>
      </c>
      <c r="O3" s="1" t="str">
        <f>Sum(O2:O2)</f>
      </c>
      <c r="P3" s="1" t="str">
        <f>Sum(P2:P2)</f>
      </c>
      <c r="Q3" s="1" t="str">
        <f>Sum(Q2:Q2)</f>
      </c>
      <c r="R3" s="1" t="str">
        <f>Sum(R2:R2)</f>
      </c>
      <c r="S3" s="1" t="str">
        <f>Sum(S2:S2)</f>
      </c>
      <c r="T3" s="1" t="str">
        <f>Sum(T2:T2)</f>
      </c>
      <c r="U3" s="1" t="str">
        <f>Sum(U2:U2)</f>
      </c>
      <c r="V3" s="1" t="str">
        <f>Sum(V2:V2)</f>
      </c>
      <c r="W3" s="1" t="str">
        <f>Sum(W2:W2)</f>
      </c>
      <c r="X3" s="1" t="str">
        <f>Sum(X2:X2)</f>
      </c>
      <c r="Y3" s="1" t="str">
        <f>Sum(Y2:Y2)</f>
      </c>
      <c r="Z3" s="1" t="str">
        <f>Sum(Z2:Z2)</f>
      </c>
      <c r="AA3" s="1" t="str">
        <f>Sum(AA2:AA2)</f>
      </c>
      <c r="AB3" s="1" t="str">
        <f>Sum(AB2:AB2)</f>
      </c>
      <c r="AC3" s="1" t="str">
        <f>Sum(AC2:AC2)</f>
      </c>
      <c r="AD3" s="1" t="str">
        <f>Sum(AD2:AD2)</f>
      </c>
      <c r="AE3" s="1" t="str">
        <f>Sum(AE2:AE2)</f>
      </c>
      <c r="AF3" s="1" t="str">
        <f>Sum(AF2:AF2)</f>
      </c>
      <c r="AG3" s="1" t="str">
        <f>Sum(AG2:AG2)</f>
      </c>
      <c r="AH3" s="1" t="str">
        <f>Sum(AH2:AH2)</f>
      </c>
      <c r="AI3" s="1" t="str">
        <f>Sum(AI2:AI2)</f>
      </c>
      <c r="AJ3" s="1" t="str">
        <f>Sum(AJ2:AJ2)</f>
      </c>
      <c r="AK3" s="1" t="str">
        <f>Sum(AK2:AK2)</f>
      </c>
      <c r="AL3" s="1" t="str">
        <f>Sum(AL2:AL2)</f>
      </c>
      <c r="AM3" s="1" t="str">
        <f>Sum(AM2:AM2)</f>
      </c>
      <c r="AN3" s="1" t="str">
        <f>Sum(AN2:AN2)</f>
      </c>
      <c r="AO3" s="1" t="str">
        <f>Sum(AO2:AO2)</f>
      </c>
      <c r="AP3" s="1" t="str">
        <f>Sum(AP2:AP2)</f>
      </c>
      <c r="AQ3" s="1" t="str">
        <f>Sum(AQ2:AQ2)</f>
      </c>
      <c r="AR3" s="1" t="str">
        <f>Sum(AR2:AR2)</f>
      </c>
      <c r="AS3" s="1" t="str">
        <f>Sum(AS2:AS2)</f>
      </c>
      <c r="AT3" s="1" t="str">
        <f>Sum(AT2:AT2)</f>
      </c>
      <c r="AU3" s="1" t="str">
        <f>Sum(AU2:AU2)</f>
      </c>
      <c r="AV3" s="1"/>
      <c r="AW3" s="1"/>
    </row>
    <row r="6">
      <c r="A6" t="str">
        <f>M6</f>
      </c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</row>
    <row r="7">
      <c r="A7" t="str">
        <f>M7</f>
      </c>
      <c r="M7" t="s">
        <v>35</v>
      </c>
      <c r="N7" s="1" t="n">
        <v>8715703916.01536</v>
      </c>
      <c r="O7" s="1" t="n">
        <v>10827091765.3811</v>
      </c>
      <c r="P7" s="1" t="n">
        <v>7884843650.49089</v>
      </c>
      <c r="Q7" s="1" t="n">
        <v>5626648187.07941</v>
      </c>
      <c r="R7" s="1" t="n">
        <v>7187540525.55047</v>
      </c>
      <c r="S7" s="1" t="n">
        <v>9244340955.10151</v>
      </c>
      <c r="T7" s="1" t="n">
        <v>8747246056.91066</v>
      </c>
      <c r="U7" s="1" t="n">
        <v>9795116431.55892</v>
      </c>
      <c r="V7" s="1" t="n">
        <v>10134452288.0972</v>
      </c>
      <c r="W7" s="1" t="n">
        <v>12104814615.1399</v>
      </c>
      <c r="X7" s="1" t="n">
        <v>10513387835.9792</v>
      </c>
      <c r="Y7" s="1" t="n">
        <v>11705540748.4457</v>
      </c>
      <c r="Z7" s="1" t="n">
        <v>16376204826.39</v>
      </c>
      <c r="AA7" s="1" t="n">
        <v>24541946296.5461</v>
      </c>
      <c r="AB7" s="1" t="n">
        <v>29912883226.6018</v>
      </c>
      <c r="AC7" s="1" t="n">
        <v>32067955312.0711</v>
      </c>
      <c r="AD7" s="1" t="n">
        <v>33889152261.9737</v>
      </c>
      <c r="AE7" s="1" t="n">
        <v>33337136677.2878</v>
      </c>
      <c r="AF7" s="1" t="n">
        <v>36615226063.2198</v>
      </c>
      <c r="AG7" s="1" t="n">
        <v>40543111703.6464</v>
      </c>
      <c r="AH7" s="1" t="n">
        <v>43207915532.3958</v>
      </c>
      <c r="AI7" s="1" t="n">
        <v>47182290977.8835</v>
      </c>
      <c r="AJ7" s="1" t="n">
        <v>42645127858.3207</v>
      </c>
      <c r="AK7" s="1" t="n">
        <v>37910022397.4919</v>
      </c>
      <c r="AL7" s="1" t="n">
        <v>31127713244.446</v>
      </c>
      <c r="AM7" s="1" t="n">
        <v>27544143236.0887</v>
      </c>
      <c r="AN7" s="1" t="n">
        <v>28346880960.8613</v>
      </c>
      <c r="AO7" s="1" t="n">
        <v>30641334014.9655</v>
      </c>
      <c r="AP7" s="1" t="n">
        <v>32661718792.5486</v>
      </c>
      <c r="AQ7" s="1" t="n">
        <v>33170118770.5944</v>
      </c>
      <c r="AR7" s="1" t="n">
        <v>32709240845.5885</v>
      </c>
      <c r="AS7" s="1" t="n">
        <v>30809340447.9984</v>
      </c>
      <c r="AT7" s="1" t="n">
        <v>30742623503.0379</v>
      </c>
      <c r="AU7" s="1" t="n">
        <v>18947200974.1578</v>
      </c>
      <c r="AV7" s="1"/>
      <c r="AW7" s="1"/>
    </row>
    <row r="8">
      <c r="A8" t="str">
        <f>M8</f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36</v>
      </c>
      <c r="N1" t="s">
        <v>37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38</v>
      </c>
      <c r="N2" t="s">
        <v>38</v>
      </c>
      <c r="O2" s="2" t="n">
        <v>977955000</v>
      </c>
      <c r="P2" s="2" t="n">
        <v>2278492000</v>
      </c>
      <c r="Q2" s="2" t="n">
        <v>955534803</v>
      </c>
      <c r="R2" s="2" t="n">
        <v>748618235</v>
      </c>
      <c r="S2" s="2" t="n">
        <v>1030339101</v>
      </c>
      <c r="T2" s="2" t="n">
        <v>874995499</v>
      </c>
      <c r="U2" s="2" t="n">
        <v>975904927</v>
      </c>
      <c r="V2" s="2" t="n">
        <v>881090792</v>
      </c>
      <c r="W2" s="2" t="n">
        <v>925905784</v>
      </c>
      <c r="X2" s="2" t="n">
        <v>1050308984</v>
      </c>
      <c r="Y2" s="2" t="n">
        <v>1000021460</v>
      </c>
      <c r="Z2" s="2" t="n">
        <v>972021925</v>
      </c>
      <c r="AA2" s="2" t="n">
        <v>1690451082</v>
      </c>
      <c r="AB2" s="2" t="n">
        <v>2842159455.3125</v>
      </c>
      <c r="AC2" s="2" t="n">
        <v>2506793634.1719</v>
      </c>
      <c r="AD2" s="2" t="n">
        <v>3325521119.9208</v>
      </c>
      <c r="AE2" s="2" t="n">
        <v>3474823461.9976</v>
      </c>
      <c r="AF2" s="2" t="n">
        <v>3646942571.6578</v>
      </c>
      <c r="AG2" s="2" t="n">
        <v>1030760942.943</v>
      </c>
      <c r="AH2" s="2" t="n">
        <v>1085829397.705</v>
      </c>
      <c r="AI2" s="2" t="n">
        <v>1139874459.0909</v>
      </c>
      <c r="AJ2" s="2" t="n">
        <v>1410571056.4356</v>
      </c>
      <c r="AK2" s="2" t="n">
        <v>1356695257.0023</v>
      </c>
      <c r="AL2" s="2" t="n">
        <v>1071611264.8892</v>
      </c>
      <c r="AM2" s="2" t="n">
        <v>1291779797.6167</v>
      </c>
      <c r="AN2" s="2" t="n">
        <v>1371478112.6788</v>
      </c>
      <c r="AO2" s="2" t="n">
        <v>1746100833.5822</v>
      </c>
      <c r="AP2" s="2" t="n">
        <v>2168301018.5189</v>
      </c>
      <c r="AQ2" s="2" t="n">
        <v>2360415572.0878</v>
      </c>
      <c r="AR2" s="2" t="n">
        <v>2328585590.4618</v>
      </c>
      <c r="AS2" s="2" t="n">
        <v>2535194209.3049</v>
      </c>
      <c r="AT2" s="2" t="n">
        <v>2380950540.4054</v>
      </c>
      <c r="AU2" s="2" t="n">
        <v>2330474573.9204</v>
      </c>
      <c r="AV2" s="2" t="n">
        <v>1173737328.5007</v>
      </c>
      <c r="AW2" s="2"/>
    </row>
    <row r="3">
      <c r="A3" t="str">
        <f>M3</f>
      </c>
      <c r="B3" t="str">
        <f>N3</f>
      </c>
      <c r="M3" t="s">
        <v>39</v>
      </c>
      <c r="N3" t="s">
        <v>39</v>
      </c>
      <c r="O3" s="2" t="n">
        <v>459916000</v>
      </c>
      <c r="P3" s="2" t="n">
        <v>739280000</v>
      </c>
      <c r="Q3" s="2" t="n">
        <v>720868300</v>
      </c>
      <c r="R3" s="2" t="n">
        <v>614375215</v>
      </c>
      <c r="S3" s="2" t="n">
        <v>576034333</v>
      </c>
      <c r="T3" s="2" t="n">
        <v>702419157</v>
      </c>
      <c r="U3" s="2" t="n">
        <v>977807112</v>
      </c>
      <c r="V3" s="2" t="n">
        <v>1120436654</v>
      </c>
      <c r="W3" s="2" t="n">
        <v>914872156</v>
      </c>
      <c r="X3" s="2" t="n">
        <v>1987510532</v>
      </c>
      <c r="Y3" s="2" t="n">
        <v>2172056314.1198</v>
      </c>
      <c r="Z3" s="2" t="n">
        <v>2341728428.8457</v>
      </c>
      <c r="AA3" s="2" t="n">
        <v>2554072225.485</v>
      </c>
      <c r="AB3" s="2" t="n">
        <v>4685951121.3823</v>
      </c>
      <c r="AC3" s="2" t="n">
        <v>9729066394.8545</v>
      </c>
      <c r="AD3" s="2" t="n">
        <v>9236607466.3785</v>
      </c>
      <c r="AE3" s="2" t="n">
        <v>8770622075.2062</v>
      </c>
      <c r="AF3" s="2" t="n">
        <v>7935352740.9096</v>
      </c>
      <c r="AG3" s="2" t="n">
        <v>9841580958.4906</v>
      </c>
      <c r="AH3" s="2" t="n">
        <v>10245593866.9494</v>
      </c>
      <c r="AI3" s="2" t="n">
        <v>13084652236.1447</v>
      </c>
      <c r="AJ3" s="2" t="n">
        <v>12994860601.0864</v>
      </c>
      <c r="AK3" s="2" t="n">
        <v>9717972464.3073</v>
      </c>
      <c r="AL3" s="2" t="n">
        <v>9024733235.5971</v>
      </c>
      <c r="AM3" s="2" t="n">
        <v>4550326800.2983</v>
      </c>
      <c r="AN3" s="2" t="n">
        <v>3876590777.6797</v>
      </c>
      <c r="AO3" s="2" t="n">
        <v>4119936453.6648</v>
      </c>
      <c r="AP3" s="2" t="n">
        <v>4895250782.3179</v>
      </c>
      <c r="AQ3" s="2" t="n">
        <v>5798254714.1119</v>
      </c>
      <c r="AR3" s="2" t="n">
        <v>5465157089.6514</v>
      </c>
      <c r="AS3" s="2" t="n">
        <v>5370807089.361</v>
      </c>
      <c r="AT3" s="2" t="n">
        <v>5189036911.3734</v>
      </c>
      <c r="AU3" s="2" t="n">
        <v>5292998345.3436</v>
      </c>
      <c r="AV3" s="2" t="n">
        <v>2551087399.9093</v>
      </c>
      <c r="AW3" s="2"/>
    </row>
    <row r="4">
      <c r="A4" t="str">
        <f>M4</f>
      </c>
      <c r="B4" t="str">
        <f>N4</f>
      </c>
      <c r="M4" t="s">
        <v>40</v>
      </c>
      <c r="N4" t="s">
        <v>41</v>
      </c>
      <c r="O4" s="2" t="n">
        <v>101013000</v>
      </c>
      <c r="P4" s="2" t="n">
        <v>75418000</v>
      </c>
      <c r="Q4" s="2" t="n">
        <v>35817959</v>
      </c>
      <c r="R4" s="2" t="n">
        <v>11636499</v>
      </c>
      <c r="S4" s="2" t="n">
        <v>2318144</v>
      </c>
      <c r="T4" s="2" t="n">
        <v>5058783</v>
      </c>
      <c r="U4" s="2" t="n">
        <v>4036792</v>
      </c>
      <c r="V4" s="2" t="n">
        <v>25758767</v>
      </c>
      <c r="W4" s="2" t="n">
        <v>29573933</v>
      </c>
      <c r="X4" s="2" t="n">
        <v>16867189</v>
      </c>
      <c r="Y4" s="2" t="n">
        <v>18062369</v>
      </c>
      <c r="Z4" s="2" t="n">
        <v>7264052</v>
      </c>
      <c r="AA4" s="2" t="n">
        <v>26900225</v>
      </c>
      <c r="AB4" s="2" t="n">
        <v>50749144.5809</v>
      </c>
      <c r="AC4" s="2" t="n">
        <v>58659883</v>
      </c>
      <c r="AD4" s="2" t="n">
        <v>99473986.1465</v>
      </c>
      <c r="AE4" s="2" t="n">
        <v>79872347.305</v>
      </c>
      <c r="AF4" s="2" t="n">
        <v>96078197.9489</v>
      </c>
      <c r="AG4" s="2" t="n">
        <v>71330811.918</v>
      </c>
      <c r="AH4" s="2" t="n">
        <v>79047826.8257</v>
      </c>
      <c r="AI4" s="2" t="n">
        <v>91207357.0935</v>
      </c>
      <c r="AJ4" s="2" t="n">
        <v>97590477.78</v>
      </c>
      <c r="AK4" s="2" t="n">
        <v>99997281.5344</v>
      </c>
      <c r="AL4" s="2" t="n">
        <v>136938394.9144</v>
      </c>
      <c r="AM4" s="2" t="n">
        <v>118443962.573</v>
      </c>
      <c r="AN4" s="2" t="n">
        <v>124778425.4999</v>
      </c>
      <c r="AO4" s="2" t="n">
        <v>96183373.2954</v>
      </c>
      <c r="AP4" s="2" t="n">
        <v>97090168.4086</v>
      </c>
      <c r="AQ4" s="2" t="n">
        <v>105662254.3098</v>
      </c>
      <c r="AR4" s="2" t="n">
        <v>120853441.7672</v>
      </c>
      <c r="AS4" s="2" t="n">
        <v>82181806.0105</v>
      </c>
      <c r="AT4" s="2" t="n">
        <v>73791869.659</v>
      </c>
      <c r="AU4" s="2" t="n">
        <v>86911605.1414</v>
      </c>
      <c r="AV4" s="2" t="n">
        <v>42269065.7744</v>
      </c>
      <c r="AW4" s="2"/>
    </row>
    <row r="5">
      <c r="A5" t="str">
        <f>M5</f>
      </c>
      <c r="B5" t="str">
        <f>N5</f>
      </c>
      <c r="M5" t="s">
        <v>42</v>
      </c>
      <c r="N5" t="s">
        <v>42</v>
      </c>
      <c r="O5" s="2" t="n">
        <v>2202935184</v>
      </c>
      <c r="P5" s="2" t="n">
        <v>2272719985</v>
      </c>
      <c r="Q5" s="2" t="n">
        <v>2173800345</v>
      </c>
      <c r="R5" s="2" t="n">
        <v>1273456658</v>
      </c>
      <c r="S5" s="2" t="n">
        <v>1871703575</v>
      </c>
      <c r="T5" s="2" t="n">
        <v>2328550376</v>
      </c>
      <c r="U5" s="2" t="n">
        <v>1695064311</v>
      </c>
      <c r="V5" s="2" t="n">
        <v>1845013873</v>
      </c>
      <c r="W5" s="2" t="n">
        <v>1582718129</v>
      </c>
      <c r="X5" s="2" t="n">
        <v>1543943739</v>
      </c>
      <c r="Y5" s="2" t="n">
        <v>1737477086</v>
      </c>
      <c r="Z5" s="2" t="n">
        <v>1568833925</v>
      </c>
      <c r="AA5" s="2" t="n">
        <v>1843064089.0938</v>
      </c>
      <c r="AB5" s="2" t="n">
        <v>2277702631.8417</v>
      </c>
      <c r="AC5" s="2" t="n">
        <v>2299498907.8982</v>
      </c>
      <c r="AD5" s="2" t="n">
        <v>2630308187.7828</v>
      </c>
      <c r="AE5" s="2" t="n">
        <v>3394430224.9919</v>
      </c>
      <c r="AF5" s="2" t="n">
        <v>3210535212.0823</v>
      </c>
      <c r="AG5" s="2" t="n">
        <v>2759560653.9092</v>
      </c>
      <c r="AH5" s="2" t="n">
        <v>3026782622.2657</v>
      </c>
      <c r="AI5" s="2" t="n">
        <v>2861984056.236</v>
      </c>
      <c r="AJ5" s="2" t="n">
        <v>3059337690.1907</v>
      </c>
      <c r="AK5" s="2" t="n">
        <v>2804894237.4656</v>
      </c>
      <c r="AL5" s="2" t="n">
        <v>2751657519.4441</v>
      </c>
      <c r="AM5" s="2" t="n">
        <v>2602356390.4127</v>
      </c>
      <c r="AN5" s="2" t="n">
        <v>2380513614.8581</v>
      </c>
      <c r="AO5" s="2" t="n">
        <v>2644971546.883</v>
      </c>
      <c r="AP5" s="2" t="n">
        <v>2998896250.4895</v>
      </c>
      <c r="AQ5" s="2" t="n">
        <v>3202221524.0682</v>
      </c>
      <c r="AR5" s="2" t="n">
        <v>3522842080.2249</v>
      </c>
      <c r="AS5" s="2" t="n">
        <v>3105180768.6557</v>
      </c>
      <c r="AT5" s="2" t="n">
        <v>3112793761.3956</v>
      </c>
      <c r="AU5" s="2" t="n">
        <v>3202328473.7042</v>
      </c>
      <c r="AV5" s="2" t="n">
        <v>1699207626.449</v>
      </c>
      <c r="AW5" s="2"/>
    </row>
    <row r="6">
      <c r="A6" t="str">
        <f>M6</f>
      </c>
      <c r="B6" t="str">
        <f>N6</f>
      </c>
      <c r="M6" t="s">
        <v>41</v>
      </c>
      <c r="N6" t="s">
        <v>41</v>
      </c>
      <c r="O6" s="2" t="n">
        <v>643371000</v>
      </c>
      <c r="P6" s="2" t="n">
        <v>275905000</v>
      </c>
      <c r="Q6" s="2" t="n">
        <v>325322867</v>
      </c>
      <c r="R6" s="2" t="n">
        <v>427736953</v>
      </c>
      <c r="S6" s="2" t="n">
        <v>534308260</v>
      </c>
      <c r="T6" s="2" t="n">
        <v>1361913618</v>
      </c>
      <c r="U6" s="2" t="n">
        <v>1430355810</v>
      </c>
      <c r="V6" s="2" t="n">
        <v>1920920530</v>
      </c>
      <c r="W6" s="2" t="n">
        <v>2615690795</v>
      </c>
      <c r="X6" s="2" t="n">
        <v>2740388022</v>
      </c>
      <c r="Y6" s="2" t="n">
        <v>1579279042</v>
      </c>
      <c r="Z6" s="2" t="n">
        <v>2530570294</v>
      </c>
      <c r="AA6" s="2" t="n">
        <v>4430628310.8999</v>
      </c>
      <c r="AB6" s="2" t="n">
        <v>6248785387.5213</v>
      </c>
      <c r="AC6" s="2" t="n">
        <v>5515761968.1096</v>
      </c>
      <c r="AD6" s="2" t="n">
        <v>6921126177.1342</v>
      </c>
      <c r="AE6" s="2" t="n">
        <v>8519082556.769</v>
      </c>
      <c r="AF6" s="2" t="n">
        <v>9608976041.6268</v>
      </c>
      <c r="AG6" s="2" t="n">
        <v>13764728259.21</v>
      </c>
      <c r="AH6" s="2" t="n">
        <v>16286395515.9746</v>
      </c>
      <c r="AI6" s="2" t="n">
        <v>15850106482.7325</v>
      </c>
      <c r="AJ6" s="2" t="n">
        <v>19230310516.3485</v>
      </c>
      <c r="AK6" s="2" t="n">
        <v>19884593754.5744</v>
      </c>
      <c r="AL6" s="2" t="n">
        <v>17670007432.7911</v>
      </c>
      <c r="AM6" s="2" t="n">
        <v>17094653869.43</v>
      </c>
      <c r="AN6" s="2" t="n">
        <v>15210663502.0023</v>
      </c>
      <c r="AO6" s="2" t="n">
        <v>15221925690.3781</v>
      </c>
      <c r="AP6" s="2" t="n">
        <v>16058231481.4155</v>
      </c>
      <c r="AQ6" s="2" t="n">
        <v>17136116854.2949</v>
      </c>
      <c r="AR6" s="2" t="n">
        <v>18179397769.5761</v>
      </c>
      <c r="AS6" s="2" t="n">
        <v>18501576966.1223</v>
      </c>
      <c r="AT6" s="2" t="n">
        <v>18056386680.5123</v>
      </c>
      <c r="AU6" s="2" t="n">
        <v>19829910504.9283</v>
      </c>
      <c r="AV6" s="2" t="n">
        <v>14398694560.357</v>
      </c>
      <c r="AW6" s="2"/>
    </row>
    <row r="7">
      <c r="A7" t="str">
        <f>M7</f>
      </c>
      <c r="B7" t="str">
        <f>N7</f>
      </c>
      <c r="M7" t="s">
        <v>113</v>
      </c>
      <c r="N7" t="s">
        <v>114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36</v>
      </c>
      <c r="N10" t="s">
        <v>37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38</v>
      </c>
      <c r="N11" t="s">
        <v>38</v>
      </c>
      <c r="O11" s="2" t="n">
        <v>1943716433.16321</v>
      </c>
      <c r="P11" s="2" t="n">
        <v>4372607403.16294</v>
      </c>
      <c r="Q11" s="2" t="n">
        <v>1789035052.48254</v>
      </c>
      <c r="R11" s="2" t="n">
        <v>1369458082.56223</v>
      </c>
      <c r="S11" s="2" t="n">
        <v>1844620456.77314</v>
      </c>
      <c r="T11" s="2" t="n">
        <v>1534013408.98011</v>
      </c>
      <c r="U11" s="2" t="n">
        <v>1679361950.23809</v>
      </c>
      <c r="V11" s="2" t="n">
        <v>1489739035.75822</v>
      </c>
      <c r="W11" s="2" t="n">
        <v>1546204951.07664</v>
      </c>
      <c r="X11" s="2" t="n">
        <v>1732356390.54951</v>
      </c>
      <c r="Y11" s="2" t="n">
        <v>1615764723.33604</v>
      </c>
      <c r="Z11" s="2" t="n">
        <v>1533342366.0726</v>
      </c>
      <c r="AA11" s="2" t="n">
        <v>2625212785.24413</v>
      </c>
      <c r="AB11" s="2" t="n">
        <v>4330991534.10355</v>
      </c>
      <c r="AC11" s="2" t="n">
        <v>3728803712.11161</v>
      </c>
      <c r="AD11" s="2" t="n">
        <v>4800904215.10953</v>
      </c>
      <c r="AE11" s="2" t="n">
        <v>4858271548.181</v>
      </c>
      <c r="AF11" s="2" t="n">
        <v>4962821245.00473</v>
      </c>
      <c r="AG11" s="2" t="n">
        <v>1374020593.74599</v>
      </c>
      <c r="AH11" s="2" t="n">
        <v>1432866982.47002</v>
      </c>
      <c r="AI11" s="2" t="n">
        <v>1491215360.24241</v>
      </c>
      <c r="AJ11" s="2" t="n">
        <v>1808892189.97619</v>
      </c>
      <c r="AK11" s="2" t="n">
        <v>1708486336.81702</v>
      </c>
      <c r="AL11" s="2" t="n">
        <v>1325228385.81463</v>
      </c>
      <c r="AM11" s="2" t="n">
        <v>1567185259.61046</v>
      </c>
      <c r="AN11" s="2" t="n">
        <v>1645016085.54999</v>
      </c>
      <c r="AO11" s="2" t="n">
        <v>2077144134.6462</v>
      </c>
      <c r="AP11" s="2" t="n">
        <v>2534145219.4735</v>
      </c>
      <c r="AQ11" s="2" t="n">
        <v>2695385681.5594</v>
      </c>
      <c r="AR11" s="2" t="n">
        <v>2607957874.93864</v>
      </c>
      <c r="AS11" s="2" t="n">
        <v>2801974784.55321</v>
      </c>
      <c r="AT11" s="2" t="n">
        <v>2545920876.98379</v>
      </c>
      <c r="AU11" s="2" t="n">
        <v>2330474573.9204</v>
      </c>
      <c r="AV11" s="2" t="n">
        <v>1119508761.80671</v>
      </c>
      <c r="AW11" s="2"/>
    </row>
    <row r="12">
      <c r="A12" t="str">
        <f>M12</f>
      </c>
      <c r="B12" t="str">
        <f>N12</f>
      </c>
      <c r="M12" t="s">
        <v>39</v>
      </c>
      <c r="N12" t="s">
        <v>39</v>
      </c>
      <c r="O12" s="2" t="n">
        <v>914097567.960377</v>
      </c>
      <c r="P12" s="2" t="n">
        <v>1418737130.0888</v>
      </c>
      <c r="Q12" s="2" t="n">
        <v>1349672092.39735</v>
      </c>
      <c r="R12" s="2" t="n">
        <v>1123885399.22175</v>
      </c>
      <c r="S12" s="2" t="n">
        <v>1031276706.30397</v>
      </c>
      <c r="T12" s="2" t="n">
        <v>1231458226.69256</v>
      </c>
      <c r="U12" s="2" t="n">
        <v>1682635278.43117</v>
      </c>
      <c r="V12" s="2" t="n">
        <v>1894422499.60334</v>
      </c>
      <c r="W12" s="2" t="n">
        <v>1527779480.00091</v>
      </c>
      <c r="X12" s="2" t="n">
        <v>3278155879.69364</v>
      </c>
      <c r="Y12" s="2" t="n">
        <v>3509456656.51423</v>
      </c>
      <c r="Z12" s="2" t="n">
        <v>3694023064.12558</v>
      </c>
      <c r="AA12" s="2" t="n">
        <v>3966386920.13931</v>
      </c>
      <c r="AB12" s="2" t="n">
        <v>7140631957.85697</v>
      </c>
      <c r="AC12" s="2" t="n">
        <v>14471785149.7568</v>
      </c>
      <c r="AD12" s="2" t="n">
        <v>13334471837.516</v>
      </c>
      <c r="AE12" s="2" t="n">
        <v>12262511794.8659</v>
      </c>
      <c r="AF12" s="2" t="n">
        <v>10798562465.7892</v>
      </c>
      <c r="AG12" s="2" t="n">
        <v>13118982635.6588</v>
      </c>
      <c r="AH12" s="2" t="n">
        <v>13520147086.4372</v>
      </c>
      <c r="AI12" s="2" t="n">
        <v>17117704710.6844</v>
      </c>
      <c r="AJ12" s="2" t="n">
        <v>16664386911.8745</v>
      </c>
      <c r="AK12" s="2" t="n">
        <v>12237842721.9672</v>
      </c>
      <c r="AL12" s="2" t="n">
        <v>11160607442.3402</v>
      </c>
      <c r="AM12" s="2" t="n">
        <v>5520449461.27413</v>
      </c>
      <c r="AN12" s="2" t="n">
        <v>4649767376.83554</v>
      </c>
      <c r="AO12" s="2" t="n">
        <v>4901035309.79275</v>
      </c>
      <c r="AP12" s="2" t="n">
        <v>5721196578.41996</v>
      </c>
      <c r="AQ12" s="2" t="n">
        <v>6621093725.72388</v>
      </c>
      <c r="AR12" s="2" t="n">
        <v>6120839847.20807</v>
      </c>
      <c r="AS12" s="2" t="n">
        <v>5935981544.07873</v>
      </c>
      <c r="AT12" s="2" t="n">
        <v>5548572798.93586</v>
      </c>
      <c r="AU12" s="2" t="n">
        <v>5292998345.3436</v>
      </c>
      <c r="AV12" s="2" t="n">
        <v>2433223027.83135</v>
      </c>
      <c r="AW12" s="2"/>
    </row>
    <row r="13">
      <c r="A13" t="str">
        <f>M13</f>
      </c>
      <c r="B13" t="str">
        <f>N13</f>
      </c>
      <c r="M13" t="s">
        <v>40</v>
      </c>
      <c r="N13" t="s">
        <v>41</v>
      </c>
      <c r="O13" s="2" t="n">
        <v>200766526.131688</v>
      </c>
      <c r="P13" s="2" t="n">
        <v>144733141.539116</v>
      </c>
      <c r="Q13" s="2" t="n">
        <v>67061486.361562</v>
      </c>
      <c r="R13" s="2" t="n">
        <v>21286814.6449536</v>
      </c>
      <c r="S13" s="2" t="n">
        <v>4150183.02226493</v>
      </c>
      <c r="T13" s="2" t="n">
        <v>8868892.42743482</v>
      </c>
      <c r="U13" s="2" t="n">
        <v>6946614.05867205</v>
      </c>
      <c r="V13" s="2" t="n">
        <v>43552652.0777675</v>
      </c>
      <c r="W13" s="2" t="n">
        <v>49386624.8786807</v>
      </c>
      <c r="X13" s="2" t="n">
        <v>27820368.1962949</v>
      </c>
      <c r="Y13" s="2" t="n">
        <v>29183912.3633191</v>
      </c>
      <c r="Z13" s="2" t="n">
        <v>11458875.9723238</v>
      </c>
      <c r="AA13" s="2" t="n">
        <v>41775130.5245659</v>
      </c>
      <c r="AB13" s="2" t="n">
        <v>77333492.0150384</v>
      </c>
      <c r="AC13" s="2" t="n">
        <v>87255363.385622</v>
      </c>
      <c r="AD13" s="2" t="n">
        <v>143606088.23794</v>
      </c>
      <c r="AE13" s="2" t="n">
        <v>111672306.994047</v>
      </c>
      <c r="AF13" s="2" t="n">
        <v>130744839.709889</v>
      </c>
      <c r="AG13" s="2" t="n">
        <v>95085097.2914425</v>
      </c>
      <c r="AH13" s="2" t="n">
        <v>104311986.149896</v>
      </c>
      <c r="AI13" s="2" t="n">
        <v>119319992.460762</v>
      </c>
      <c r="AJ13" s="2" t="n">
        <v>125148359.075484</v>
      </c>
      <c r="AK13" s="2" t="n">
        <v>125926576.612243</v>
      </c>
      <c r="AL13" s="2" t="n">
        <v>169347462.082923</v>
      </c>
      <c r="AM13" s="2" t="n">
        <v>143696032.850745</v>
      </c>
      <c r="AN13" s="2" t="n">
        <v>149665178.889376</v>
      </c>
      <c r="AO13" s="2" t="n">
        <v>114418781.463586</v>
      </c>
      <c r="AP13" s="2" t="n">
        <v>113471600.128009</v>
      </c>
      <c r="AQ13" s="2" t="n">
        <v>120656943.089057</v>
      </c>
      <c r="AR13" s="2" t="n">
        <v>135352845.289961</v>
      </c>
      <c r="AS13" s="2" t="n">
        <v>90829865.1619279</v>
      </c>
      <c r="AT13" s="2" t="n">
        <v>78904730.8326392</v>
      </c>
      <c r="AU13" s="2" t="n">
        <v>86911605.1414</v>
      </c>
      <c r="AV13" s="2" t="n">
        <v>40316166.4358676</v>
      </c>
      <c r="AW13" s="2"/>
    </row>
    <row r="14">
      <c r="A14" t="str">
        <f>M14</f>
      </c>
      <c r="B14" t="str">
        <f>N14</f>
      </c>
      <c r="M14" t="s">
        <v>42</v>
      </c>
      <c r="N14" t="s">
        <v>42</v>
      </c>
      <c r="O14" s="2" t="n">
        <v>4378403217.25869</v>
      </c>
      <c r="P14" s="2" t="n">
        <v>4361530447.2113</v>
      </c>
      <c r="Q14" s="2" t="n">
        <v>4069977359.37372</v>
      </c>
      <c r="R14" s="2" t="n">
        <v>2329552543.01385</v>
      </c>
      <c r="S14" s="2" t="n">
        <v>3350918838.38</v>
      </c>
      <c r="T14" s="2" t="n">
        <v>4082338142.71276</v>
      </c>
      <c r="U14" s="2" t="n">
        <v>2916909658.24988</v>
      </c>
      <c r="V14" s="2" t="n">
        <v>3119530033.77154</v>
      </c>
      <c r="W14" s="2" t="n">
        <v>2643040630.59893</v>
      </c>
      <c r="X14" s="2" t="n">
        <v>2546546629.27795</v>
      </c>
      <c r="Y14" s="2" t="n">
        <v>2807293938.63557</v>
      </c>
      <c r="Z14" s="2" t="n">
        <v>2474799652.83136</v>
      </c>
      <c r="AA14" s="2" t="n">
        <v>2862215572.06431</v>
      </c>
      <c r="AB14" s="2" t="n">
        <v>3470850587.66597</v>
      </c>
      <c r="AC14" s="2" t="n">
        <v>3420457091.83392</v>
      </c>
      <c r="AD14" s="2" t="n">
        <v>3797256793.86583</v>
      </c>
      <c r="AE14" s="2" t="n">
        <v>4745870967.17812</v>
      </c>
      <c r="AF14" s="2" t="n">
        <v>4368950715.64424</v>
      </c>
      <c r="AG14" s="2" t="n">
        <v>3678537874.4915</v>
      </c>
      <c r="AH14" s="2" t="n">
        <v>3994160493.09878</v>
      </c>
      <c r="AI14" s="2" t="n">
        <v>3744126865.36707</v>
      </c>
      <c r="AJ14" s="2" t="n">
        <v>3923242313.13079</v>
      </c>
      <c r="AK14" s="2" t="n">
        <v>3532203312.56649</v>
      </c>
      <c r="AL14" s="2" t="n">
        <v>3402889436.01637</v>
      </c>
      <c r="AM14" s="2" t="n">
        <v>3157174762.1633</v>
      </c>
      <c r="AN14" s="2" t="n">
        <v>2855301263.73184</v>
      </c>
      <c r="AO14" s="2" t="n">
        <v>3146431769.1453</v>
      </c>
      <c r="AP14" s="2" t="n">
        <v>3504881717.05332</v>
      </c>
      <c r="AQ14" s="2" t="n">
        <v>3656653577.11582</v>
      </c>
      <c r="AR14" s="2" t="n">
        <v>3945495404.12887</v>
      </c>
      <c r="AS14" s="2" t="n">
        <v>3431941499.12419</v>
      </c>
      <c r="AT14" s="2" t="n">
        <v>3328471754.61805</v>
      </c>
      <c r="AU14" s="2" t="n">
        <v>3202328473.7042</v>
      </c>
      <c r="AV14" s="2" t="n">
        <v>1620701480.43119</v>
      </c>
      <c r="AW14" s="2"/>
    </row>
    <row r="15">
      <c r="A15" t="str">
        <f>M15</f>
      </c>
      <c r="B15" t="str">
        <f>N15</f>
      </c>
      <c r="M15" t="s">
        <v>41</v>
      </c>
      <c r="N15" t="s">
        <v>41</v>
      </c>
      <c r="O15" s="2" t="n">
        <v>1278720171.5014</v>
      </c>
      <c r="P15" s="2" t="n">
        <v>529483643.378898</v>
      </c>
      <c r="Q15" s="2" t="n">
        <v>609097659.875727</v>
      </c>
      <c r="R15" s="2" t="n">
        <v>782465347.636625</v>
      </c>
      <c r="S15" s="2" t="n">
        <v>956574341.071096</v>
      </c>
      <c r="T15" s="2" t="n">
        <v>2387662284.28864</v>
      </c>
      <c r="U15" s="2" t="n">
        <v>2461392555.93284</v>
      </c>
      <c r="V15" s="2" t="n">
        <v>3247872210.34806</v>
      </c>
      <c r="W15" s="2" t="n">
        <v>4368040601.54201</v>
      </c>
      <c r="X15" s="2" t="n">
        <v>4519935347.42251</v>
      </c>
      <c r="Y15" s="2" t="n">
        <v>2551688605.13007</v>
      </c>
      <c r="Z15" s="2" t="n">
        <v>3991916789.44382</v>
      </c>
      <c r="AA15" s="2" t="n">
        <v>6880614418.4177</v>
      </c>
      <c r="AB15" s="2" t="n">
        <v>9522138724.90453</v>
      </c>
      <c r="AC15" s="2" t="n">
        <v>8204581909.51381</v>
      </c>
      <c r="AD15" s="2" t="n">
        <v>9991716377.34173</v>
      </c>
      <c r="AE15" s="2" t="n">
        <v>11910825644.7546</v>
      </c>
      <c r="AF15" s="2" t="n">
        <v>13076057411.1397</v>
      </c>
      <c r="AG15" s="2" t="n">
        <v>18348599862.0321</v>
      </c>
      <c r="AH15" s="2" t="n">
        <v>21491625155.4905</v>
      </c>
      <c r="AI15" s="2" t="n">
        <v>20735548603.6411</v>
      </c>
      <c r="AJ15" s="2" t="n">
        <v>24660621203.8265</v>
      </c>
      <c r="AK15" s="2" t="n">
        <v>25040668910.3578</v>
      </c>
      <c r="AL15" s="2" t="n">
        <v>21851949671.2378</v>
      </c>
      <c r="AM15" s="2" t="n">
        <v>20739207728.5473</v>
      </c>
      <c r="AN15" s="2" t="n">
        <v>18244393331.082</v>
      </c>
      <c r="AO15" s="2" t="n">
        <v>18107850965.8135</v>
      </c>
      <c r="AP15" s="2" t="n">
        <v>18767638899.8907</v>
      </c>
      <c r="AQ15" s="2" t="n">
        <v>19567928865.0605</v>
      </c>
      <c r="AR15" s="2" t="n">
        <v>20360472799.0288</v>
      </c>
      <c r="AS15" s="2" t="n">
        <v>20448513152.6704</v>
      </c>
      <c r="AT15" s="2" t="n">
        <v>19307470286.6281</v>
      </c>
      <c r="AU15" s="2" t="n">
        <v>19829910504.9283</v>
      </c>
      <c r="AV15" s="2" t="n">
        <v>13733451537.6527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43</v>
      </c>
      <c r="N1" t="s">
        <v>43</v>
      </c>
      <c r="O1" t="s">
        <v>44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45</v>
      </c>
      <c r="N2" t="s">
        <v>121</v>
      </c>
      <c r="O2" t="s">
        <v>46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 t="n">
        <v>4146068488.1501</v>
      </c>
      <c r="AA2" s="13" t="n">
        <v>4913840012.6094</v>
      </c>
      <c r="AB2" s="13" t="n">
        <v>8216231979.3099</v>
      </c>
      <c r="AC2" s="13" t="n">
        <v>11711482975.5337</v>
      </c>
      <c r="AD2" s="13" t="n">
        <v>9934064086.2223</v>
      </c>
      <c r="AE2" s="13" t="n">
        <v>7367518367.1257</v>
      </c>
      <c r="AF2" s="13" t="n">
        <v>8315661714.125</v>
      </c>
      <c r="AG2" s="13" t="n">
        <v>8493493373.4029</v>
      </c>
      <c r="AH2" s="13" t="n">
        <v>9315984846.6268</v>
      </c>
      <c r="AI2" s="13" t="n">
        <v>10825932164.2768</v>
      </c>
      <c r="AJ2" s="13" t="n">
        <v>11893348587.7473</v>
      </c>
      <c r="AK2" s="13" t="n">
        <v>13329968685.9946</v>
      </c>
      <c r="AL2" s="13" t="n">
        <v>12459360730.8058</v>
      </c>
      <c r="AM2" s="13" t="n">
        <v>10865337434.6435</v>
      </c>
      <c r="AN2" s="13" t="n">
        <v>9928445005.5437</v>
      </c>
      <c r="AO2" s="13" t="n">
        <v>8702539927.5878</v>
      </c>
      <c r="AP2" s="13" t="n">
        <v>9769683300.3496</v>
      </c>
      <c r="AQ2" s="13" t="n">
        <v>10683786922.1781</v>
      </c>
      <c r="AR2" s="13" t="n">
        <v>12234578749.9918</v>
      </c>
      <c r="AS2" s="13" t="n">
        <v>12975582799.5113</v>
      </c>
      <c r="AT2" s="13" t="n">
        <v>13054970369.23</v>
      </c>
      <c r="AU2" s="13" t="n">
        <v>10598511135.1498</v>
      </c>
      <c r="AV2" s="13" t="n">
        <v>11401285484.3302</v>
      </c>
      <c r="AW2" s="13" t="n">
        <v>12563219163.6286</v>
      </c>
      <c r="AX2" s="13"/>
    </row>
    <row r="3">
      <c r="A3" t="str">
        <f>N3</f>
      </c>
      <c r="B3" t="str">
        <f>O3</f>
      </c>
      <c r="M3" t="s">
        <v>47</v>
      </c>
      <c r="N3" t="s">
        <v>47</v>
      </c>
      <c r="O3" t="s">
        <v>48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 t="n">
        <v>659356030</v>
      </c>
      <c r="AA3" s="13" t="n">
        <v>1137008485</v>
      </c>
      <c r="AB3" s="13" t="n">
        <v>570852158.64</v>
      </c>
      <c r="AC3" s="13" t="n">
        <v>575905771</v>
      </c>
      <c r="AD3" s="13" t="n">
        <v>1217278580.67</v>
      </c>
      <c r="AE3" s="13" t="n">
        <v>1349145989.5238</v>
      </c>
      <c r="AF3" s="13" t="n">
        <v>1123824202.4061</v>
      </c>
      <c r="AG3" s="13" t="n">
        <v>652206953.2097</v>
      </c>
      <c r="AH3" s="13" t="n">
        <v>190487302.8756</v>
      </c>
      <c r="AI3" s="13" t="n">
        <v>516152824.273</v>
      </c>
      <c r="AJ3" s="13" t="n">
        <v>637605731.818</v>
      </c>
      <c r="AK3" s="13" t="n">
        <v>2332645664.3774</v>
      </c>
      <c r="AL3" s="13" t="n">
        <v>3159789510.5794</v>
      </c>
      <c r="AM3" s="13" t="n">
        <v>1935642540.4533</v>
      </c>
      <c r="AN3" s="13" t="n">
        <v>1622066634.3279</v>
      </c>
      <c r="AO3" s="13" t="n">
        <v>1309550199.0505</v>
      </c>
      <c r="AP3" s="13" t="n">
        <v>917940416.4888</v>
      </c>
      <c r="AQ3" s="13" t="n">
        <v>1162223818.3339</v>
      </c>
      <c r="AR3" s="13" t="n">
        <v>1574823023.4227</v>
      </c>
      <c r="AS3" s="13" t="n">
        <v>2022579693.6703</v>
      </c>
      <c r="AT3" s="13" t="n">
        <v>1680904517.3032</v>
      </c>
      <c r="AU3" s="13" t="n">
        <v>2228504212.819</v>
      </c>
      <c r="AV3" s="13" t="n">
        <v>2332566656.9059</v>
      </c>
      <c r="AW3" s="13" t="n">
        <v>2513015079.9268</v>
      </c>
      <c r="AX3" s="13"/>
    </row>
    <row r="4">
      <c r="A4" t="str">
        <f>N4</f>
      </c>
      <c r="B4" t="str">
        <f>O4</f>
      </c>
      <c r="M4" t="s">
        <v>47</v>
      </c>
      <c r="N4" t="s">
        <v>47</v>
      </c>
      <c r="O4" t="s">
        <v>49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 t="n">
        <v>111481099</v>
      </c>
      <c r="AA4" s="13" t="n">
        <v>140603393</v>
      </c>
      <c r="AB4" s="13" t="n">
        <v>161309573</v>
      </c>
      <c r="AC4" s="13" t="n">
        <v>197034856.769</v>
      </c>
      <c r="AD4" s="13" t="n">
        <v>148961640.2071</v>
      </c>
      <c r="AE4" s="13" t="n">
        <v>205591671.0032</v>
      </c>
      <c r="AF4" s="13" t="n">
        <v>445810147.2182</v>
      </c>
      <c r="AG4" s="13" t="n">
        <v>494517290.8297</v>
      </c>
      <c r="AH4" s="13" t="n">
        <v>841355358.8324</v>
      </c>
      <c r="AI4" s="13" t="n">
        <v>804045325.0274</v>
      </c>
      <c r="AJ4" s="13" t="n">
        <v>1213116613.1386</v>
      </c>
      <c r="AK4" s="13" t="n">
        <v>851995170.1462</v>
      </c>
      <c r="AL4" s="13" t="n">
        <v>758680103.2033</v>
      </c>
      <c r="AM4" s="13" t="n">
        <v>440773232.2783</v>
      </c>
      <c r="AN4" s="13" t="n">
        <v>59912047.463</v>
      </c>
      <c r="AO4" s="13" t="n">
        <v>195170204.0004</v>
      </c>
      <c r="AP4" s="13" t="n">
        <v>296325227.2763</v>
      </c>
      <c r="AQ4" s="13" t="n">
        <v>346158046.9197</v>
      </c>
      <c r="AR4" s="13" t="n">
        <v>495945244.0291</v>
      </c>
      <c r="AS4" s="13" t="n">
        <v>278190748.7222</v>
      </c>
      <c r="AT4" s="13" t="n">
        <v>155062083.0626</v>
      </c>
      <c r="AU4" s="13" t="n">
        <v>157039845.1392</v>
      </c>
      <c r="AV4" s="13" t="n">
        <v>146277580.118</v>
      </c>
      <c r="AW4" s="13" t="n">
        <v>180317986.1659</v>
      </c>
      <c r="AX4" s="13"/>
    </row>
    <row r="5">
      <c r="A5" t="str">
        <f>N5</f>
      </c>
      <c r="B5" t="str">
        <f>O5</f>
      </c>
      <c r="M5" t="s">
        <v>50</v>
      </c>
      <c r="N5" t="s">
        <v>50</v>
      </c>
      <c r="O5" t="s">
        <v>50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 t="n">
        <v>16433478</v>
      </c>
      <c r="AA5" s="13" t="n">
        <v>15826196</v>
      </c>
      <c r="AB5" s="13" t="n">
        <v>36187212</v>
      </c>
      <c r="AC5" s="13" t="n">
        <v>155924511</v>
      </c>
      <c r="AD5" s="13" t="n">
        <v>712466362.61</v>
      </c>
      <c r="AE5" s="13" t="n">
        <v>6000711336.8451</v>
      </c>
      <c r="AF5" s="13" t="n">
        <v>6900641379.2411</v>
      </c>
      <c r="AG5" s="13" t="n">
        <v>6273358943.7604</v>
      </c>
      <c r="AH5" s="13" t="n">
        <v>7264298840.9603</v>
      </c>
      <c r="AI5" s="13" t="n">
        <v>6621922966.635</v>
      </c>
      <c r="AJ5" s="13" t="n">
        <v>9433518596.3895</v>
      </c>
      <c r="AK5" s="13" t="n">
        <v>8701153136.24</v>
      </c>
      <c r="AL5" s="13" t="n">
        <v>5757697302.5788</v>
      </c>
      <c r="AM5" s="13" t="n">
        <v>2890079887.87</v>
      </c>
      <c r="AN5" s="13" t="n">
        <v>1160100895.0301</v>
      </c>
      <c r="AO5" s="13" t="n">
        <v>587852391.4182</v>
      </c>
      <c r="AP5" s="13" t="n">
        <v>334957317.0368</v>
      </c>
      <c r="AQ5" s="13" t="n">
        <v>302636644.8425</v>
      </c>
      <c r="AR5" s="13" t="n">
        <v>27934532.0212</v>
      </c>
      <c r="AS5" s="13" t="n">
        <v>32305392.0904</v>
      </c>
      <c r="AT5" s="13" t="n">
        <v>1469798.7971</v>
      </c>
      <c r="AU5" s="13" t="n">
        <v>16719683.8393</v>
      </c>
      <c r="AV5" s="13" t="n">
        <v>7223931.7598</v>
      </c>
      <c r="AW5" s="13" t="n">
        <v>-3327303.2976</v>
      </c>
      <c r="AX5" s="13"/>
    </row>
    <row r="6">
      <c r="A6" t="str">
        <f>N6</f>
      </c>
      <c r="B6" t="str">
        <f>O6</f>
      </c>
      <c r="M6" t="s">
        <v>51</v>
      </c>
      <c r="N6" t="s">
        <v>51</v>
      </c>
      <c r="O6" t="s">
        <v>52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 t="n">
        <v>1180230567</v>
      </c>
      <c r="AA6" s="13" t="n">
        <v>1175827513.74</v>
      </c>
      <c r="AB6" s="13" t="n">
        <v>1474967896.53</v>
      </c>
      <c r="AC6" s="13" t="n">
        <v>3354433656.5494</v>
      </c>
      <c r="AD6" s="13" t="n">
        <v>7976817529.44</v>
      </c>
      <c r="AE6" s="13" t="n">
        <v>7061752258.7402</v>
      </c>
      <c r="AF6" s="13" t="n">
        <v>7216502420.7548</v>
      </c>
      <c r="AG6" s="13" t="n">
        <v>5964544972.6875</v>
      </c>
      <c r="AH6" s="13" t="n">
        <v>7316656609.7407</v>
      </c>
      <c r="AI6" s="13" t="n">
        <v>7351562515.7081</v>
      </c>
      <c r="AJ6" s="13" t="n">
        <v>9346785523.4592</v>
      </c>
      <c r="AK6" s="13" t="n">
        <v>11134015909.6006</v>
      </c>
      <c r="AL6" s="13" t="n">
        <v>11411680636.1888</v>
      </c>
      <c r="AM6" s="13" t="n">
        <v>14460917471.9606</v>
      </c>
      <c r="AN6" s="13" t="n">
        <v>12528756439.1792</v>
      </c>
      <c r="AO6" s="13" t="n">
        <v>12042377282.1852</v>
      </c>
      <c r="AP6" s="13" t="n">
        <v>10667663939.5969</v>
      </c>
      <c r="AQ6" s="13" t="n">
        <v>13055267923.545</v>
      </c>
      <c r="AR6" s="13" t="n">
        <v>9544903670.2302</v>
      </c>
      <c r="AS6" s="13" t="n">
        <v>12643697428.3004</v>
      </c>
      <c r="AT6" s="13" t="n">
        <v>12426555650.0543</v>
      </c>
      <c r="AU6" s="13" t="n">
        <v>14909178693.851</v>
      </c>
      <c r="AV6" s="13" t="n">
        <v>16377470161.0172</v>
      </c>
      <c r="AW6" s="13" t="n">
        <v>16167630097.874</v>
      </c>
      <c r="AX6" s="13"/>
    </row>
    <row r="7">
      <c r="A7" t="str">
        <f>N7</f>
      </c>
      <c r="B7" t="str">
        <f>O7</f>
      </c>
      <c r="M7" t="s">
        <v>53</v>
      </c>
      <c r="N7" t="s">
        <v>53</v>
      </c>
      <c r="O7" t="s">
        <v>54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 t="n">
        <v>21890164</v>
      </c>
      <c r="AA7" s="13" t="n">
        <v>12640462</v>
      </c>
      <c r="AB7" s="13" t="n">
        <v>30357859</v>
      </c>
      <c r="AC7" s="13" t="n">
        <v>52503013</v>
      </c>
      <c r="AD7" s="13" t="n">
        <v>55623708.46</v>
      </c>
      <c r="AE7" s="13" t="n">
        <v>60688208.43</v>
      </c>
      <c r="AF7" s="13" t="n">
        <v>66410272.37</v>
      </c>
      <c r="AG7" s="13" t="n">
        <v>434415483.3999</v>
      </c>
      <c r="AH7" s="13" t="n">
        <v>535739486.3354</v>
      </c>
      <c r="AI7" s="13" t="n">
        <v>237538105.6873</v>
      </c>
      <c r="AJ7" s="13" t="n">
        <v>485809073.7437</v>
      </c>
      <c r="AK7" s="13" t="n">
        <v>438950590.2104</v>
      </c>
      <c r="AL7" s="13" t="n">
        <v>318696737.5787</v>
      </c>
      <c r="AM7" s="13" t="n">
        <v>63098901.33</v>
      </c>
      <c r="AN7" s="13" t="n">
        <v>356284110.1843</v>
      </c>
      <c r="AO7" s="13" t="n">
        <v>40406495.0193</v>
      </c>
      <c r="AP7" s="13" t="n">
        <v>1840459375.0244</v>
      </c>
      <c r="AQ7" s="13" t="n">
        <v>490087799.9137</v>
      </c>
      <c r="AR7" s="13" t="n">
        <v>4727048083.3751</v>
      </c>
      <c r="AS7" s="13" t="n">
        <v>1662335754.0876</v>
      </c>
      <c r="AT7" s="13" t="n">
        <v>2255472427.9102</v>
      </c>
      <c r="AU7" s="13" t="n">
        <v>913246662.9357</v>
      </c>
      <c r="AV7" s="13" t="n">
        <v>439534841.6039</v>
      </c>
      <c r="AW7" s="13" t="n">
        <v>670948114.065</v>
      </c>
      <c r="AX7" s="13"/>
    </row>
    <row r="8">
      <c r="A8" t="str">
        <f>N8</f>
      </c>
      <c r="B8" t="str">
        <f>O8</f>
      </c>
      <c r="M8" t="s">
        <v>55</v>
      </c>
      <c r="N8" t="s">
        <v>55</v>
      </c>
      <c r="O8" t="s">
        <v>56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 t="n">
        <v>10995.9697</v>
      </c>
      <c r="AA8" s="13" t="n">
        <v>23226</v>
      </c>
      <c r="AB8" s="13" t="n">
        <v>5823152.5</v>
      </c>
      <c r="AC8" s="13" t="n">
        <v>428184.9375</v>
      </c>
      <c r="AD8" s="13" t="n">
        <v>1800785</v>
      </c>
      <c r="AE8" s="13" t="n">
        <v>18782212.0403</v>
      </c>
      <c r="AF8" s="13" t="n">
        <v>80648608.9704</v>
      </c>
      <c r="AG8" s="13" t="n">
        <v>2137097792.5148</v>
      </c>
      <c r="AH8" s="13" t="n">
        <v>1793215177.5712</v>
      </c>
      <c r="AI8" s="13" t="n">
        <v>4343216879.2232</v>
      </c>
      <c r="AJ8" s="13" t="n">
        <v>15190315.7806</v>
      </c>
      <c r="AK8" s="13" t="n">
        <v>3404625.7933</v>
      </c>
      <c r="AL8" s="13" t="n">
        <v>-3445830.8398</v>
      </c>
      <c r="AM8" s="13" t="n">
        <v>-3614144.28</v>
      </c>
      <c r="AN8" s="13" t="n">
        <v>-526218.51</v>
      </c>
      <c r="AO8" s="13"/>
      <c r="AP8" s="13"/>
      <c r="AQ8" s="13"/>
      <c r="AR8" s="13"/>
      <c r="AS8" s="13"/>
      <c r="AT8" s="13"/>
      <c r="AU8" s="13"/>
      <c r="AV8" s="13"/>
      <c r="AW8" s="13"/>
      <c r="AX8" s="13"/>
    </row>
    <row r="9">
      <c r="A9" t="str">
        <f>N9</f>
      </c>
      <c r="B9" t="str">
        <f>O9</f>
      </c>
      <c r="M9" t="s">
        <v>55</v>
      </c>
      <c r="N9" t="s">
        <v>55</v>
      </c>
      <c r="O9"/>
      <c r="P9" s="13" t="n">
        <v>4385190184</v>
      </c>
      <c r="Q9" s="13" t="n">
        <v>5641814985</v>
      </c>
      <c r="R9" s="13" t="n">
        <v>4211344274</v>
      </c>
      <c r="S9" s="13" t="n">
        <v>3075823560</v>
      </c>
      <c r="T9" s="13" t="n">
        <v>4014703413</v>
      </c>
      <c r="U9" s="13" t="n">
        <v>5272937433</v>
      </c>
      <c r="V9" s="13" t="n">
        <v>5083168952</v>
      </c>
      <c r="W9" s="13" t="n">
        <v>5793220616</v>
      </c>
      <c r="X9" s="13" t="n">
        <v>6068760797</v>
      </c>
      <c r="Y9" s="13" t="n">
        <v>7339018466</v>
      </c>
      <c r="Z9" s="13" t="n">
        <v>371425449</v>
      </c>
      <c r="AA9" s="13" t="n">
        <v>24649311</v>
      </c>
      <c r="AB9" s="13" t="n">
        <v>49386111</v>
      </c>
      <c r="AC9" s="13" t="n">
        <v>57634779</v>
      </c>
      <c r="AD9" s="13" t="n">
        <v>62768034</v>
      </c>
      <c r="AE9" s="13" t="n">
        <v>148846938.8</v>
      </c>
      <c r="AF9" s="13" t="n">
        <v>89331923.28</v>
      </c>
      <c r="AG9" s="13" t="n">
        <v>48249949.3</v>
      </c>
      <c r="AH9" s="13" t="n">
        <v>210223972.2377</v>
      </c>
      <c r="AI9" s="13" t="n">
        <v>23278455.3554</v>
      </c>
      <c r="AJ9" s="13" t="n">
        <v>2450149.2207</v>
      </c>
      <c r="AK9" s="13" t="n">
        <v>536559.4787</v>
      </c>
      <c r="AL9" s="13" t="n">
        <v>1693804.789</v>
      </c>
      <c r="AM9" s="13" t="n">
        <v>2712523.3802</v>
      </c>
      <c r="AN9" s="13" t="n">
        <v>2521907.1125</v>
      </c>
      <c r="AO9" s="13" t="n">
        <v>86127933.4574</v>
      </c>
      <c r="AP9" s="13" t="n">
        <v>2088322.0307</v>
      </c>
      <c r="AQ9" s="13" t="n">
        <v>177608545.4175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/>
    </row>
    <row r="10">
      <c r="A10" t="str">
        <f>N10</f>
      </c>
      <c r="B10" t="str">
        <f>O10</f>
      </c>
      <c r="N10" t="s">
        <v>113</v>
      </c>
      <c r="O10" t="s">
        <v>114</v>
      </c>
      <c r="P10" s="13" t="str">
        <f>Sum(P2:P9)</f>
      </c>
      <c r="Q10" s="13" t="str">
        <f>Sum(Q2:Q9)</f>
      </c>
      <c r="R10" s="13" t="str">
        <f>Sum(R2:R9)</f>
      </c>
      <c r="S10" s="13" t="str">
        <f>Sum(S2:S9)</f>
      </c>
      <c r="T10" s="13" t="str">
        <f>Sum(T2:T9)</f>
      </c>
      <c r="U10" s="13" t="str">
        <f>Sum(U2:U9)</f>
      </c>
      <c r="V10" s="13" t="str">
        <f>Sum(V2:V9)</f>
      </c>
      <c r="W10" s="13" t="str">
        <f>Sum(W2:W9)</f>
      </c>
      <c r="X10" s="13" t="str">
        <f>Sum(X2:X9)</f>
      </c>
      <c r="Y10" s="13" t="str">
        <f>Sum(Y2:Y9)</f>
      </c>
      <c r="Z10" s="13" t="str">
        <f>Sum(Z2:Z9)</f>
      </c>
      <c r="AA10" s="13" t="str">
        <f>Sum(AA2:AA9)</f>
      </c>
      <c r="AB10" s="13" t="str">
        <f>Sum(AB2:AB9)</f>
      </c>
      <c r="AC10" s="13" t="str">
        <f>Sum(AC2:AC9)</f>
      </c>
      <c r="AD10" s="13" t="str">
        <f>Sum(AD2:AD9)</f>
      </c>
      <c r="AE10" s="13" t="str">
        <f>Sum(AE2:AE9)</f>
      </c>
      <c r="AF10" s="13" t="str">
        <f>Sum(AF2:AF9)</f>
      </c>
      <c r="AG10" s="13" t="str">
        <f>Sum(AG2:AG9)</f>
      </c>
      <c r="AH10" s="13" t="str">
        <f>Sum(AH2:AH9)</f>
      </c>
      <c r="AI10" s="13" t="str">
        <f>Sum(AI2:AI9)</f>
      </c>
      <c r="AJ10" s="13" t="str">
        <f>Sum(AJ2:AJ9)</f>
      </c>
      <c r="AK10" s="13" t="str">
        <f>Sum(AK2:AK9)</f>
      </c>
      <c r="AL10" s="13" t="str">
        <f>Sum(AL2:AL9)</f>
      </c>
      <c r="AM10" s="13" t="str">
        <f>Sum(AM2:AM9)</f>
      </c>
      <c r="AN10" s="13" t="str">
        <f>Sum(AN2:AN9)</f>
      </c>
      <c r="AO10" s="13" t="str">
        <f>Sum(AO2:AO9)</f>
      </c>
      <c r="AP10" s="13" t="str">
        <f>Sum(AP2:AP9)</f>
      </c>
      <c r="AQ10" s="13" t="str">
        <f>Sum(AQ2:AQ9)</f>
      </c>
      <c r="AR10" s="13" t="str">
        <f>Sum(AR2:AR9)</f>
      </c>
      <c r="AS10" s="13" t="str">
        <f>Sum(AS2:AS9)</f>
      </c>
      <c r="AT10" s="13" t="str">
        <f>Sum(AT2:AT9)</f>
      </c>
      <c r="AU10" s="13" t="str">
        <f>Sum(AU2:AU9)</f>
      </c>
      <c r="AV10" s="13" t="str">
        <f>Sum(AV2:AV9)</f>
      </c>
      <c r="AW10" s="13"/>
      <c r="AX10" s="13"/>
    </row>
    <row r="13">
      <c r="A13" t="str">
        <f>N13</f>
      </c>
      <c r="B13" t="str">
        <f>O13</f>
      </c>
      <c r="M13" t="s">
        <v>43</v>
      </c>
      <c r="N13" t="s">
        <v>43</v>
      </c>
      <c r="O13" t="s">
        <v>44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45</v>
      </c>
      <c r="N14" t="s">
        <v>121</v>
      </c>
      <c r="O14" t="s">
        <v>46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 t="n">
        <v>6698927444.70515</v>
      </c>
      <c r="AA14" s="13" t="n">
        <v>7751470288.52947</v>
      </c>
      <c r="AB14" s="13" t="n">
        <v>12759527600.8206</v>
      </c>
      <c r="AC14" s="13" t="n">
        <v>17846406725.7118</v>
      </c>
      <c r="AD14" s="13" t="n">
        <v>14776714978.0947</v>
      </c>
      <c r="AE14" s="13" t="n">
        <v>10636152563.2028</v>
      </c>
      <c r="AF14" s="13" t="n">
        <v>11626415888.9979</v>
      </c>
      <c r="AG14" s="13" t="n">
        <v>11558089695.5747</v>
      </c>
      <c r="AH14" s="13" t="n">
        <v>12418354729.0253</v>
      </c>
      <c r="AI14" s="13" t="n">
        <v>14285964982.5643</v>
      </c>
      <c r="AJ14" s="13" t="n">
        <v>15559208259.5754</v>
      </c>
      <c r="AK14" s="13" t="n">
        <v>17094123786.7542</v>
      </c>
      <c r="AL14" s="13" t="n">
        <v>15690072965.3101</v>
      </c>
      <c r="AM14" s="13" t="n">
        <v>13436825518.3774</v>
      </c>
      <c r="AN14" s="13" t="n">
        <v>12045174179.2591</v>
      </c>
      <c r="AO14" s="13" t="n">
        <v>10438240343.5233</v>
      </c>
      <c r="AP14" s="13" t="n">
        <v>11621917803.5899</v>
      </c>
      <c r="AQ14" s="13" t="n">
        <v>12486397102.375</v>
      </c>
      <c r="AR14" s="13" t="n">
        <v>13970806146.4238</v>
      </c>
      <c r="AS14" s="13" t="n">
        <v>14532329617.823</v>
      </c>
      <c r="AT14" s="13" t="n">
        <v>14428755656.436</v>
      </c>
      <c r="AU14" s="13" t="n">
        <v>11332856481.4827</v>
      </c>
      <c r="AV14" s="13" t="n">
        <v>11401285484.3302</v>
      </c>
      <c r="AW14" s="13" t="n">
        <v>11982778078.7597</v>
      </c>
      <c r="AX14" s="13"/>
    </row>
    <row r="15">
      <c r="A15" t="str">
        <f>N15</f>
      </c>
      <c r="B15" t="str">
        <f>O15</f>
      </c>
      <c r="M15" t="s">
        <v>47</v>
      </c>
      <c r="N15" t="s">
        <v>47</v>
      </c>
      <c r="O15" t="s">
        <v>48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 t="n">
        <v>1065341351.1675</v>
      </c>
      <c r="AA15" s="13" t="n">
        <v>1793604892.84696</v>
      </c>
      <c r="AB15" s="13" t="n">
        <v>886513902.296959</v>
      </c>
      <c r="AC15" s="13" t="n">
        <v>877587291.585698</v>
      </c>
      <c r="AD15" s="13" t="n">
        <v>1810676725.9985</v>
      </c>
      <c r="AE15" s="13" t="n">
        <v>1947700957.03292</v>
      </c>
      <c r="AF15" s="13" t="n">
        <v>1571257707.74208</v>
      </c>
      <c r="AG15" s="13" t="n">
        <v>887534272.868341</v>
      </c>
      <c r="AH15" s="13" t="n">
        <v>253922579.032642</v>
      </c>
      <c r="AI15" s="13" t="n">
        <v>681118361.109581</v>
      </c>
      <c r="AJ15" s="13" t="n">
        <v>834133490.300251</v>
      </c>
      <c r="AK15" s="13" t="n">
        <v>2991344891.85993</v>
      </c>
      <c r="AL15" s="13" t="n">
        <v>3979122929.91342</v>
      </c>
      <c r="AM15" s="13" t="n">
        <v>2393749042.62908</v>
      </c>
      <c r="AN15" s="13" t="n">
        <v>1967888740.87883</v>
      </c>
      <c r="AO15" s="13" t="n">
        <v>1570736800.21446</v>
      </c>
      <c r="AP15" s="13" t="n">
        <v>1091972763.19532</v>
      </c>
      <c r="AQ15" s="13" t="n">
        <v>1358318751.88663</v>
      </c>
      <c r="AR15" s="13" t="n">
        <v>1798308517.58409</v>
      </c>
      <c r="AS15" s="13" t="n">
        <v>2265238890.68315</v>
      </c>
      <c r="AT15" s="13" t="n">
        <v>1857787484.4612</v>
      </c>
      <c r="AU15" s="13" t="n">
        <v>2382911910.00389</v>
      </c>
      <c r="AV15" s="13" t="n">
        <v>2332566656.9059</v>
      </c>
      <c r="AW15" s="13" t="n">
        <v>2396909710.7307</v>
      </c>
      <c r="AX15" s="13"/>
    </row>
    <row r="16">
      <c r="A16" t="str">
        <f>N16</f>
      </c>
      <c r="B16" t="str">
        <f>O16</f>
      </c>
      <c r="M16" t="s">
        <v>47</v>
      </c>
      <c r="N16" t="s">
        <v>47</v>
      </c>
      <c r="O16" t="s">
        <v>49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 t="n">
        <v>180123361.635592</v>
      </c>
      <c r="AA16" s="13" t="n">
        <v>221798638.235918</v>
      </c>
      <c r="AB16" s="13" t="n">
        <v>250508256.601459</v>
      </c>
      <c r="AC16" s="13" t="n">
        <v>300249268.20864</v>
      </c>
      <c r="AD16" s="13" t="n">
        <v>221577360.575179</v>
      </c>
      <c r="AE16" s="13" t="n">
        <v>296803383.384972</v>
      </c>
      <c r="AF16" s="13" t="n">
        <v>623302673.591209</v>
      </c>
      <c r="AG16" s="13" t="n">
        <v>672947508.421062</v>
      </c>
      <c r="AH16" s="13" t="n">
        <v>1121539962.88759</v>
      </c>
      <c r="AI16" s="13" t="n">
        <v>1061023030.94408</v>
      </c>
      <c r="AJ16" s="13" t="n">
        <v>1587032776.15352</v>
      </c>
      <c r="AK16" s="13" t="n">
        <v>1092584029.81081</v>
      </c>
      <c r="AL16" s="13" t="n">
        <v>955405853.781624</v>
      </c>
      <c r="AM16" s="13" t="n">
        <v>545090573.663263</v>
      </c>
      <c r="AN16" s="13" t="n">
        <v>72685203.64719</v>
      </c>
      <c r="AO16" s="13" t="n">
        <v>234096426.353924</v>
      </c>
      <c r="AP16" s="13" t="n">
        <v>352505534.586983</v>
      </c>
      <c r="AQ16" s="13" t="n">
        <v>404563182.091314</v>
      </c>
      <c r="AR16" s="13" t="n">
        <v>566325576.479375</v>
      </c>
      <c r="AS16" s="13" t="n">
        <v>311566711.069983</v>
      </c>
      <c r="AT16" s="13" t="n">
        <v>171379393.81016</v>
      </c>
      <c r="AU16" s="13" t="n">
        <v>167920758.316179</v>
      </c>
      <c r="AV16" s="13" t="n">
        <v>146277580.118</v>
      </c>
      <c r="AW16" s="13" t="n">
        <v>171987002.988076</v>
      </c>
      <c r="AX16" s="13"/>
    </row>
    <row r="17">
      <c r="A17" t="str">
        <f>N17</f>
      </c>
      <c r="B17" t="str">
        <f>O17</f>
      </c>
      <c r="M17" t="s">
        <v>50</v>
      </c>
      <c r="N17" t="s">
        <v>50</v>
      </c>
      <c r="O17" t="s">
        <v>50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 t="n">
        <v>26552064.2268206</v>
      </c>
      <c r="AA17" s="13" t="n">
        <v>24965462.4000058</v>
      </c>
      <c r="AB17" s="13" t="n">
        <v>56197504.0959746</v>
      </c>
      <c r="AC17" s="13" t="n">
        <v>237603747.333024</v>
      </c>
      <c r="AD17" s="13" t="n">
        <v>1059778986.76627</v>
      </c>
      <c r="AE17" s="13" t="n">
        <v>8662955161.56616</v>
      </c>
      <c r="AF17" s="13" t="n">
        <v>9648026739.66482</v>
      </c>
      <c r="AG17" s="13" t="n">
        <v>8536893145.94336</v>
      </c>
      <c r="AH17" s="13" t="n">
        <v>9683424924.99404</v>
      </c>
      <c r="AI17" s="13" t="n">
        <v>8738329243.43889</v>
      </c>
      <c r="AJ17" s="13" t="n">
        <v>12341190488.019</v>
      </c>
      <c r="AK17" s="13" t="n">
        <v>11158209917.9772</v>
      </c>
      <c r="AL17" s="13" t="n">
        <v>7250668211.75406</v>
      </c>
      <c r="AM17" s="13" t="n">
        <v>3574072082.07474</v>
      </c>
      <c r="AN17" s="13" t="n">
        <v>1407432617.93257</v>
      </c>
      <c r="AO17" s="13" t="n">
        <v>705098120.686121</v>
      </c>
      <c r="AP17" s="13" t="n">
        <v>398461883.219222</v>
      </c>
      <c r="AQ17" s="13" t="n">
        <v>353698679.387692</v>
      </c>
      <c r="AR17" s="13" t="n">
        <v>31898763.3031105</v>
      </c>
      <c r="AS17" s="13" t="n">
        <v>36181234.6732038</v>
      </c>
      <c r="AT17" s="13" t="n">
        <v>1624466.93540295</v>
      </c>
      <c r="AU17" s="13" t="n">
        <v>17878150.5204197</v>
      </c>
      <c r="AV17" s="13" t="n">
        <v>7223931.7598</v>
      </c>
      <c r="AW17" s="13" t="n">
        <v>-3173576.49314067</v>
      </c>
      <c r="AX17" s="13"/>
    </row>
    <row r="18">
      <c r="A18" t="str">
        <f>N18</f>
      </c>
      <c r="B18" t="str">
        <f>O18</f>
      </c>
      <c r="M18" t="s">
        <v>51</v>
      </c>
      <c r="N18" t="s">
        <v>51</v>
      </c>
      <c r="O18" t="s">
        <v>52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 t="n">
        <v>1906933992.75801</v>
      </c>
      <c r="AA18" s="13" t="n">
        <v>1854841023.27358</v>
      </c>
      <c r="AB18" s="13" t="n">
        <v>2290574759.0247</v>
      </c>
      <c r="AC18" s="13" t="n">
        <v>5111614600.32512</v>
      </c>
      <c r="AD18" s="13" t="n">
        <v>11865351183.7398</v>
      </c>
      <c r="AE18" s="13" t="n">
        <v>10194731881.8569</v>
      </c>
      <c r="AF18" s="13" t="n">
        <v>10089643048.5068</v>
      </c>
      <c r="AG18" s="13" t="n">
        <v>8116653861.58902</v>
      </c>
      <c r="AH18" s="13" t="n">
        <v>9753218656.54682</v>
      </c>
      <c r="AI18" s="13" t="n">
        <v>9701165966.39083</v>
      </c>
      <c r="AJ18" s="13" t="n">
        <v>12227723878.1102</v>
      </c>
      <c r="AK18" s="13" t="n">
        <v>14278071515.8298</v>
      </c>
      <c r="AL18" s="13" t="n">
        <v>14370729422.4106</v>
      </c>
      <c r="AM18" s="13" t="n">
        <v>17883367734.7974</v>
      </c>
      <c r="AN18" s="13" t="n">
        <v>15199868003.0119</v>
      </c>
      <c r="AO18" s="13" t="n">
        <v>14444200132.9233</v>
      </c>
      <c r="AP18" s="13" t="n">
        <v>12690146614.8732</v>
      </c>
      <c r="AQ18" s="13" t="n">
        <v>15258003623.4987</v>
      </c>
      <c r="AR18" s="13" t="n">
        <v>10899435247.263</v>
      </c>
      <c r="AS18" s="13" t="n">
        <v>14160626266.6678</v>
      </c>
      <c r="AT18" s="13" t="n">
        <v>13734212338.6461</v>
      </c>
      <c r="AU18" s="13" t="n">
        <v>15942199827.8445</v>
      </c>
      <c r="AV18" s="13" t="n">
        <v>16377470161.0172</v>
      </c>
      <c r="AW18" s="13" t="n">
        <v>15420659386.6619</v>
      </c>
      <c r="AX18" s="13"/>
    </row>
    <row r="19">
      <c r="A19" t="str">
        <f>N19</f>
      </c>
      <c r="B19" t="str">
        <f>O19</f>
      </c>
      <c r="M19" t="s">
        <v>53</v>
      </c>
      <c r="N19" t="s">
        <v>53</v>
      </c>
      <c r="O19" t="s">
        <v>54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 t="n">
        <v>35368595.7691753</v>
      </c>
      <c r="AA19" s="13" t="n">
        <v>19940039.8415198</v>
      </c>
      <c r="AB19" s="13" t="n">
        <v>47144718.0152347</v>
      </c>
      <c r="AC19" s="13" t="n">
        <v>80006103.9477909</v>
      </c>
      <c r="AD19" s="13" t="n">
        <v>82739116.5190901</v>
      </c>
      <c r="AE19" s="13" t="n">
        <v>87612817.706589</v>
      </c>
      <c r="AF19" s="13" t="n">
        <v>92850511.7715084</v>
      </c>
      <c r="AG19" s="13" t="n">
        <v>591159950.510544</v>
      </c>
      <c r="AH19" s="13" t="n">
        <v>714149184.781874</v>
      </c>
      <c r="AI19" s="13" t="n">
        <v>313456708.242741</v>
      </c>
      <c r="AJ19" s="13" t="n">
        <v>635548894.998068</v>
      </c>
      <c r="AK19" s="13" t="n">
        <v>562902727.086603</v>
      </c>
      <c r="AL19" s="13" t="n">
        <v>401334801.556282</v>
      </c>
      <c r="AM19" s="13" t="n">
        <v>78032452.5282762</v>
      </c>
      <c r="AN19" s="13" t="n">
        <v>432243333.379597</v>
      </c>
      <c r="AO19" s="13" t="n">
        <v>48465472.1449509</v>
      </c>
      <c r="AP19" s="13" t="n">
        <v>2189392114.33953</v>
      </c>
      <c r="AQ19" s="13" t="n">
        <v>572777324.119845</v>
      </c>
      <c r="AR19" s="13" t="n">
        <v>5397870557.47237</v>
      </c>
      <c r="AS19" s="13" t="n">
        <v>1861774649.13585</v>
      </c>
      <c r="AT19" s="13" t="n">
        <v>2492817649.65539</v>
      </c>
      <c r="AU19" s="13" t="n">
        <v>976523327.783153</v>
      </c>
      <c r="AV19" s="13" t="n">
        <v>439534841.6039</v>
      </c>
      <c r="AW19" s="13" t="n">
        <v>639949223.880381</v>
      </c>
      <c r="AX19" s="13"/>
    </row>
    <row r="20">
      <c r="A20" t="str">
        <f>N20</f>
      </c>
      <c r="B20" t="str">
        <f>O20</f>
      </c>
      <c r="M20" t="s">
        <v>55</v>
      </c>
      <c r="N20" t="s">
        <v>55</v>
      </c>
      <c r="O20" t="s">
        <v>56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 t="n">
        <v>17766.5186706413</v>
      </c>
      <c r="AA20" s="13" t="n">
        <v>36638.4840490118</v>
      </c>
      <c r="AB20" s="13" t="n">
        <v>9043156.91604633</v>
      </c>
      <c r="AC20" s="13" t="n">
        <v>652484.62252068</v>
      </c>
      <c r="AD20" s="13" t="n">
        <v>2678630.46290729</v>
      </c>
      <c r="AE20" s="13" t="n">
        <v>27115028.8035172</v>
      </c>
      <c r="AF20" s="13" t="n">
        <v>112757625.429415</v>
      </c>
      <c r="AG20" s="13" t="n">
        <v>2908198886.86208</v>
      </c>
      <c r="AH20" s="13" t="n">
        <v>2390384113.6683</v>
      </c>
      <c r="AI20" s="13" t="n">
        <v>5731335030.25321</v>
      </c>
      <c r="AJ20" s="13" t="n">
        <v>19872392.1202949</v>
      </c>
      <c r="AK20" s="13" t="n">
        <v>4366033.86918639</v>
      </c>
      <c r="AL20" s="13" t="n">
        <v>-4339334.77573219</v>
      </c>
      <c r="AM20" s="13" t="n">
        <v>-4469500.03906575</v>
      </c>
      <c r="AN20" s="13" t="n">
        <v>-638407.485337435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</row>
    <row r="21">
      <c r="A21" t="str">
        <f>N21</f>
      </c>
      <c r="B21" t="str">
        <f>O21</f>
      </c>
      <c r="M21" t="s">
        <v>55</v>
      </c>
      <c r="N21" t="s">
        <v>55</v>
      </c>
      <c r="O21"/>
      <c r="P21" s="13" t="n">
        <v>8715703916.01536</v>
      </c>
      <c r="Q21" s="13" t="n">
        <v>10827091765.3811</v>
      </c>
      <c r="R21" s="13" t="n">
        <v>7884843650.49089</v>
      </c>
      <c r="S21" s="13" t="n">
        <v>5626648187.07941</v>
      </c>
      <c r="T21" s="13" t="n">
        <v>7187540525.55047</v>
      </c>
      <c r="U21" s="13" t="n">
        <v>9244340955.10151</v>
      </c>
      <c r="V21" s="13" t="n">
        <v>8747246056.91066</v>
      </c>
      <c r="W21" s="13" t="n">
        <v>9795116431.55892</v>
      </c>
      <c r="X21" s="13" t="n">
        <v>10134452288.0972</v>
      </c>
      <c r="Y21" s="13" t="n">
        <v>12104814615.1399</v>
      </c>
      <c r="Z21" s="13" t="n">
        <v>600123259.198307</v>
      </c>
      <c r="AA21" s="13" t="n">
        <v>38883724.6143387</v>
      </c>
      <c r="AB21" s="13" t="n">
        <v>76694943.3741056</v>
      </c>
      <c r="AC21" s="13" t="n">
        <v>87826085.7082994</v>
      </c>
      <c r="AD21" s="13" t="n">
        <v>93366153.0772415</v>
      </c>
      <c r="AE21" s="13" t="n">
        <v>214883583.691716</v>
      </c>
      <c r="AF21" s="13" t="n">
        <v>124898069.200332</v>
      </c>
      <c r="AG21" s="13" t="n">
        <v>65659348.5505835</v>
      </c>
      <c r="AH21" s="13" t="n">
        <v>280231870.572204</v>
      </c>
      <c r="AI21" s="13" t="n">
        <v>30718389.2351357</v>
      </c>
      <c r="AJ21" s="13" t="n">
        <v>3205353.11906874</v>
      </c>
      <c r="AK21" s="13" t="n">
        <v>688074.695741098</v>
      </c>
      <c r="AL21" s="13" t="n">
        <v>2133008.37038072</v>
      </c>
      <c r="AM21" s="13" t="n">
        <v>3354493.46083402</v>
      </c>
      <c r="AN21" s="13" t="n">
        <v>3059573.82218599</v>
      </c>
      <c r="AO21" s="13" t="n">
        <v>103305940.242726</v>
      </c>
      <c r="AP21" s="13" t="n">
        <v>2484247.05715413</v>
      </c>
      <c r="AQ21" s="13" t="n">
        <v>207575351.606319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/>
    </row>
    <row r="22">
      <c r="A22" t="str">
        <f>N22</f>
      </c>
      <c r="B22" t="str">
        <f>O22</f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57</v>
      </c>
      <c r="O1" t="s">
        <v>58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59</v>
      </c>
      <c r="O2" t="s">
        <v>60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3667184221</v>
      </c>
      <c r="AA2" s="4" t="n">
        <v>4225376181.2363</v>
      </c>
      <c r="AB2" s="4" t="n">
        <v>6596789357.332</v>
      </c>
      <c r="AC2" s="4" t="n">
        <v>8676410913.5397</v>
      </c>
      <c r="AD2" s="4" t="n">
        <v>8107341386.4874</v>
      </c>
      <c r="AE2" s="4" t="n">
        <v>9415076221.8769</v>
      </c>
      <c r="AF2" s="4" t="n">
        <v>10962085799.64</v>
      </c>
      <c r="AG2" s="4" t="n">
        <v>11975315481.2861</v>
      </c>
      <c r="AH2" s="4" t="n">
        <v>11627318980.8875</v>
      </c>
      <c r="AI2" s="4" t="n">
        <v>14679677576.4205</v>
      </c>
      <c r="AJ2" s="4" t="n">
        <v>13520581035.4135</v>
      </c>
      <c r="AK2" s="4" t="n">
        <v>14219221096.0637</v>
      </c>
      <c r="AL2" s="4" t="n">
        <v>14527668758.8076</v>
      </c>
      <c r="AM2" s="4" t="n">
        <v>14851347320.3942</v>
      </c>
      <c r="AN2" s="4" t="n">
        <v>14630030021.2013</v>
      </c>
      <c r="AO2" s="4" t="n">
        <v>13080685915.9349</v>
      </c>
      <c r="AP2" s="4" t="n">
        <v>13522599362.1765</v>
      </c>
      <c r="AQ2" s="4" t="n">
        <v>14092376958.7117</v>
      </c>
      <c r="AR2" s="4" t="n">
        <v>13545020441.1086</v>
      </c>
      <c r="AS2" s="4" t="n">
        <v>14026078107.1948</v>
      </c>
      <c r="AT2" s="4" t="n">
        <v>14362113679.7027</v>
      </c>
      <c r="AU2" s="4" t="n">
        <v>14313192309.3143</v>
      </c>
      <c r="AV2" s="4" t="n">
        <v>15471418398.2794</v>
      </c>
      <c r="AW2" s="4" t="n">
        <v>11929887506.3409</v>
      </c>
      <c r="AX2" s="4"/>
    </row>
    <row r="3">
      <c r="N3" t="s">
        <v>59</v>
      </c>
      <c r="O3" t="s">
        <v>61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146667353</v>
      </c>
      <c r="AA3" s="4" t="n">
        <v>188457391</v>
      </c>
      <c r="AB3" s="4" t="n">
        <v>265861041.9995</v>
      </c>
      <c r="AC3" s="4" t="n">
        <v>315475520.6303</v>
      </c>
      <c r="AD3" s="4" t="n">
        <v>351445382.7314</v>
      </c>
      <c r="AE3" s="4" t="n">
        <v>419365322.3175</v>
      </c>
      <c r="AF3" s="4" t="n">
        <v>410657779.6013</v>
      </c>
      <c r="AG3" s="4" t="n">
        <v>493917378.1156</v>
      </c>
      <c r="AH3" s="4" t="n">
        <v>592835545.978</v>
      </c>
      <c r="AI3" s="4" t="n">
        <v>635993323.4852</v>
      </c>
      <c r="AJ3" s="4" t="n">
        <v>610487140.0408</v>
      </c>
      <c r="AK3" s="4" t="n">
        <v>610584755.9523</v>
      </c>
      <c r="AL3" s="4" t="n">
        <v>532130607.3202</v>
      </c>
      <c r="AM3" s="4" t="n">
        <v>411963171.3743</v>
      </c>
      <c r="AN3" s="4" t="n">
        <v>443718853.9341</v>
      </c>
      <c r="AO3" s="4" t="n">
        <v>346843632.5352</v>
      </c>
      <c r="AP3" s="4" t="n">
        <v>461521898.2003</v>
      </c>
      <c r="AQ3" s="4" t="n">
        <v>523481383.4139</v>
      </c>
      <c r="AR3" s="4" t="n">
        <v>563187097.7202</v>
      </c>
      <c r="AS3" s="4" t="n">
        <v>604583771.064</v>
      </c>
      <c r="AT3" s="4" t="n">
        <v>710574861.7262</v>
      </c>
      <c r="AU3" s="4" t="n">
        <v>511193138.0746</v>
      </c>
      <c r="AV3" s="4" t="n">
        <v>603528360.1589</v>
      </c>
      <c r="AW3" s="4" t="n">
        <v>277048350.3073</v>
      </c>
      <c r="AX3" s="4"/>
    </row>
    <row r="4">
      <c r="N4" t="s">
        <v>62</v>
      </c>
      <c r="O4" t="s">
        <v>63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 t="n">
        <v>0</v>
      </c>
      <c r="AC4" s="4" t="n">
        <v>795610</v>
      </c>
      <c r="AD4" s="4" t="n">
        <v>441630</v>
      </c>
      <c r="AE4" s="4" t="n">
        <v>123954</v>
      </c>
      <c r="AF4" s="4" t="n">
        <v>22858</v>
      </c>
      <c r="AG4" s="4" t="n">
        <v>54652</v>
      </c>
      <c r="AH4" s="4"/>
      <c r="AI4" s="4"/>
      <c r="AJ4" s="4" t="n">
        <v>19376326.3531</v>
      </c>
      <c r="AK4" s="4" t="n">
        <v>387313611.7314</v>
      </c>
      <c r="AL4" s="4" t="n">
        <v>582652780.2744</v>
      </c>
      <c r="AM4" s="4" t="n">
        <v>465175049.8188</v>
      </c>
      <c r="AN4" s="4" t="n">
        <v>759715991.3213</v>
      </c>
      <c r="AO4" s="4" t="n">
        <v>774730918.6556</v>
      </c>
      <c r="AP4" s="4" t="n">
        <v>1020877320.1786</v>
      </c>
      <c r="AQ4" s="4" t="n">
        <v>1359997357.9481</v>
      </c>
      <c r="AR4" s="4" t="n">
        <v>1756461759.3317</v>
      </c>
      <c r="AS4" s="4" t="n">
        <v>1595977744.7841</v>
      </c>
      <c r="AT4" s="4" t="n">
        <v>1798976412.418</v>
      </c>
      <c r="AU4" s="4" t="n">
        <v>1553052470.4</v>
      </c>
      <c r="AV4" s="4" t="n">
        <v>1576917812.2048</v>
      </c>
      <c r="AW4" s="4" t="n">
        <v>725605126.4788</v>
      </c>
      <c r="AX4" s="4"/>
    </row>
    <row r="5">
      <c r="N5" t="s">
        <v>62</v>
      </c>
      <c r="O5" t="s">
        <v>64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33792438</v>
      </c>
      <c r="AA5" s="4" t="n">
        <v>41430488.2598</v>
      </c>
      <c r="AB5" s="4" t="n">
        <v>79174793</v>
      </c>
      <c r="AC5" s="4" t="n">
        <v>100620364.8408</v>
      </c>
      <c r="AD5" s="4" t="n">
        <v>227065685.0186</v>
      </c>
      <c r="AE5" s="4" t="n">
        <v>521034709.8471</v>
      </c>
      <c r="AF5" s="4" t="n">
        <v>753868849.3055</v>
      </c>
      <c r="AG5" s="4" t="n">
        <v>666904319.5715</v>
      </c>
      <c r="AH5" s="4" t="n">
        <v>741562019.9268</v>
      </c>
      <c r="AI5" s="4" t="n">
        <v>401941193.9721</v>
      </c>
      <c r="AJ5" s="4" t="n">
        <v>360050022.4447</v>
      </c>
      <c r="AK5" s="4" t="n">
        <v>240596903.6549</v>
      </c>
      <c r="AL5" s="4" t="n">
        <v>181980027.5842</v>
      </c>
      <c r="AM5" s="4" t="n">
        <v>121835566.2985</v>
      </c>
      <c r="AN5" s="4" t="n">
        <v>139278810.1859</v>
      </c>
      <c r="AO5" s="4" t="n">
        <v>172846198.9583</v>
      </c>
      <c r="AP5" s="4" t="n">
        <v>172683361.9935</v>
      </c>
      <c r="AQ5" s="4" t="n">
        <v>174314228.7542</v>
      </c>
      <c r="AR5" s="4" t="n">
        <v>187855701.9392</v>
      </c>
      <c r="AS5" s="4" t="n">
        <v>180426551.2575</v>
      </c>
      <c r="AT5" s="4" t="n">
        <v>227120603.6642</v>
      </c>
      <c r="AU5" s="4" t="n">
        <v>182940879.9676</v>
      </c>
      <c r="AV5" s="4" t="n">
        <v>137558549.1023</v>
      </c>
      <c r="AW5" s="4" t="n">
        <v>96836320.5073</v>
      </c>
      <c r="AX5" s="4"/>
    </row>
    <row r="6">
      <c r="N6" t="s">
        <v>62</v>
      </c>
      <c r="O6" t="s">
        <v>65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1351367523.319</v>
      </c>
      <c r="AA6" s="4" t="n">
        <v>1432407213.3496</v>
      </c>
      <c r="AB6" s="4" t="n">
        <v>1997739910.0469</v>
      </c>
      <c r="AC6" s="4" t="n">
        <v>3162648757.8764</v>
      </c>
      <c r="AD6" s="4" t="n">
        <v>3404703555.4239</v>
      </c>
      <c r="AE6" s="4" t="n">
        <v>4386894360.4406</v>
      </c>
      <c r="AF6" s="4" t="n">
        <v>3594392277.5264</v>
      </c>
      <c r="AG6" s="4" t="n">
        <v>3738084350.1045</v>
      </c>
      <c r="AH6" s="4" t="n">
        <v>5102263983.6805</v>
      </c>
      <c r="AI6" s="4" t="n">
        <v>5864589823.7243</v>
      </c>
      <c r="AJ6" s="4" t="n">
        <v>9569643541.5319</v>
      </c>
      <c r="AK6" s="4" t="n">
        <v>13569573533.1424</v>
      </c>
      <c r="AL6" s="4" t="n">
        <v>12543300613.9019</v>
      </c>
      <c r="AM6" s="4" t="n">
        <v>10369998549.8214</v>
      </c>
      <c r="AN6" s="4" t="n">
        <v>5588563451.9456</v>
      </c>
      <c r="AO6" s="4" t="n">
        <v>4481043913.0638</v>
      </c>
      <c r="AP6" s="4" t="n">
        <v>4026254479.968</v>
      </c>
      <c r="AQ6" s="4" t="n">
        <v>5156958405.6811</v>
      </c>
      <c r="AR6" s="4" t="n">
        <v>7004679985.3159</v>
      </c>
      <c r="AS6" s="4" t="n">
        <v>7827085060.5428</v>
      </c>
      <c r="AT6" s="4" t="n">
        <v>7238927001.911</v>
      </c>
      <c r="AU6" s="4" t="n">
        <v>7587827331.9985</v>
      </c>
      <c r="AV6" s="4" t="n">
        <v>7999924658.3873</v>
      </c>
      <c r="AW6" s="4" t="n">
        <v>4300091203.5058</v>
      </c>
      <c r="AX6" s="4"/>
    </row>
    <row r="7">
      <c r="N7" t="s">
        <v>62</v>
      </c>
      <c r="O7" t="s">
        <v>66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1293746445.8008</v>
      </c>
      <c r="AA7" s="4" t="n">
        <v>1530745032</v>
      </c>
      <c r="AB7" s="4" t="n">
        <v>1604333539.1003</v>
      </c>
      <c r="AC7" s="4" t="n">
        <v>3848683409.7515</v>
      </c>
      <c r="AD7" s="4" t="n">
        <v>8017888560.3729</v>
      </c>
      <c r="AE7" s="4" t="n">
        <v>7461291911.0008</v>
      </c>
      <c r="AF7" s="4" t="n">
        <v>8516443805.3365</v>
      </c>
      <c r="AG7" s="4" t="n">
        <v>7623445958.3664</v>
      </c>
      <c r="AH7" s="4" t="n">
        <v>9403976760.0678</v>
      </c>
      <c r="AI7" s="4" t="n">
        <v>9141490752.9575</v>
      </c>
      <c r="AJ7" s="4" t="n">
        <v>8924982802.8031</v>
      </c>
      <c r="AK7" s="4" t="n">
        <v>7750896853.8477</v>
      </c>
      <c r="AL7" s="4" t="n">
        <v>5478189218.6528</v>
      </c>
      <c r="AM7" s="4" t="n">
        <v>4422609243.7687</v>
      </c>
      <c r="AN7" s="4" t="n">
        <v>4092201940.6025</v>
      </c>
      <c r="AO7" s="4" t="n">
        <v>4098769344.901</v>
      </c>
      <c r="AP7" s="4" t="n">
        <v>4625181475.2866</v>
      </c>
      <c r="AQ7" s="4" t="n">
        <v>4899918674.8807</v>
      </c>
      <c r="AR7" s="4" t="n">
        <v>5545465933.457</v>
      </c>
      <c r="AS7" s="4" t="n">
        <v>5382684736.8382</v>
      </c>
      <c r="AT7" s="4" t="n">
        <v>5257228280.0323</v>
      </c>
      <c r="AU7" s="4" t="n">
        <v>4664753633.5907</v>
      </c>
      <c r="AV7" s="4" t="n">
        <v>4953275724.9052</v>
      </c>
      <c r="AW7" s="4" t="n">
        <v>2535527473.8503</v>
      </c>
      <c r="AX7" s="4"/>
    </row>
    <row r="8">
      <c r="N8" t="s">
        <v>62</v>
      </c>
      <c r="O8" t="s">
        <v>67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14138290</v>
      </c>
      <c r="AA8" s="4" t="n">
        <v>2002319</v>
      </c>
      <c r="AB8" s="4" t="n">
        <v>1217291</v>
      </c>
      <c r="AC8" s="4" t="n">
        <v>713164</v>
      </c>
      <c r="AD8" s="4" t="n">
        <v>-2104434</v>
      </c>
      <c r="AE8" s="4" t="n">
        <v>9198971</v>
      </c>
      <c r="AF8" s="4" t="n">
        <v>40456.86</v>
      </c>
      <c r="AG8" s="4" t="n">
        <v>162624.7813</v>
      </c>
      <c r="AH8" s="4" t="n">
        <v>4335.9302</v>
      </c>
      <c r="AI8" s="4" t="n">
        <v>-43440.8392</v>
      </c>
      <c r="AJ8" s="4" t="n">
        <v>22703722.7105</v>
      </c>
      <c r="AK8" s="4" t="n">
        <v>14483587.4488</v>
      </c>
      <c r="AL8" s="4" t="n">
        <v>18230988.3429</v>
      </c>
      <c r="AM8" s="4" t="n">
        <v>12018946.16</v>
      </c>
      <c r="AN8" s="4" t="n">
        <v>4051751.14</v>
      </c>
      <c r="AO8" s="4" t="n">
        <v>9104508.67</v>
      </c>
      <c r="AP8" s="4"/>
      <c r="AQ8" s="4" t="n">
        <v>10722691.7607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4385190184</v>
      </c>
      <c r="Q9" s="4" t="n">
        <v>5641814985</v>
      </c>
      <c r="R9" s="4" t="n">
        <v>4211344274</v>
      </c>
      <c r="S9" s="4" t="n">
        <v>3075823560</v>
      </c>
      <c r="T9" s="4" t="n">
        <v>4014703413</v>
      </c>
      <c r="U9" s="4" t="n">
        <v>5272937433</v>
      </c>
      <c r="V9" s="4" t="n">
        <v>5083168952</v>
      </c>
      <c r="W9" s="4" t="n">
        <v>5793220616</v>
      </c>
      <c r="X9" s="4" t="n">
        <v>6068760797</v>
      </c>
      <c r="Y9" s="4" t="n">
        <v>7339018466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2999022</v>
      </c>
      <c r="AE9" s="4" t="n">
        <v>51486.8799</v>
      </c>
      <c r="AF9" s="4" t="n">
        <v>1318840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57</v>
      </c>
      <c r="O13" t="s">
        <v>58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59</v>
      </c>
      <c r="O14" t="s">
        <v>60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5925179743.90905</v>
      </c>
      <c r="AA14" s="4" t="n">
        <v>6665434332.95877</v>
      </c>
      <c r="AB14" s="4" t="n">
        <v>10244588528.3715</v>
      </c>
      <c r="AC14" s="4" t="n">
        <v>13221447566.1122</v>
      </c>
      <c r="AD14" s="4" t="n">
        <v>12059502722.9981</v>
      </c>
      <c r="AE14" s="4" t="n">
        <v>13592119096.2885</v>
      </c>
      <c r="AF14" s="4" t="n">
        <v>15326473454.4223</v>
      </c>
      <c r="AG14" s="4" t="n">
        <v>16296212215.6875</v>
      </c>
      <c r="AH14" s="4" t="n">
        <v>15499399583.5527</v>
      </c>
      <c r="AI14" s="4" t="n">
        <v>19371390530.6081</v>
      </c>
      <c r="AJ14" s="4" t="n">
        <v>17687998848.1284</v>
      </c>
      <c r="AK14" s="4" t="n">
        <v>18234485863.6255</v>
      </c>
      <c r="AL14" s="4" t="n">
        <v>18294693264.4758</v>
      </c>
      <c r="AM14" s="4" t="n">
        <v>18366200208.4435</v>
      </c>
      <c r="AN14" s="4" t="n">
        <v>17749129874.2918</v>
      </c>
      <c r="AO14" s="4" t="n">
        <v>15689596897.5479</v>
      </c>
      <c r="AP14" s="4" t="n">
        <v>16086349316.2024</v>
      </c>
      <c r="AQ14" s="4" t="n">
        <v>16470097738.2429</v>
      </c>
      <c r="AR14" s="4" t="n">
        <v>15467214580.821</v>
      </c>
      <c r="AS14" s="4" t="n">
        <v>15708858203.0213</v>
      </c>
      <c r="AT14" s="4" t="n">
        <v>15873450734.3512</v>
      </c>
      <c r="AU14" s="4" t="n">
        <v>15304918980.1156</v>
      </c>
      <c r="AV14" s="4" t="n">
        <v>15471418398.2794</v>
      </c>
      <c r="AW14" s="4" t="n">
        <v>11378707370.3936</v>
      </c>
      <c r="AX14" s="4"/>
    </row>
    <row r="15">
      <c r="N15" t="s">
        <v>59</v>
      </c>
      <c r="O15" t="s">
        <v>61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236974849.562203</v>
      </c>
      <c r="AA15" s="4" t="n">
        <v>297287226.128988</v>
      </c>
      <c r="AB15" s="4" t="n">
        <v>412873116.523234</v>
      </c>
      <c r="AC15" s="4" t="n">
        <v>480733692.303168</v>
      </c>
      <c r="AD15" s="4" t="n">
        <v>522767741.974993</v>
      </c>
      <c r="AE15" s="4" t="n">
        <v>605418721.151529</v>
      </c>
      <c r="AF15" s="4" t="n">
        <v>574154925.709304</v>
      </c>
      <c r="AG15" s="4" t="n">
        <v>672131137.034843</v>
      </c>
      <c r="AH15" s="4" t="n">
        <v>790259132.784648</v>
      </c>
      <c r="AI15" s="4" t="n">
        <v>839260602.281926</v>
      </c>
      <c r="AJ15" s="4" t="n">
        <v>798656196.916068</v>
      </c>
      <c r="AK15" s="4" t="n">
        <v>783003444.825792</v>
      </c>
      <c r="AL15" s="4" t="n">
        <v>670112073.67047</v>
      </c>
      <c r="AM15" s="4" t="n">
        <v>509462065.679095</v>
      </c>
      <c r="AN15" s="4" t="n">
        <v>538319029.744654</v>
      </c>
      <c r="AO15" s="4" t="n">
        <v>416020751.200002</v>
      </c>
      <c r="AP15" s="4" t="n">
        <v>549021846.516635</v>
      </c>
      <c r="AQ15" s="4" t="n">
        <v>611805203.212908</v>
      </c>
      <c r="AR15" s="4" t="n">
        <v>643109822.3485</v>
      </c>
      <c r="AS15" s="4" t="n">
        <v>677118768.262139</v>
      </c>
      <c r="AT15" s="4" t="n">
        <v>785349239.828097</v>
      </c>
      <c r="AU15" s="4" t="n">
        <v>546612481.153592</v>
      </c>
      <c r="AV15" s="4" t="n">
        <v>603528360.1589</v>
      </c>
      <c r="AW15" s="4" t="n">
        <v>264248267.548331</v>
      </c>
      <c r="AX15" s="4"/>
    </row>
    <row r="16">
      <c r="N16" t="s">
        <v>62</v>
      </c>
      <c r="O16" t="s">
        <v>63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 t="n">
        <v>0</v>
      </c>
      <c r="AC16" s="4" t="n">
        <v>1212381.0182456</v>
      </c>
      <c r="AD16" s="4" t="n">
        <v>656915.495927467</v>
      </c>
      <c r="AE16" s="4" t="n">
        <v>178946.775443681</v>
      </c>
      <c r="AF16" s="4" t="n">
        <v>31958.564877561</v>
      </c>
      <c r="AG16" s="4" t="n">
        <v>74371.3676189602</v>
      </c>
      <c r="AH16" s="4"/>
      <c r="AI16" s="4"/>
      <c r="AJ16" s="4" t="n">
        <v>25348647.1710726</v>
      </c>
      <c r="AK16" s="4" t="n">
        <v>496684349.317914</v>
      </c>
      <c r="AL16" s="4" t="n">
        <v>733734646.059555</v>
      </c>
      <c r="AM16" s="4" t="n">
        <v>575267543.922608</v>
      </c>
      <c r="AN16" s="4" t="n">
        <v>921686269.816065</v>
      </c>
      <c r="AO16" s="4" t="n">
        <v>929249115.519688</v>
      </c>
      <c r="AP16" s="4" t="n">
        <v>1214425477.05106</v>
      </c>
      <c r="AQ16" s="4" t="n">
        <v>1589461414.12364</v>
      </c>
      <c r="AR16" s="4" t="n">
        <v>2005723878.5803</v>
      </c>
      <c r="AS16" s="4" t="n">
        <v>1787455331.16138</v>
      </c>
      <c r="AT16" s="4" t="n">
        <v>1988284182.37169</v>
      </c>
      <c r="AU16" s="4" t="n">
        <v>1660659740.86525</v>
      </c>
      <c r="AV16" s="4" t="n">
        <v>1576917812.2048</v>
      </c>
      <c r="AW16" s="4" t="n">
        <v>692080993.745439</v>
      </c>
      <c r="AX16" s="4"/>
    </row>
    <row r="17">
      <c r="N17" t="s">
        <v>62</v>
      </c>
      <c r="O17" t="s">
        <v>64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54599457.5315616</v>
      </c>
      <c r="AA17" s="4" t="n">
        <v>65355648.1206171</v>
      </c>
      <c r="AB17" s="4" t="n">
        <v>122955748.951189</v>
      </c>
      <c r="AC17" s="4" t="n">
        <v>153329169.293916</v>
      </c>
      <c r="AD17" s="4" t="n">
        <v>337755512.719027</v>
      </c>
      <c r="AE17" s="4" t="n">
        <v>752194210.928026</v>
      </c>
      <c r="AF17" s="4" t="n">
        <v>1054010260.2897</v>
      </c>
      <c r="AG17" s="4" t="n">
        <v>907534698.044436</v>
      </c>
      <c r="AH17" s="4" t="n">
        <v>988513868.220602</v>
      </c>
      <c r="AI17" s="4" t="n">
        <v>530404009.09616</v>
      </c>
      <c r="AJ17" s="4" t="n">
        <v>471027418.539908</v>
      </c>
      <c r="AK17" s="4" t="n">
        <v>308537352.98777</v>
      </c>
      <c r="AL17" s="4" t="n">
        <v>229167448.693058</v>
      </c>
      <c r="AM17" s="4" t="n">
        <v>150670262.762931</v>
      </c>
      <c r="AN17" s="4" t="n">
        <v>168972837.864579</v>
      </c>
      <c r="AO17" s="4" t="n">
        <v>207319952.818794</v>
      </c>
      <c r="AP17" s="4" t="n">
        <v>205422404.947784</v>
      </c>
      <c r="AQ17" s="4" t="n">
        <v>203725204.992711</v>
      </c>
      <c r="AR17" s="4" t="n">
        <v>214514585.988071</v>
      </c>
      <c r="AS17" s="4" t="n">
        <v>202073244.431054</v>
      </c>
      <c r="AT17" s="4" t="n">
        <v>251020691.899607</v>
      </c>
      <c r="AU17" s="4" t="n">
        <v>195616413.553889</v>
      </c>
      <c r="AV17" s="4" t="n">
        <v>137558549.1023</v>
      </c>
      <c r="AW17" s="4" t="n">
        <v>92362325.5703419</v>
      </c>
      <c r="AX17" s="4"/>
    </row>
    <row r="18">
      <c r="N18" t="s">
        <v>62</v>
      </c>
      <c r="O18" t="s">
        <v>65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2183445115.70865</v>
      </c>
      <c r="AA18" s="4" t="n">
        <v>2259589633.94466</v>
      </c>
      <c r="AB18" s="4" t="n">
        <v>3102421838.34313</v>
      </c>
      <c r="AC18" s="4" t="n">
        <v>4819365419.52385</v>
      </c>
      <c r="AD18" s="4" t="n">
        <v>5064426158.99577</v>
      </c>
      <c r="AE18" s="4" t="n">
        <v>6333160688.74676</v>
      </c>
      <c r="AF18" s="4" t="n">
        <v>5025444868.17445</v>
      </c>
      <c r="AG18" s="4" t="n">
        <v>5086848521.41374</v>
      </c>
      <c r="AH18" s="4" t="n">
        <v>6801398361.3785</v>
      </c>
      <c r="AI18" s="4" t="n">
        <v>7738947888.04312</v>
      </c>
      <c r="AJ18" s="4" t="n">
        <v>12519272914.1051</v>
      </c>
      <c r="AK18" s="4" t="n">
        <v>17401388943.4499</v>
      </c>
      <c r="AL18" s="4" t="n">
        <v>15795778460.0728</v>
      </c>
      <c r="AM18" s="4" t="n">
        <v>12824255296.0665</v>
      </c>
      <c r="AN18" s="4" t="n">
        <v>6780036566.94875</v>
      </c>
      <c r="AO18" s="4" t="n">
        <v>5374777219.48321</v>
      </c>
      <c r="AP18" s="4" t="n">
        <v>4789592168.34073</v>
      </c>
      <c r="AQ18" s="4" t="n">
        <v>6027060532.26279</v>
      </c>
      <c r="AR18" s="4" t="n">
        <v>7998724614.25359</v>
      </c>
      <c r="AS18" s="4" t="n">
        <v>8766140357.93676</v>
      </c>
      <c r="AT18" s="4" t="n">
        <v>8000685254.06473</v>
      </c>
      <c r="AU18" s="4" t="n">
        <v>8113569638.53351</v>
      </c>
      <c r="AV18" s="4" t="n">
        <v>7999924658.3873</v>
      </c>
      <c r="AW18" s="4" t="n">
        <v>4101420021.3279</v>
      </c>
      <c r="AX18" s="4"/>
    </row>
    <row r="19">
      <c r="N19" t="s">
        <v>62</v>
      </c>
      <c r="O19" t="s">
        <v>66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2090345009.26241</v>
      </c>
      <c r="AA19" s="4" t="n">
        <v>2414715294.84354</v>
      </c>
      <c r="AB19" s="4" t="n">
        <v>2491475182.86014</v>
      </c>
      <c r="AC19" s="4" t="n">
        <v>5864771321.6519</v>
      </c>
      <c r="AD19" s="4" t="n">
        <v>11926443493.2603</v>
      </c>
      <c r="AE19" s="4" t="n">
        <v>10771529181.1286</v>
      </c>
      <c r="AF19" s="4" t="n">
        <v>11907136314.5922</v>
      </c>
      <c r="AG19" s="4" t="n">
        <v>10374114431.1817</v>
      </c>
      <c r="AH19" s="4" t="n">
        <v>12535649337.42</v>
      </c>
      <c r="AI19" s="4" t="n">
        <v>12063165998.409</v>
      </c>
      <c r="AJ19" s="4" t="n">
        <v>11675909868.227</v>
      </c>
      <c r="AK19" s="4" t="n">
        <v>9939617518.92519</v>
      </c>
      <c r="AL19" s="4" t="n">
        <v>6898683681.7332</v>
      </c>
      <c r="AM19" s="4" t="n">
        <v>5469303562.99909</v>
      </c>
      <c r="AN19" s="4" t="n">
        <v>4964653087.54155</v>
      </c>
      <c r="AO19" s="4" t="n">
        <v>4916258918.74547</v>
      </c>
      <c r="AP19" s="4" t="n">
        <v>5502069747.80277</v>
      </c>
      <c r="AQ19" s="4" t="n">
        <v>5726652056.01371</v>
      </c>
      <c r="AR19" s="4" t="n">
        <v>6332431310.55713</v>
      </c>
      <c r="AS19" s="4" t="n">
        <v>6028472865.7817</v>
      </c>
      <c r="AT19" s="4" t="n">
        <v>5810450743.07321</v>
      </c>
      <c r="AU19" s="4" t="n">
        <v>4987963193.77657</v>
      </c>
      <c r="AV19" s="4" t="n">
        <v>4953275724.9052</v>
      </c>
      <c r="AW19" s="4" t="n">
        <v>2418381995.57215</v>
      </c>
      <c r="AX19" s="4"/>
    </row>
    <row r="20">
      <c r="N20" t="s">
        <v>62</v>
      </c>
      <c r="O20" t="s">
        <v>67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22843660.005351</v>
      </c>
      <c r="AA20" s="4" t="n">
        <v>3158612.44908866</v>
      </c>
      <c r="AB20" s="4" t="n">
        <v>1890411.34084861</v>
      </c>
      <c r="AC20" s="4" t="n">
        <v>1086746.64282262</v>
      </c>
      <c r="AD20" s="4" t="n">
        <v>-3130302.07358337</v>
      </c>
      <c r="AE20" s="4" t="n">
        <v>13280137.7757066</v>
      </c>
      <c r="AF20" s="4" t="n">
        <v>56564.1431906729</v>
      </c>
      <c r="AG20" s="4" t="n">
        <v>221302.557893861</v>
      </c>
      <c r="AH20" s="4" t="n">
        <v>5779.86334138257</v>
      </c>
      <c r="AI20" s="4" t="n">
        <v>-57324.7918245996</v>
      </c>
      <c r="AJ20" s="4" t="n">
        <v>29701639.3082303</v>
      </c>
      <c r="AK20" s="4" t="n">
        <v>18573504.751455</v>
      </c>
      <c r="AL20" s="4" t="n">
        <v>22958283.6158335</v>
      </c>
      <c r="AM20" s="4" t="n">
        <v>14863457.6181472</v>
      </c>
      <c r="AN20" s="4" t="n">
        <v>4915578.23859234</v>
      </c>
      <c r="AO20" s="4" t="n">
        <v>10920380.77365</v>
      </c>
      <c r="AP20" s="4"/>
      <c r="AQ20" s="4" t="n">
        <v>12531866.1169226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8715703916.01536</v>
      </c>
      <c r="Q21" s="4" t="n">
        <v>10827091765.3811</v>
      </c>
      <c r="R21" s="4" t="n">
        <v>7884843650.49089</v>
      </c>
      <c r="S21" s="4" t="n">
        <v>5626648187.07941</v>
      </c>
      <c r="T21" s="4" t="n">
        <v>7187540525.55047</v>
      </c>
      <c r="U21" s="4" t="n">
        <v>9244340955.10151</v>
      </c>
      <c r="V21" s="4" t="n">
        <v>8747246056.91066</v>
      </c>
      <c r="W21" s="4" t="n">
        <v>9795116431.55892</v>
      </c>
      <c r="X21" s="4" t="n">
        <v>10134452288.0972</v>
      </c>
      <c r="Y21" s="4" t="n">
        <v>12104814615.1399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4460983.23127366</v>
      </c>
      <c r="AE21" s="4" t="n">
        <v>74329.276471603</v>
      </c>
      <c r="AF21" s="4" t="n">
        <v>1843916.0776587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57</v>
      </c>
      <c r="N1" t="s">
        <v>58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59</v>
      </c>
      <c r="N2" t="s">
        <v>60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3667184221</v>
      </c>
      <c r="Z2" s="5" t="n">
        <v>4225376181.2363</v>
      </c>
      <c r="AA2" s="5" t="n">
        <v>6596789357.332</v>
      </c>
      <c r="AB2" s="5" t="n">
        <v>8676410913.5397</v>
      </c>
      <c r="AC2" s="5" t="n">
        <v>8107341386.4874</v>
      </c>
      <c r="AD2" s="5" t="n">
        <v>9415076221.8769</v>
      </c>
      <c r="AE2" s="5" t="n">
        <v>10962085799.64</v>
      </c>
      <c r="AF2" s="5" t="n">
        <v>11975315481.2861</v>
      </c>
      <c r="AG2" s="5" t="n">
        <v>11627318980.8875</v>
      </c>
      <c r="AH2" s="5" t="n">
        <v>14679677576.4205</v>
      </c>
      <c r="AI2" s="5" t="n">
        <v>13520581035.4135</v>
      </c>
      <c r="AJ2" s="5" t="n">
        <v>14219221096.0637</v>
      </c>
      <c r="AK2" s="5" t="n">
        <v>14527668758.8076</v>
      </c>
      <c r="AL2" s="5" t="n">
        <v>14851347320.3942</v>
      </c>
      <c r="AM2" s="5" t="n">
        <v>14630030021.2013</v>
      </c>
      <c r="AN2" s="5" t="n">
        <v>13080685915.9349</v>
      </c>
      <c r="AO2" s="5" t="n">
        <v>13522599362.1765</v>
      </c>
      <c r="AP2" s="5" t="n">
        <v>14092376958.7117</v>
      </c>
      <c r="AQ2" s="5" t="n">
        <v>13545020441.1086</v>
      </c>
      <c r="AR2" s="5" t="n">
        <v>14026078107.1948</v>
      </c>
      <c r="AS2" s="5" t="n">
        <v>14362113679.7027</v>
      </c>
      <c r="AT2" s="5" t="n">
        <v>14313192309.3143</v>
      </c>
      <c r="AU2" s="5" t="n">
        <v>15471418398.2794</v>
      </c>
      <c r="AV2" s="5" t="n">
        <v>11929887506.3409</v>
      </c>
      <c r="AW2" s="5"/>
    </row>
    <row r="3">
      <c r="M3" t="s">
        <v>59</v>
      </c>
      <c r="N3" t="s">
        <v>61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146667353</v>
      </c>
      <c r="Z3" s="5" t="n">
        <v>188457391</v>
      </c>
      <c r="AA3" s="5" t="n">
        <v>265861041.9995</v>
      </c>
      <c r="AB3" s="5" t="n">
        <v>315475520.6303</v>
      </c>
      <c r="AC3" s="5" t="n">
        <v>351445382.7314</v>
      </c>
      <c r="AD3" s="5" t="n">
        <v>419365322.3175</v>
      </c>
      <c r="AE3" s="5" t="n">
        <v>410657779.6013</v>
      </c>
      <c r="AF3" s="5" t="n">
        <v>493917378.1156</v>
      </c>
      <c r="AG3" s="5" t="n">
        <v>592835545.978</v>
      </c>
      <c r="AH3" s="5" t="n">
        <v>635993323.4852</v>
      </c>
      <c r="AI3" s="5" t="n">
        <v>610487140.0408</v>
      </c>
      <c r="AJ3" s="5" t="n">
        <v>610584755.9523</v>
      </c>
      <c r="AK3" s="5" t="n">
        <v>532130607.3202</v>
      </c>
      <c r="AL3" s="5" t="n">
        <v>411963171.3743</v>
      </c>
      <c r="AM3" s="5" t="n">
        <v>443718853.9341</v>
      </c>
      <c r="AN3" s="5" t="n">
        <v>346843632.5352</v>
      </c>
      <c r="AO3" s="5" t="n">
        <v>461521898.2003</v>
      </c>
      <c r="AP3" s="5" t="n">
        <v>523481383.4139</v>
      </c>
      <c r="AQ3" s="5" t="n">
        <v>563187097.7202</v>
      </c>
      <c r="AR3" s="5" t="n">
        <v>604583771.064</v>
      </c>
      <c r="AS3" s="5" t="n">
        <v>710574861.7262</v>
      </c>
      <c r="AT3" s="5" t="n">
        <v>511193138.0746</v>
      </c>
      <c r="AU3" s="5" t="n">
        <v>603528360.1589</v>
      </c>
      <c r="AV3" s="5" t="n">
        <v>277048350.3073</v>
      </c>
      <c r="AW3" s="5"/>
    </row>
    <row r="4">
      <c r="M4" t="s">
        <v>62</v>
      </c>
      <c r="N4" t="s">
        <v>63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n">
        <v>0</v>
      </c>
      <c r="AB4" s="5" t="n">
        <v>795610</v>
      </c>
      <c r="AC4" s="5" t="n">
        <v>441630</v>
      </c>
      <c r="AD4" s="5" t="n">
        <v>123954</v>
      </c>
      <c r="AE4" s="5" t="n">
        <v>22858</v>
      </c>
      <c r="AF4" s="5" t="n">
        <v>54652</v>
      </c>
      <c r="AG4" s="5"/>
      <c r="AH4" s="5"/>
      <c r="AI4" s="5" t="n">
        <v>19376326.3531</v>
      </c>
      <c r="AJ4" s="5" t="n">
        <v>387313611.7314</v>
      </c>
      <c r="AK4" s="5" t="n">
        <v>582652780.2744</v>
      </c>
      <c r="AL4" s="5" t="n">
        <v>465175049.8188</v>
      </c>
      <c r="AM4" s="5" t="n">
        <v>759715991.3213</v>
      </c>
      <c r="AN4" s="5" t="n">
        <v>774730918.6556</v>
      </c>
      <c r="AO4" s="5" t="n">
        <v>1020877320.1786</v>
      </c>
      <c r="AP4" s="5" t="n">
        <v>1359997357.9481</v>
      </c>
      <c r="AQ4" s="5" t="n">
        <v>1756461759.3317</v>
      </c>
      <c r="AR4" s="5" t="n">
        <v>1595977744.7841</v>
      </c>
      <c r="AS4" s="5" t="n">
        <v>1798976412.418</v>
      </c>
      <c r="AT4" s="5" t="n">
        <v>1553052470.4</v>
      </c>
      <c r="AU4" s="5" t="n">
        <v>1576917812.2048</v>
      </c>
      <c r="AV4" s="5" t="n">
        <v>725605126.4788</v>
      </c>
      <c r="AW4" s="5"/>
    </row>
    <row r="5">
      <c r="M5" t="s">
        <v>62</v>
      </c>
      <c r="N5" t="s">
        <v>64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33792438</v>
      </c>
      <c r="Z5" s="5" t="n">
        <v>41430488.2598</v>
      </c>
      <c r="AA5" s="5" t="n">
        <v>79174793</v>
      </c>
      <c r="AB5" s="5" t="n">
        <v>100620364.8408</v>
      </c>
      <c r="AC5" s="5" t="n">
        <v>227065685.0186</v>
      </c>
      <c r="AD5" s="5" t="n">
        <v>521034709.8471</v>
      </c>
      <c r="AE5" s="5" t="n">
        <v>753868849.3055</v>
      </c>
      <c r="AF5" s="5" t="n">
        <v>666904319.5715</v>
      </c>
      <c r="AG5" s="5" t="n">
        <v>741562019.9268</v>
      </c>
      <c r="AH5" s="5" t="n">
        <v>401941193.9721</v>
      </c>
      <c r="AI5" s="5" t="n">
        <v>360050022.4447</v>
      </c>
      <c r="AJ5" s="5" t="n">
        <v>240596903.6549</v>
      </c>
      <c r="AK5" s="5" t="n">
        <v>181980027.5842</v>
      </c>
      <c r="AL5" s="5" t="n">
        <v>121835566.2985</v>
      </c>
      <c r="AM5" s="5" t="n">
        <v>139278810.1859</v>
      </c>
      <c r="AN5" s="5" t="n">
        <v>172846198.9583</v>
      </c>
      <c r="AO5" s="5" t="n">
        <v>172683361.9935</v>
      </c>
      <c r="AP5" s="5" t="n">
        <v>174314228.7542</v>
      </c>
      <c r="AQ5" s="5" t="n">
        <v>187855701.9392</v>
      </c>
      <c r="AR5" s="5" t="n">
        <v>180426551.2575</v>
      </c>
      <c r="AS5" s="5" t="n">
        <v>227120603.6642</v>
      </c>
      <c r="AT5" s="5" t="n">
        <v>182940879.9676</v>
      </c>
      <c r="AU5" s="5" t="n">
        <v>137558549.1023</v>
      </c>
      <c r="AV5" s="5" t="n">
        <v>96836320.5073</v>
      </c>
      <c r="AW5" s="5"/>
    </row>
    <row r="6">
      <c r="M6" t="s">
        <v>62</v>
      </c>
      <c r="N6" t="s">
        <v>65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1351367523.319</v>
      </c>
      <c r="Z6" s="5" t="n">
        <v>1432407213.3496</v>
      </c>
      <c r="AA6" s="5" t="n">
        <v>1997739910.0469</v>
      </c>
      <c r="AB6" s="5" t="n">
        <v>3162648757.8764</v>
      </c>
      <c r="AC6" s="5" t="n">
        <v>3404703555.4239</v>
      </c>
      <c r="AD6" s="5" t="n">
        <v>4386894360.4406</v>
      </c>
      <c r="AE6" s="5" t="n">
        <v>3594392277.5264</v>
      </c>
      <c r="AF6" s="5" t="n">
        <v>3738084350.1045</v>
      </c>
      <c r="AG6" s="5" t="n">
        <v>5102263983.6805</v>
      </c>
      <c r="AH6" s="5" t="n">
        <v>5864589823.7243</v>
      </c>
      <c r="AI6" s="5" t="n">
        <v>9569643541.5319</v>
      </c>
      <c r="AJ6" s="5" t="n">
        <v>13569573533.1424</v>
      </c>
      <c r="AK6" s="5" t="n">
        <v>12543300613.9019</v>
      </c>
      <c r="AL6" s="5" t="n">
        <v>10369998549.8214</v>
      </c>
      <c r="AM6" s="5" t="n">
        <v>5588563451.9456</v>
      </c>
      <c r="AN6" s="5" t="n">
        <v>4481043913.0638</v>
      </c>
      <c r="AO6" s="5" t="n">
        <v>4026254479.968</v>
      </c>
      <c r="AP6" s="5" t="n">
        <v>5156958405.6811</v>
      </c>
      <c r="AQ6" s="5" t="n">
        <v>7004679985.3159</v>
      </c>
      <c r="AR6" s="5" t="n">
        <v>7827085060.5428</v>
      </c>
      <c r="AS6" s="5" t="n">
        <v>7238927001.911</v>
      </c>
      <c r="AT6" s="5" t="n">
        <v>7587827331.9985</v>
      </c>
      <c r="AU6" s="5" t="n">
        <v>7999924658.3873</v>
      </c>
      <c r="AV6" s="5" t="n">
        <v>4300091203.5058</v>
      </c>
      <c r="AW6" s="5"/>
    </row>
    <row r="7">
      <c r="M7" t="s">
        <v>62</v>
      </c>
      <c r="N7" t="s">
        <v>66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1293746445.8008</v>
      </c>
      <c r="Z7" s="5" t="n">
        <v>1530745032</v>
      </c>
      <c r="AA7" s="5" t="n">
        <v>1604333539.1003</v>
      </c>
      <c r="AB7" s="5" t="n">
        <v>3848683409.7515</v>
      </c>
      <c r="AC7" s="5" t="n">
        <v>8017888560.3729</v>
      </c>
      <c r="AD7" s="5" t="n">
        <v>7461291911.0008</v>
      </c>
      <c r="AE7" s="5" t="n">
        <v>8516443805.3365</v>
      </c>
      <c r="AF7" s="5" t="n">
        <v>7623445958.3664</v>
      </c>
      <c r="AG7" s="5" t="n">
        <v>9403976760.0678</v>
      </c>
      <c r="AH7" s="5" t="n">
        <v>9141490752.9575</v>
      </c>
      <c r="AI7" s="5" t="n">
        <v>8924982802.8031</v>
      </c>
      <c r="AJ7" s="5" t="n">
        <v>7750896853.8477</v>
      </c>
      <c r="AK7" s="5" t="n">
        <v>5478189218.6528</v>
      </c>
      <c r="AL7" s="5" t="n">
        <v>4422609243.7687</v>
      </c>
      <c r="AM7" s="5" t="n">
        <v>4092201940.6025</v>
      </c>
      <c r="AN7" s="5" t="n">
        <v>4098769344.901</v>
      </c>
      <c r="AO7" s="5" t="n">
        <v>4625181475.2866</v>
      </c>
      <c r="AP7" s="5" t="n">
        <v>4899918674.8807</v>
      </c>
      <c r="AQ7" s="5" t="n">
        <v>5545465933.457</v>
      </c>
      <c r="AR7" s="5" t="n">
        <v>5382684736.8382</v>
      </c>
      <c r="AS7" s="5" t="n">
        <v>5257228280.0323</v>
      </c>
      <c r="AT7" s="5" t="n">
        <v>4664753633.5907</v>
      </c>
      <c r="AU7" s="5" t="n">
        <v>4953275724.9052</v>
      </c>
      <c r="AV7" s="5" t="n">
        <v>2535527473.8503</v>
      </c>
      <c r="AW7" s="5"/>
    </row>
    <row r="8">
      <c r="M8" t="s">
        <v>62</v>
      </c>
      <c r="N8" t="s">
        <v>67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14138290</v>
      </c>
      <c r="Z8" s="5" t="n">
        <v>2002319</v>
      </c>
      <c r="AA8" s="5" t="n">
        <v>1217291</v>
      </c>
      <c r="AB8" s="5" t="n">
        <v>713164</v>
      </c>
      <c r="AC8" s="5" t="n">
        <v>-2104434</v>
      </c>
      <c r="AD8" s="5" t="n">
        <v>9198971</v>
      </c>
      <c r="AE8" s="5" t="n">
        <v>40456.86</v>
      </c>
      <c r="AF8" s="5" t="n">
        <v>162624.7813</v>
      </c>
      <c r="AG8" s="5" t="n">
        <v>4335.9302</v>
      </c>
      <c r="AH8" s="5" t="n">
        <v>-43440.8392</v>
      </c>
      <c r="AI8" s="5" t="n">
        <v>22703722.7105</v>
      </c>
      <c r="AJ8" s="5" t="n">
        <v>14483587.4488</v>
      </c>
      <c r="AK8" s="5" t="n">
        <v>18230988.3429</v>
      </c>
      <c r="AL8" s="5" t="n">
        <v>12018946.16</v>
      </c>
      <c r="AM8" s="5" t="n">
        <v>4051751.14</v>
      </c>
      <c r="AN8" s="5" t="n">
        <v>9104508.67</v>
      </c>
      <c r="AO8" s="5"/>
      <c r="AP8" s="5" t="n">
        <v>10722691.7607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4385190184</v>
      </c>
      <c r="P9" s="5" t="n">
        <v>5641814985</v>
      </c>
      <c r="Q9" s="5" t="n">
        <v>4211344274</v>
      </c>
      <c r="R9" s="5" t="n">
        <v>3075823560</v>
      </c>
      <c r="S9" s="5" t="n">
        <v>4014703413</v>
      </c>
      <c r="T9" s="5" t="n">
        <v>5272937433</v>
      </c>
      <c r="U9" s="5" t="n">
        <v>5083168952</v>
      </c>
      <c r="V9" s="5" t="n">
        <v>5793220616</v>
      </c>
      <c r="W9" s="5" t="n">
        <v>6068760797</v>
      </c>
      <c r="X9" s="5" t="n">
        <v>7339018466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2999022</v>
      </c>
      <c r="AD9" s="5" t="n">
        <v>51486.8799</v>
      </c>
      <c r="AE9" s="5" t="n">
        <v>1318840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57</v>
      </c>
      <c r="N13" t="s">
        <v>58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59</v>
      </c>
      <c r="N14" t="s">
        <v>60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5925179743.90905</v>
      </c>
      <c r="Z14" s="5" t="n">
        <v>6665434332.95877</v>
      </c>
      <c r="AA14" s="5" t="n">
        <v>10244588528.3715</v>
      </c>
      <c r="AB14" s="5" t="n">
        <v>13221447566.1122</v>
      </c>
      <c r="AC14" s="5" t="n">
        <v>12059502722.9981</v>
      </c>
      <c r="AD14" s="5" t="n">
        <v>13592119096.2885</v>
      </c>
      <c r="AE14" s="5" t="n">
        <v>15326473454.4223</v>
      </c>
      <c r="AF14" s="5" t="n">
        <v>16296212215.6875</v>
      </c>
      <c r="AG14" s="5" t="n">
        <v>15499399583.5527</v>
      </c>
      <c r="AH14" s="5" t="n">
        <v>19371390530.6081</v>
      </c>
      <c r="AI14" s="5" t="n">
        <v>17687998848.1284</v>
      </c>
      <c r="AJ14" s="5" t="n">
        <v>18234485863.6255</v>
      </c>
      <c r="AK14" s="5" t="n">
        <v>18294693264.4758</v>
      </c>
      <c r="AL14" s="5" t="n">
        <v>18366200208.4435</v>
      </c>
      <c r="AM14" s="5" t="n">
        <v>17749129874.2918</v>
      </c>
      <c r="AN14" s="5" t="n">
        <v>15689596897.5479</v>
      </c>
      <c r="AO14" s="5" t="n">
        <v>16086349316.2024</v>
      </c>
      <c r="AP14" s="5" t="n">
        <v>16470097738.2429</v>
      </c>
      <c r="AQ14" s="5" t="n">
        <v>15467214580.821</v>
      </c>
      <c r="AR14" s="5" t="n">
        <v>15708858203.0213</v>
      </c>
      <c r="AS14" s="5" t="n">
        <v>15873450734.3512</v>
      </c>
      <c r="AT14" s="5" t="n">
        <v>15304918980.1156</v>
      </c>
      <c r="AU14" s="5" t="n">
        <v>15471418398.2794</v>
      </c>
      <c r="AV14" s="5" t="n">
        <v>11378707370.3936</v>
      </c>
      <c r="AW14" s="5"/>
    </row>
    <row r="15">
      <c r="M15" t="s">
        <v>59</v>
      </c>
      <c r="N15" t="s">
        <v>61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236974849.562203</v>
      </c>
      <c r="Z15" s="5" t="n">
        <v>297287226.128988</v>
      </c>
      <c r="AA15" s="5" t="n">
        <v>412873116.523234</v>
      </c>
      <c r="AB15" s="5" t="n">
        <v>480733692.303168</v>
      </c>
      <c r="AC15" s="5" t="n">
        <v>522767741.974993</v>
      </c>
      <c r="AD15" s="5" t="n">
        <v>605418721.151529</v>
      </c>
      <c r="AE15" s="5" t="n">
        <v>574154925.709304</v>
      </c>
      <c r="AF15" s="5" t="n">
        <v>672131137.034843</v>
      </c>
      <c r="AG15" s="5" t="n">
        <v>790259132.784648</v>
      </c>
      <c r="AH15" s="5" t="n">
        <v>839260602.281926</v>
      </c>
      <c r="AI15" s="5" t="n">
        <v>798656196.916068</v>
      </c>
      <c r="AJ15" s="5" t="n">
        <v>783003444.825792</v>
      </c>
      <c r="AK15" s="5" t="n">
        <v>670112073.67047</v>
      </c>
      <c r="AL15" s="5" t="n">
        <v>509462065.679095</v>
      </c>
      <c r="AM15" s="5" t="n">
        <v>538319029.744654</v>
      </c>
      <c r="AN15" s="5" t="n">
        <v>416020751.200002</v>
      </c>
      <c r="AO15" s="5" t="n">
        <v>549021846.516635</v>
      </c>
      <c r="AP15" s="5" t="n">
        <v>611805203.212908</v>
      </c>
      <c r="AQ15" s="5" t="n">
        <v>643109822.3485</v>
      </c>
      <c r="AR15" s="5" t="n">
        <v>677118768.262139</v>
      </c>
      <c r="AS15" s="5" t="n">
        <v>785349239.828097</v>
      </c>
      <c r="AT15" s="5" t="n">
        <v>546612481.153592</v>
      </c>
      <c r="AU15" s="5" t="n">
        <v>603528360.1589</v>
      </c>
      <c r="AV15" s="5" t="n">
        <v>264248267.548331</v>
      </c>
      <c r="AW15" s="5"/>
    </row>
    <row r="16">
      <c r="M16" t="s">
        <v>62</v>
      </c>
      <c r="N16" t="s">
        <v>63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 t="n">
        <v>0</v>
      </c>
      <c r="AB16" s="5" t="n">
        <v>1212381.0182456</v>
      </c>
      <c r="AC16" s="5" t="n">
        <v>656915.495927467</v>
      </c>
      <c r="AD16" s="5" t="n">
        <v>178946.775443681</v>
      </c>
      <c r="AE16" s="5" t="n">
        <v>31958.564877561</v>
      </c>
      <c r="AF16" s="5" t="n">
        <v>74371.3676189602</v>
      </c>
      <c r="AG16" s="5"/>
      <c r="AH16" s="5"/>
      <c r="AI16" s="5" t="n">
        <v>25348647.1710726</v>
      </c>
      <c r="AJ16" s="5" t="n">
        <v>496684349.317914</v>
      </c>
      <c r="AK16" s="5" t="n">
        <v>733734646.059555</v>
      </c>
      <c r="AL16" s="5" t="n">
        <v>575267543.922608</v>
      </c>
      <c r="AM16" s="5" t="n">
        <v>921686269.816065</v>
      </c>
      <c r="AN16" s="5" t="n">
        <v>929249115.519688</v>
      </c>
      <c r="AO16" s="5" t="n">
        <v>1214425477.05106</v>
      </c>
      <c r="AP16" s="5" t="n">
        <v>1589461414.12364</v>
      </c>
      <c r="AQ16" s="5" t="n">
        <v>2005723878.5803</v>
      </c>
      <c r="AR16" s="5" t="n">
        <v>1787455331.16138</v>
      </c>
      <c r="AS16" s="5" t="n">
        <v>1988284182.37169</v>
      </c>
      <c r="AT16" s="5" t="n">
        <v>1660659740.86525</v>
      </c>
      <c r="AU16" s="5" t="n">
        <v>1576917812.2048</v>
      </c>
      <c r="AV16" s="5" t="n">
        <v>692080993.745439</v>
      </c>
      <c r="AW16" s="5"/>
    </row>
    <row r="17">
      <c r="M17" t="s">
        <v>62</v>
      </c>
      <c r="N17" t="s">
        <v>64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54599457.5315616</v>
      </c>
      <c r="Z17" s="5" t="n">
        <v>65355648.1206171</v>
      </c>
      <c r="AA17" s="5" t="n">
        <v>122955748.951189</v>
      </c>
      <c r="AB17" s="5" t="n">
        <v>153329169.293916</v>
      </c>
      <c r="AC17" s="5" t="n">
        <v>337755512.719027</v>
      </c>
      <c r="AD17" s="5" t="n">
        <v>752194210.928026</v>
      </c>
      <c r="AE17" s="5" t="n">
        <v>1054010260.2897</v>
      </c>
      <c r="AF17" s="5" t="n">
        <v>907534698.044436</v>
      </c>
      <c r="AG17" s="5" t="n">
        <v>988513868.220602</v>
      </c>
      <c r="AH17" s="5" t="n">
        <v>530404009.09616</v>
      </c>
      <c r="AI17" s="5" t="n">
        <v>471027418.539908</v>
      </c>
      <c r="AJ17" s="5" t="n">
        <v>308537352.98777</v>
      </c>
      <c r="AK17" s="5" t="n">
        <v>229167448.693058</v>
      </c>
      <c r="AL17" s="5" t="n">
        <v>150670262.762931</v>
      </c>
      <c r="AM17" s="5" t="n">
        <v>168972837.864579</v>
      </c>
      <c r="AN17" s="5" t="n">
        <v>207319952.818794</v>
      </c>
      <c r="AO17" s="5" t="n">
        <v>205422404.947784</v>
      </c>
      <c r="AP17" s="5" t="n">
        <v>203725204.992711</v>
      </c>
      <c r="AQ17" s="5" t="n">
        <v>214514585.988071</v>
      </c>
      <c r="AR17" s="5" t="n">
        <v>202073244.431054</v>
      </c>
      <c r="AS17" s="5" t="n">
        <v>251020691.899607</v>
      </c>
      <c r="AT17" s="5" t="n">
        <v>195616413.553889</v>
      </c>
      <c r="AU17" s="5" t="n">
        <v>137558549.1023</v>
      </c>
      <c r="AV17" s="5" t="n">
        <v>92362325.5703419</v>
      </c>
      <c r="AW17" s="5"/>
    </row>
    <row r="18">
      <c r="M18" t="s">
        <v>62</v>
      </c>
      <c r="N18" t="s">
        <v>65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2183445115.70865</v>
      </c>
      <c r="Z18" s="5" t="n">
        <v>2259589633.94466</v>
      </c>
      <c r="AA18" s="5" t="n">
        <v>3102421838.34313</v>
      </c>
      <c r="AB18" s="5" t="n">
        <v>4819365419.52385</v>
      </c>
      <c r="AC18" s="5" t="n">
        <v>5064426158.99577</v>
      </c>
      <c r="AD18" s="5" t="n">
        <v>6333160688.74676</v>
      </c>
      <c r="AE18" s="5" t="n">
        <v>5025444868.17445</v>
      </c>
      <c r="AF18" s="5" t="n">
        <v>5086848521.41374</v>
      </c>
      <c r="AG18" s="5" t="n">
        <v>6801398361.3785</v>
      </c>
      <c r="AH18" s="5" t="n">
        <v>7738947888.04312</v>
      </c>
      <c r="AI18" s="5" t="n">
        <v>12519272914.1051</v>
      </c>
      <c r="AJ18" s="5" t="n">
        <v>17401388943.4499</v>
      </c>
      <c r="AK18" s="5" t="n">
        <v>15795778460.0728</v>
      </c>
      <c r="AL18" s="5" t="n">
        <v>12824255296.0665</v>
      </c>
      <c r="AM18" s="5" t="n">
        <v>6780036566.94875</v>
      </c>
      <c r="AN18" s="5" t="n">
        <v>5374777219.48321</v>
      </c>
      <c r="AO18" s="5" t="n">
        <v>4789592168.34073</v>
      </c>
      <c r="AP18" s="5" t="n">
        <v>6027060532.26279</v>
      </c>
      <c r="AQ18" s="5" t="n">
        <v>7998724614.25359</v>
      </c>
      <c r="AR18" s="5" t="n">
        <v>8766140357.93676</v>
      </c>
      <c r="AS18" s="5" t="n">
        <v>8000685254.06473</v>
      </c>
      <c r="AT18" s="5" t="n">
        <v>8113569638.53351</v>
      </c>
      <c r="AU18" s="5" t="n">
        <v>7999924658.3873</v>
      </c>
      <c r="AV18" s="5" t="n">
        <v>4101420021.3279</v>
      </c>
      <c r="AW18" s="5"/>
    </row>
    <row r="19">
      <c r="M19" t="s">
        <v>62</v>
      </c>
      <c r="N19" t="s">
        <v>66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2090345009.26241</v>
      </c>
      <c r="Z19" s="5" t="n">
        <v>2414715294.84354</v>
      </c>
      <c r="AA19" s="5" t="n">
        <v>2491475182.86014</v>
      </c>
      <c r="AB19" s="5" t="n">
        <v>5864771321.6519</v>
      </c>
      <c r="AC19" s="5" t="n">
        <v>11926443493.2603</v>
      </c>
      <c r="AD19" s="5" t="n">
        <v>10771529181.1286</v>
      </c>
      <c r="AE19" s="5" t="n">
        <v>11907136314.5922</v>
      </c>
      <c r="AF19" s="5" t="n">
        <v>10374114431.1817</v>
      </c>
      <c r="AG19" s="5" t="n">
        <v>12535649337.42</v>
      </c>
      <c r="AH19" s="5" t="n">
        <v>12063165998.409</v>
      </c>
      <c r="AI19" s="5" t="n">
        <v>11675909868.227</v>
      </c>
      <c r="AJ19" s="5" t="n">
        <v>9939617518.92519</v>
      </c>
      <c r="AK19" s="5" t="n">
        <v>6898683681.7332</v>
      </c>
      <c r="AL19" s="5" t="n">
        <v>5469303562.99909</v>
      </c>
      <c r="AM19" s="5" t="n">
        <v>4964653087.54155</v>
      </c>
      <c r="AN19" s="5" t="n">
        <v>4916258918.74547</v>
      </c>
      <c r="AO19" s="5" t="n">
        <v>5502069747.80277</v>
      </c>
      <c r="AP19" s="5" t="n">
        <v>5726652056.01371</v>
      </c>
      <c r="AQ19" s="5" t="n">
        <v>6332431310.55713</v>
      </c>
      <c r="AR19" s="5" t="n">
        <v>6028472865.7817</v>
      </c>
      <c r="AS19" s="5" t="n">
        <v>5810450743.07321</v>
      </c>
      <c r="AT19" s="5" t="n">
        <v>4987963193.77657</v>
      </c>
      <c r="AU19" s="5" t="n">
        <v>4953275724.9052</v>
      </c>
      <c r="AV19" s="5" t="n">
        <v>2418381995.57215</v>
      </c>
      <c r="AW19" s="5"/>
    </row>
    <row r="20">
      <c r="M20" t="s">
        <v>62</v>
      </c>
      <c r="N20" t="s">
        <v>67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22843660.005351</v>
      </c>
      <c r="Z20" s="5" t="n">
        <v>3158612.44908866</v>
      </c>
      <c r="AA20" s="5" t="n">
        <v>1890411.34084861</v>
      </c>
      <c r="AB20" s="5" t="n">
        <v>1086746.64282262</v>
      </c>
      <c r="AC20" s="5" t="n">
        <v>-3130302.07358337</v>
      </c>
      <c r="AD20" s="5" t="n">
        <v>13280137.7757066</v>
      </c>
      <c r="AE20" s="5" t="n">
        <v>56564.1431906729</v>
      </c>
      <c r="AF20" s="5" t="n">
        <v>221302.557893861</v>
      </c>
      <c r="AG20" s="5" t="n">
        <v>5779.86334138257</v>
      </c>
      <c r="AH20" s="5" t="n">
        <v>-57324.7918245996</v>
      </c>
      <c r="AI20" s="5" t="n">
        <v>29701639.3082303</v>
      </c>
      <c r="AJ20" s="5" t="n">
        <v>18573504.751455</v>
      </c>
      <c r="AK20" s="5" t="n">
        <v>22958283.6158335</v>
      </c>
      <c r="AL20" s="5" t="n">
        <v>14863457.6181472</v>
      </c>
      <c r="AM20" s="5" t="n">
        <v>4915578.23859234</v>
      </c>
      <c r="AN20" s="5" t="n">
        <v>10920380.77365</v>
      </c>
      <c r="AO20" s="5"/>
      <c r="AP20" s="5" t="n">
        <v>12531866.1169226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8715703916.01536</v>
      </c>
      <c r="P21" s="5" t="n">
        <v>10827091765.3811</v>
      </c>
      <c r="Q21" s="5" t="n">
        <v>7884843650.49089</v>
      </c>
      <c r="R21" s="5" t="n">
        <v>5626648187.07941</v>
      </c>
      <c r="S21" s="5" t="n">
        <v>7187540525.55047</v>
      </c>
      <c r="T21" s="5" t="n">
        <v>9244340955.10151</v>
      </c>
      <c r="U21" s="5" t="n">
        <v>8747246056.91066</v>
      </c>
      <c r="V21" s="5" t="n">
        <v>9795116431.55892</v>
      </c>
      <c r="W21" s="5" t="n">
        <v>10134452288.0972</v>
      </c>
      <c r="X21" s="5" t="n">
        <v>12104814615.1399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4460983.23127366</v>
      </c>
      <c r="AD21" s="5" t="n">
        <v>74329.276471603</v>
      </c>
      <c r="AE21" s="5" t="n">
        <v>1843916.0776587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69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 t="n">
        <v>40567237</v>
      </c>
      <c r="AE2" s="6" t="n">
        <v>41772601.7187</v>
      </c>
      <c r="AF2" s="6" t="n">
        <v>76538932.0152</v>
      </c>
      <c r="AG2" s="6" t="n">
        <v>-2255891.25</v>
      </c>
      <c r="AH2" s="6" t="n">
        <v>2831222</v>
      </c>
      <c r="AI2" s="6" t="n">
        <v>692752.25</v>
      </c>
      <c r="AJ2" s="6" t="n">
        <v>-904173.8437</v>
      </c>
      <c r="AK2" s="6" t="n">
        <v>0</v>
      </c>
      <c r="AL2" s="6"/>
      <c r="AM2" s="6"/>
    </row>
    <row r="3">
      <c r="A3" t="str">
        <f>M3</f>
      </c>
      <c r="M3" t="s">
        <v>70</v>
      </c>
      <c r="N3" s="6"/>
      <c r="O3" s="6"/>
      <c r="P3" s="6"/>
      <c r="Q3" s="6"/>
      <c r="R3" s="6" t="n">
        <v>6952572</v>
      </c>
      <c r="S3" s="6" t="n">
        <v>28447718</v>
      </c>
      <c r="T3" s="6" t="n">
        <v>29186348</v>
      </c>
      <c r="U3" s="6" t="n">
        <v>1365970.9121</v>
      </c>
      <c r="V3" s="6" t="n">
        <v>2452091</v>
      </c>
      <c r="W3" s="6" t="n">
        <v>-429769.25</v>
      </c>
      <c r="X3" s="6" t="n">
        <v>-580102.9219</v>
      </c>
      <c r="Y3" s="6" t="n">
        <v>-2501078.46</v>
      </c>
      <c r="Z3" s="6" t="n">
        <v>-2461037</v>
      </c>
      <c r="AA3" s="6" t="n">
        <v>-349128.72</v>
      </c>
      <c r="AB3" s="6" t="n">
        <v>-296336.21</v>
      </c>
      <c r="AC3" s="6" t="n">
        <v>-174236.1172</v>
      </c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A4" t="str">
        <f>M4</f>
      </c>
      <c r="M4" t="s">
        <v>71</v>
      </c>
      <c r="N4" s="6"/>
      <c r="O4" s="6"/>
      <c r="P4" s="6" t="n">
        <v>180379.4063</v>
      </c>
      <c r="Q4" s="6"/>
      <c r="R4" s="6" t="n">
        <v>56425979.9492</v>
      </c>
      <c r="S4" s="6" t="n">
        <v>59969544.0137</v>
      </c>
      <c r="T4" s="6" t="n">
        <v>43835163.8953</v>
      </c>
      <c r="U4" s="6" t="n">
        <v>13703862.25</v>
      </c>
      <c r="V4" s="6" t="n">
        <v>6295791.0625</v>
      </c>
      <c r="W4" s="6" t="n">
        <v>0</v>
      </c>
      <c r="X4" s="6"/>
      <c r="Y4" s="6"/>
      <c r="Z4" s="6" t="n">
        <v>-76626.6875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>
      <c r="A5" t="str">
        <f>M5</f>
      </c>
      <c r="M5" t="s">
        <v>72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n">
        <v>11184238.9922</v>
      </c>
      <c r="AI5" s="6" t="n">
        <v>3482942.876</v>
      </c>
      <c r="AJ5" s="6" t="n">
        <v>67001.7405</v>
      </c>
      <c r="AK5" s="6" t="n">
        <v>82391.6504</v>
      </c>
      <c r="AL5" s="6"/>
      <c r="AM5" s="6"/>
    </row>
    <row r="6">
      <c r="A6" t="str">
        <f>M6</f>
      </c>
      <c r="M6" t="s">
        <v>78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n">
        <v>47011433</v>
      </c>
      <c r="AL6" s="6"/>
      <c r="AM6" s="6"/>
    </row>
    <row r="7">
      <c r="A7" t="str">
        <f>M7</f>
      </c>
      <c r="M7" t="s">
        <v>73</v>
      </c>
      <c r="N7" s="6"/>
      <c r="O7" s="6"/>
      <c r="P7" s="6"/>
      <c r="Q7" s="6"/>
      <c r="R7" s="6"/>
      <c r="S7" s="6"/>
      <c r="T7" s="6"/>
      <c r="U7" s="6" t="n">
        <v>11580875</v>
      </c>
      <c r="V7" s="6" t="n">
        <v>36728737</v>
      </c>
      <c r="W7" s="6" t="n">
        <v>33202997</v>
      </c>
      <c r="X7" s="6" t="n">
        <v>0</v>
      </c>
      <c r="Y7" s="6"/>
      <c r="Z7" s="6" t="n">
        <v>-21482.8008</v>
      </c>
      <c r="AA7" s="6" t="n">
        <v>6578514.3</v>
      </c>
      <c r="AB7" s="6" t="n">
        <v>21325026.55</v>
      </c>
      <c r="AC7" s="6"/>
      <c r="AD7" s="6" t="n">
        <v>12326321</v>
      </c>
      <c r="AE7" s="6" t="n">
        <v>50934277</v>
      </c>
      <c r="AF7" s="6" t="n">
        <v>35178955</v>
      </c>
      <c r="AG7" s="6" t="n">
        <v>111147008</v>
      </c>
      <c r="AH7" s="6" t="n">
        <v>22883588</v>
      </c>
      <c r="AI7" s="6" t="n">
        <v>88159457.207</v>
      </c>
      <c r="AJ7" s="6" t="n">
        <v>0</v>
      </c>
      <c r="AK7" s="6" t="n">
        <v>-198097.9063</v>
      </c>
      <c r="AL7" s="6"/>
      <c r="AM7" s="6"/>
    </row>
    <row r="8">
      <c r="A8" t="str">
        <f>M8</f>
      </c>
      <c r="M8" t="s">
        <v>74</v>
      </c>
      <c r="N8" s="6" t="n">
        <v>31473</v>
      </c>
      <c r="O8" s="6" t="n">
        <v>3695218</v>
      </c>
      <c r="P8" s="6" t="n">
        <v>7170163</v>
      </c>
      <c r="Q8" s="6" t="n">
        <v>15771337</v>
      </c>
      <c r="R8" s="6" t="n">
        <v>14780216</v>
      </c>
      <c r="S8" s="6" t="n">
        <v>15882167</v>
      </c>
      <c r="T8" s="6" t="n">
        <v>10598874.9873</v>
      </c>
      <c r="U8" s="6" t="n">
        <v>3976466.25</v>
      </c>
      <c r="V8" s="6" t="n">
        <v>2138920.8315</v>
      </c>
      <c r="W8" s="6" t="n">
        <v>39127085.2583</v>
      </c>
      <c r="X8" s="6" t="n">
        <v>953819.7803</v>
      </c>
      <c r="Y8" s="6" t="n">
        <v>272836.4095</v>
      </c>
      <c r="Z8" s="6" t="n">
        <v>13130.5698</v>
      </c>
      <c r="AA8" s="6" t="n">
        <v>-156524.8816</v>
      </c>
      <c r="AB8" s="6" t="n">
        <v>-117326.7803</v>
      </c>
      <c r="AC8" s="6" t="n">
        <v>-849536.61</v>
      </c>
      <c r="AD8" s="6"/>
      <c r="AE8" s="6" t="n">
        <v>81061</v>
      </c>
      <c r="AF8" s="6"/>
      <c r="AG8" s="6" t="n">
        <v>0</v>
      </c>
      <c r="AH8" s="6"/>
      <c r="AI8" s="6" t="n">
        <v>0</v>
      </c>
      <c r="AJ8" s="6"/>
      <c r="AK8" s="6" t="n">
        <v>2871583.5</v>
      </c>
      <c r="AL8" s="6"/>
      <c r="AM8" s="6"/>
    </row>
    <row r="9">
      <c r="A9" t="str">
        <f>M9</f>
      </c>
      <c r="M9" t="s">
        <v>75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 t="n">
        <v>219768216</v>
      </c>
      <c r="AA9" s="6"/>
      <c r="AB9" s="6"/>
      <c r="AC9" s="6" t="n">
        <v>13405694</v>
      </c>
      <c r="AD9" s="6" t="n">
        <v>42647300</v>
      </c>
      <c r="AE9" s="6" t="n">
        <v>34934469</v>
      </c>
      <c r="AF9" s="6" t="n">
        <v>119732986</v>
      </c>
      <c r="AG9" s="6" t="n">
        <v>43185330</v>
      </c>
      <c r="AH9" s="6" t="n">
        <v>15835046</v>
      </c>
      <c r="AI9" s="6"/>
      <c r="AJ9" s="6"/>
      <c r="AK9" s="6"/>
      <c r="AL9" s="6"/>
      <c r="AM9" s="6"/>
    </row>
    <row r="10">
      <c r="A10" t="str">
        <f>M10</f>
      </c>
      <c r="M10" t="s">
        <v>76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 t="n">
        <v>281563.6562</v>
      </c>
      <c r="AG10" s="6" t="n">
        <v>843436.6438</v>
      </c>
      <c r="AH10" s="6" t="n">
        <v>315619.6053</v>
      </c>
      <c r="AI10" s="6" t="n">
        <v>-52484.4297</v>
      </c>
      <c r="AJ10" s="6" t="n">
        <v>507467.4062</v>
      </c>
      <c r="AK10" s="6" t="n">
        <v>381629.0391</v>
      </c>
      <c r="AL10" s="6"/>
      <c r="AM10" s="6"/>
    </row>
    <row r="11">
      <c r="A11" t="str">
        <f>M11</f>
      </c>
      <c r="M11" t="s">
        <v>77</v>
      </c>
      <c r="N11" s="6"/>
      <c r="O11" s="6"/>
      <c r="P11" s="6"/>
      <c r="Q11" s="6"/>
      <c r="R11" s="6"/>
      <c r="S11" s="6"/>
      <c r="T11" s="6"/>
      <c r="U11" s="6"/>
      <c r="V11" s="6" t="n">
        <v>70656554</v>
      </c>
      <c r="W11" s="6" t="n">
        <v>86918750</v>
      </c>
      <c r="X11" s="6" t="n">
        <v>70744441</v>
      </c>
      <c r="Y11" s="6" t="n">
        <v>63313657</v>
      </c>
      <c r="Z11" s="6" t="n">
        <v>40970078.3125</v>
      </c>
      <c r="AA11" s="6" t="n">
        <v>46536594.25</v>
      </c>
      <c r="AB11" s="6" t="n">
        <v>25962949.51</v>
      </c>
      <c r="AC11" s="6" t="n">
        <v>-6583084.5075</v>
      </c>
      <c r="AD11" s="6" t="n">
        <v>67240899.1328</v>
      </c>
      <c r="AE11" s="6" t="n">
        <v>66622042.875</v>
      </c>
      <c r="AF11" s="6" t="n">
        <v>78542913.1563</v>
      </c>
      <c r="AG11" s="6" t="n">
        <v>-2399218.25</v>
      </c>
      <c r="AH11" s="6" t="n">
        <v>7402665.0966</v>
      </c>
      <c r="AI11" s="6" t="n">
        <v>1857359.8789</v>
      </c>
      <c r="AJ11" s="6" t="n">
        <v>-4344765.9707</v>
      </c>
      <c r="AK11" s="6" t="n">
        <v>-1297465.25</v>
      </c>
      <c r="AL11" s="6"/>
      <c r="AM11" s="6"/>
    </row>
    <row r="12">
      <c r="A12" t="str">
        <f>M12</f>
      </c>
      <c r="M12"/>
      <c r="N12" s="6" t="n">
        <v>6506864798.1198</v>
      </c>
      <c r="O12" s="6" t="n">
        <v>7416723406.8457</v>
      </c>
      <c r="P12" s="6" t="n">
        <v>10537765390.0724</v>
      </c>
      <c r="Q12" s="6" t="n">
        <v>16089576403.6387</v>
      </c>
      <c r="R12" s="6" t="n">
        <v>20031622020.085</v>
      </c>
      <c r="S12" s="6" t="n">
        <v>22108737508.3491</v>
      </c>
      <c r="T12" s="6" t="n">
        <v>24155210279.3871</v>
      </c>
      <c r="U12" s="6" t="n">
        <v>24467257589.8133</v>
      </c>
      <c r="V12" s="6" t="n">
        <v>27349689532.5768</v>
      </c>
      <c r="W12" s="6" t="n">
        <v>30564830166.7121</v>
      </c>
      <c r="X12" s="6" t="n">
        <v>32956706433.4392</v>
      </c>
      <c r="Y12" s="6" t="n">
        <v>36731584926.8917</v>
      </c>
      <c r="Z12" s="6" t="n">
        <v>33605960716.49</v>
      </c>
      <c r="AA12" s="6" t="n">
        <v>30602338392.6875</v>
      </c>
      <c r="AB12" s="6" t="n">
        <v>25610686507.261</v>
      </c>
      <c r="AC12" s="6" t="n">
        <v>22958225595.9535</v>
      </c>
      <c r="AD12" s="6" t="n">
        <v>23666336140.6707</v>
      </c>
      <c r="AE12" s="6" t="n">
        <v>26023425249.5567</v>
      </c>
      <c r="AF12" s="6" t="n">
        <v>28292395569.0449</v>
      </c>
      <c r="AG12" s="6" t="n">
        <v>29466315306.5376</v>
      </c>
      <c r="AH12" s="6" t="n">
        <v>29534488459.7603</v>
      </c>
      <c r="AI12" s="6" t="n">
        <v>28718819735.5635</v>
      </c>
      <c r="AJ12" s="6" t="n">
        <v>30747297973.7056</v>
      </c>
      <c r="AK12" s="6" t="n">
        <v>21457353721.8733</v>
      </c>
      <c r="AL12" s="6"/>
      <c r="AM12" s="6"/>
    </row>
    <row r="13">
      <c r="A13" t="str">
        <f>M13</f>
      </c>
      <c r="M13" t="s">
        <v>113</v>
      </c>
      <c r="N13" s="6" t="str">
        <f>Sum(N2:N12)</f>
      </c>
      <c r="O13" s="6" t="str">
        <f>Sum(O2:O12)</f>
      </c>
      <c r="P13" s="6" t="str">
        <f>Sum(P2:P12)</f>
      </c>
      <c r="Q13" s="6" t="str">
        <f>Sum(Q2:Q12)</f>
      </c>
      <c r="R13" s="6" t="str">
        <f>Sum(R2:R12)</f>
      </c>
      <c r="S13" s="6" t="str">
        <f>Sum(S2:S12)</f>
      </c>
      <c r="T13" s="6" t="str">
        <f>Sum(T2:T12)</f>
      </c>
      <c r="U13" s="6" t="str">
        <f>Sum(U2:U12)</f>
      </c>
      <c r="V13" s="6" t="str">
        <f>Sum(V2:V12)</f>
      </c>
      <c r="W13" s="6" t="str">
        <f>Sum(W2:W12)</f>
      </c>
      <c r="X13" s="6" t="str">
        <f>Sum(X2:X12)</f>
      </c>
      <c r="Y13" s="6" t="str">
        <f>Sum(Y2:Y12)</f>
      </c>
      <c r="Z13" s="6" t="str">
        <f>Sum(Z2:Z12)</f>
      </c>
      <c r="AA13" s="6" t="str">
        <f>Sum(AA2:AA12)</f>
      </c>
      <c r="AB13" s="6" t="str">
        <f>Sum(AB2:AB12)</f>
      </c>
      <c r="AC13" s="6" t="str">
        <f>Sum(AC2:AC12)</f>
      </c>
      <c r="AD13" s="6" t="str">
        <f>Sum(AD2:AD12)</f>
      </c>
      <c r="AE13" s="6" t="str">
        <f>Sum(AE2:AE12)</f>
      </c>
      <c r="AF13" s="6" t="str">
        <f>Sum(AF2:AF12)</f>
      </c>
      <c r="AG13" s="6" t="str">
        <f>Sum(AG2:AG12)</f>
      </c>
      <c r="AH13" s="6" t="str">
        <f>Sum(AH2:AH12)</f>
      </c>
      <c r="AI13" s="6" t="str">
        <f>Sum(AI2:AI12)</f>
      </c>
      <c r="AJ13" s="6" t="str">
        <f>Sum(AJ2:AJ12)</f>
      </c>
      <c r="AK13" s="6" t="str">
        <f>Sum(AK2:AK12)</f>
      </c>
      <c r="AL13" s="6"/>
      <c r="AM13" s="6"/>
    </row>
    <row r="14">
      <c r="M14" t="str">
        <f>Sum(A2:A12)</f>
      </c>
    </row>
    <row r="15">
      <c r="M15" t="str">
        <f>Sum(B2:B12)</f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68</v>
      </c>
      <c r="N16" s="8" t="s">
        <v>11</v>
      </c>
      <c r="O16" s="8" t="s">
        <v>12</v>
      </c>
      <c r="P16" s="8" t="s">
        <v>13</v>
      </c>
      <c r="Q16" s="8" t="s">
        <v>14</v>
      </c>
      <c r="R16" s="8" t="s">
        <v>15</v>
      </c>
      <c r="S16" s="8" t="s">
        <v>16</v>
      </c>
      <c r="T16" s="8" t="s">
        <v>17</v>
      </c>
      <c r="U16" s="8" t="s">
        <v>18</v>
      </c>
      <c r="V16" s="8" t="s">
        <v>19</v>
      </c>
      <c r="W16" s="8" t="s">
        <v>20</v>
      </c>
      <c r="X16" s="8" t="s">
        <v>21</v>
      </c>
      <c r="Y16" s="8" t="s">
        <v>22</v>
      </c>
      <c r="Z16" s="8" t="s">
        <v>23</v>
      </c>
      <c r="AA16" s="8" t="s">
        <v>24</v>
      </c>
      <c r="AB16" s="8" t="s">
        <v>25</v>
      </c>
      <c r="AC16" s="8" t="s">
        <v>26</v>
      </c>
      <c r="AD16" s="8" t="s">
        <v>27</v>
      </c>
      <c r="AE16" s="8" t="s">
        <v>28</v>
      </c>
      <c r="AF16" s="8" t="s">
        <v>29</v>
      </c>
      <c r="AG16" s="8" t="s">
        <v>30</v>
      </c>
      <c r="AH16" s="8" t="s">
        <v>31</v>
      </c>
      <c r="AI16" s="8" t="s">
        <v>32</v>
      </c>
      <c r="AJ16" s="8" t="s">
        <v>33</v>
      </c>
      <c r="AK16" s="8" t="s">
        <v>34</v>
      </c>
      <c r="AL16" s="8"/>
      <c r="AM16" s="8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69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n">
        <v>48258380.4856683</v>
      </c>
      <c r="AE17" s="6" t="n">
        <v>48820637.9309467</v>
      </c>
      <c r="AF17" s="6" t="n">
        <v>87400686.5041747</v>
      </c>
      <c r="AG17" s="6" t="n">
        <v>-2526542.02385402</v>
      </c>
      <c r="AH17" s="6" t="n">
        <v>3129153.82354371</v>
      </c>
      <c r="AI17" s="6" t="n">
        <v>740751.387280894</v>
      </c>
      <c r="AJ17" s="6" t="n">
        <v>-904173.8437</v>
      </c>
      <c r="AK17" s="6" t="n">
        <v>0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70</v>
      </c>
      <c r="N18" s="6"/>
      <c r="O18" s="6"/>
      <c r="P18" s="6"/>
      <c r="Q18" s="6"/>
      <c r="R18" s="6" t="n">
        <v>10341807.131199</v>
      </c>
      <c r="S18" s="6" t="n">
        <v>41068681.969369</v>
      </c>
      <c r="T18" s="6" t="n">
        <v>40806448.3374342</v>
      </c>
      <c r="U18" s="6" t="n">
        <v>1858836.36208365</v>
      </c>
      <c r="V18" s="6" t="n">
        <v>3268675.97652613</v>
      </c>
      <c r="W18" s="6" t="n">
        <v>-567126.078652373</v>
      </c>
      <c r="X18" s="6" t="n">
        <v>-758906.72061264</v>
      </c>
      <c r="Y18" s="6" t="n">
        <v>-3207340.22732886</v>
      </c>
      <c r="Z18" s="6" t="n">
        <v>-3099183.89350868</v>
      </c>
      <c r="AA18" s="6" t="n">
        <v>-431756.65020185</v>
      </c>
      <c r="AB18" s="6" t="n">
        <v>-359514.633266181</v>
      </c>
      <c r="AC18" s="6" t="n">
        <v>-208987.086872235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71</v>
      </c>
      <c r="N19" s="6"/>
      <c r="O19" s="6"/>
      <c r="P19" s="6" t="n">
        <v>280123.05629883</v>
      </c>
      <c r="Q19" s="6"/>
      <c r="R19" s="6" t="n">
        <v>83932478.775269</v>
      </c>
      <c r="S19" s="6" t="n">
        <v>86575314.439869</v>
      </c>
      <c r="T19" s="6" t="n">
        <v>61287467.3753812</v>
      </c>
      <c r="U19" s="6" t="n">
        <v>18648447.9469066</v>
      </c>
      <c r="V19" s="6" t="n">
        <v>8392388.78133873</v>
      </c>
      <c r="W19" s="6" t="n">
        <v>0</v>
      </c>
      <c r="X19" s="6"/>
      <c r="Y19" s="6"/>
      <c r="Z19" s="6" t="n">
        <v>-96495.9875503386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72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 t="n">
        <v>12361165.6754113</v>
      </c>
      <c r="AI20" s="6" t="n">
        <v>3724267.61113675</v>
      </c>
      <c r="AJ20" s="6" t="n">
        <v>67001.7405</v>
      </c>
      <c r="AK20" s="6" t="n">
        <v>78585.0226305214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78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 t="n">
        <v>44839428.6103321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73</v>
      </c>
      <c r="N22" s="6"/>
      <c r="O22" s="6"/>
      <c r="P22" s="6"/>
      <c r="Q22" s="6"/>
      <c r="R22" s="6"/>
      <c r="S22" s="6"/>
      <c r="T22" s="6"/>
      <c r="U22" s="6" t="n">
        <v>15759450.9253865</v>
      </c>
      <c r="V22" s="6" t="n">
        <v>48959985.6938615</v>
      </c>
      <c r="W22" s="6" t="n">
        <v>43814873.884338</v>
      </c>
      <c r="X22" s="6" t="n">
        <v>0</v>
      </c>
      <c r="Y22" s="6"/>
      <c r="Z22" s="6" t="n">
        <v>-27053.2910422782</v>
      </c>
      <c r="AA22" s="6" t="n">
        <v>8135444.42139555</v>
      </c>
      <c r="AB22" s="6" t="n">
        <v>25871489.3448722</v>
      </c>
      <c r="AC22" s="6"/>
      <c r="AD22" s="6" t="n">
        <v>14663268.5091786</v>
      </c>
      <c r="AE22" s="6" t="n">
        <v>59528106.7824505</v>
      </c>
      <c r="AF22" s="6" t="n">
        <v>40171253.1981615</v>
      </c>
      <c r="AG22" s="6" t="n">
        <v>124481881.180061</v>
      </c>
      <c r="AH22" s="6" t="n">
        <v>25291646.8177342</v>
      </c>
      <c r="AI22" s="6" t="n">
        <v>94267813.9667044</v>
      </c>
      <c r="AJ22" s="6" t="n">
        <v>0</v>
      </c>
      <c r="AK22" s="6" t="n">
        <v>-188945.46199847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74</v>
      </c>
      <c r="N23" s="6" t="n">
        <v>50851.8718563851</v>
      </c>
      <c r="O23" s="6" t="n">
        <v>5829121.92158018</v>
      </c>
      <c r="P23" s="6" t="n">
        <v>11135018.2092311</v>
      </c>
      <c r="Q23" s="6" t="n">
        <v>24032967.9254339</v>
      </c>
      <c r="R23" s="6" t="n">
        <v>21985265.7735097</v>
      </c>
      <c r="S23" s="6" t="n">
        <v>22928365.1330981</v>
      </c>
      <c r="T23" s="6" t="n">
        <v>14818655.784005</v>
      </c>
      <c r="U23" s="6" t="n">
        <v>5411242.6499147</v>
      </c>
      <c r="V23" s="6" t="n">
        <v>2851215.20270469</v>
      </c>
      <c r="W23" s="6" t="n">
        <v>51632336.2633245</v>
      </c>
      <c r="X23" s="6" t="n">
        <v>1247813.47274049</v>
      </c>
      <c r="Y23" s="6" t="n">
        <v>349880.743712982</v>
      </c>
      <c r="Z23" s="6" t="n">
        <v>16535.3265459851</v>
      </c>
      <c r="AA23" s="6" t="n">
        <v>-193569.462153836</v>
      </c>
      <c r="AB23" s="6" t="n">
        <v>-142340.669038914</v>
      </c>
      <c r="AC23" s="6" t="n">
        <v>-1018974.62000613</v>
      </c>
      <c r="AD23" s="6"/>
      <c r="AE23" s="6" t="n">
        <v>94737.9279358814</v>
      </c>
      <c r="AF23" s="6"/>
      <c r="AG23" s="6" t="n">
        <v>0</v>
      </c>
      <c r="AH23" s="6"/>
      <c r="AI23" s="6" t="n">
        <v>0</v>
      </c>
      <c r="AJ23" s="6"/>
      <c r="AK23" s="6" t="n">
        <v>2738911.6887132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75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 t="n">
        <v>276754114.355995</v>
      </c>
      <c r="AA24" s="6"/>
      <c r="AB24" s="6"/>
      <c r="AC24" s="6" t="n">
        <v>16079427.0532597</v>
      </c>
      <c r="AD24" s="6" t="n">
        <v>50732802.6822838</v>
      </c>
      <c r="AE24" s="6" t="n">
        <v>40828748.8015233</v>
      </c>
      <c r="AF24" s="6" t="n">
        <v>136724473.389785</v>
      </c>
      <c r="AG24" s="6" t="n">
        <v>48366494.2000214</v>
      </c>
      <c r="AH24" s="6" t="n">
        <v>17501380.936179</v>
      </c>
      <c r="AI24" s="6"/>
      <c r="AJ24" s="6"/>
      <c r="AK24" s="6"/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76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 t="n">
        <v>321520.77640198</v>
      </c>
      <c r="AG25" s="6" t="n">
        <v>944628.037818356</v>
      </c>
      <c r="AH25" s="6" t="n">
        <v>348832.516386865</v>
      </c>
      <c r="AI25" s="6" t="n">
        <v>-56120.9496048862</v>
      </c>
      <c r="AJ25" s="6" t="n">
        <v>507467.4062</v>
      </c>
      <c r="AK25" s="6" t="n">
        <v>363997.159039038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77</v>
      </c>
      <c r="N26" s="6"/>
      <c r="O26" s="6"/>
      <c r="P26" s="6"/>
      <c r="Q26" s="6"/>
      <c r="R26" s="6"/>
      <c r="S26" s="6"/>
      <c r="T26" s="6"/>
      <c r="U26" s="6"/>
      <c r="V26" s="6" t="n">
        <v>94186300.8525872</v>
      </c>
      <c r="W26" s="6" t="n">
        <v>114698503.554794</v>
      </c>
      <c r="X26" s="6" t="n">
        <v>92549838.4752825</v>
      </c>
      <c r="Y26" s="6" t="n">
        <v>81192350.5332182</v>
      </c>
      <c r="Z26" s="6" t="n">
        <v>51593619.6090872</v>
      </c>
      <c r="AA26" s="6" t="n">
        <v>57550361.4975665</v>
      </c>
      <c r="AB26" s="6" t="n">
        <v>31498210.3320955</v>
      </c>
      <c r="AC26" s="6" t="n">
        <v>-7896064.69637381</v>
      </c>
      <c r="AD26" s="6" t="n">
        <v>79989102.8947598</v>
      </c>
      <c r="AE26" s="6" t="n">
        <v>77862773.6745531</v>
      </c>
      <c r="AF26" s="6" t="n">
        <v>89689055.6107462</v>
      </c>
      <c r="AG26" s="6" t="n">
        <v>-2687064.69472875</v>
      </c>
      <c r="AH26" s="6" t="n">
        <v>8181653.64335241</v>
      </c>
      <c r="AI26" s="6" t="n">
        <v>1986051.87781786</v>
      </c>
      <c r="AJ26" s="6" t="n">
        <v>-4344765.9707</v>
      </c>
      <c r="AK26" s="6" t="n">
        <v>-1237520.25282364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6" t="n">
        <v>10513336984.1074</v>
      </c>
      <c r="O27" s="6" t="n">
        <v>11699711626.5241</v>
      </c>
      <c r="P27" s="6" t="n">
        <v>16364789685.1245</v>
      </c>
      <c r="Q27" s="6" t="n">
        <v>24517913328.6206</v>
      </c>
      <c r="R27" s="6" t="n">
        <v>29796623674.9218</v>
      </c>
      <c r="S27" s="6" t="n">
        <v>31917382950.5287</v>
      </c>
      <c r="T27" s="6" t="n">
        <v>33772239690.4769</v>
      </c>
      <c r="U27" s="6" t="n">
        <v>33295458699.4035</v>
      </c>
      <c r="V27" s="6" t="n">
        <v>36457567496.7128</v>
      </c>
      <c r="W27" s="6" t="n">
        <v>40333533116.0226</v>
      </c>
      <c r="X27" s="6" t="n">
        <v>43114876787.1683</v>
      </c>
      <c r="Y27" s="6" t="n">
        <v>47103956086.8339</v>
      </c>
      <c r="Z27" s="6" t="n">
        <v>42319986322.2012</v>
      </c>
      <c r="AA27" s="6" t="n">
        <v>37844961917.6853</v>
      </c>
      <c r="AB27" s="6" t="n">
        <v>31070845400.0713</v>
      </c>
      <c r="AC27" s="6" t="n">
        <v>27537187835.4387</v>
      </c>
      <c r="AD27" s="6" t="n">
        <v>28153237406.2895</v>
      </c>
      <c r="AE27" s="6" t="n">
        <v>30414199009.8481</v>
      </c>
      <c r="AF27" s="6" t="n">
        <v>32307411803.0694</v>
      </c>
      <c r="AG27" s="6" t="n">
        <v>33001539373.8951</v>
      </c>
      <c r="AH27" s="6" t="n">
        <v>32642427012.1759</v>
      </c>
      <c r="AI27" s="6" t="n">
        <v>30708677684.1051</v>
      </c>
      <c r="AJ27" s="6" t="n">
        <v>30747297973.7056</v>
      </c>
      <c r="AK27" s="6" t="n">
        <v>20465989206.8932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113</v>
      </c>
      <c r="N28" s="6" t="str">
        <f>Sum(N17:N27)</f>
      </c>
      <c r="O28" s="6" t="str">
        <f>Sum(O17:O27)</f>
      </c>
      <c r="P28" s="6" t="str">
        <f>Sum(P17:P27)</f>
      </c>
      <c r="Q28" s="6" t="str">
        <f>Sum(Q17:Q27)</f>
      </c>
      <c r="R28" s="6" t="str">
        <f>Sum(R17:R27)</f>
      </c>
      <c r="S28" s="6" t="str">
        <f>Sum(S17:S27)</f>
      </c>
      <c r="T28" s="6" t="str">
        <f>Sum(T17:T27)</f>
      </c>
      <c r="U28" s="6" t="str">
        <f>Sum(U17:U27)</f>
      </c>
      <c r="V28" s="6" t="str">
        <f>Sum(V17:V27)</f>
      </c>
      <c r="W28" s="6" t="str">
        <f>Sum(W17:W27)</f>
      </c>
      <c r="X28" s="6" t="str">
        <f>Sum(X17:X27)</f>
      </c>
      <c r="Y28" s="6" t="str">
        <f>Sum(Y17:Y27)</f>
      </c>
      <c r="Z28" s="6" t="str">
        <f>Sum(Z17:Z27)</f>
      </c>
      <c r="AA28" s="6" t="str">
        <f>Sum(AA17:AA27)</f>
      </c>
      <c r="AB28" s="6" t="str">
        <f>Sum(AB17:AB27)</f>
      </c>
      <c r="AC28" s="6" t="str">
        <f>Sum(AC17:AC27)</f>
      </c>
      <c r="AD28" s="6" t="str">
        <f>Sum(AD17:AD27)</f>
      </c>
      <c r="AE28" s="6" t="str">
        <f>Sum(AE17:AE27)</f>
      </c>
      <c r="AF28" s="6" t="str">
        <f>Sum(AF17:AF27)</f>
      </c>
      <c r="AG28" s="6" t="str">
        <f>Sum(AG17:AG27)</f>
      </c>
      <c r="AH28" s="6" t="str">
        <f>Sum(AH17:AH27)</f>
      </c>
      <c r="AI28" s="6" t="str">
        <f>Sum(AI17:AI27)</f>
      </c>
      <c r="AJ28" s="6" t="str">
        <f>Sum(AJ17:AJ27)</f>
      </c>
      <c r="AK28" s="6" t="str">
        <f>Sum(AK17:AK27)</f>
      </c>
      <c r="AL28" s="6"/>
      <c r="AM28" s="6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80</v>
      </c>
      <c r="N2" s="9" t="n">
        <v>157666542</v>
      </c>
      <c r="O2" s="9" t="n">
        <v>53922171</v>
      </c>
      <c r="P2" s="9" t="n">
        <v>1077012017</v>
      </c>
      <c r="Q2" s="9" t="n">
        <v>1526571867</v>
      </c>
      <c r="R2" s="9" t="n">
        <v>970540574</v>
      </c>
      <c r="S2" s="9" t="n">
        <v>1192162866.5</v>
      </c>
      <c r="T2" s="9" t="n">
        <v>1298520070</v>
      </c>
      <c r="U2" s="9" t="n">
        <v>1401573968.8075</v>
      </c>
      <c r="V2" s="9" t="n">
        <v>1960040484.6516</v>
      </c>
      <c r="W2" s="9" t="n">
        <v>1877749064.1075</v>
      </c>
      <c r="X2" s="9" t="n">
        <v>2240560536.6933</v>
      </c>
      <c r="Y2" s="9" t="n">
        <v>2326387948.1153</v>
      </c>
      <c r="Z2" s="9" t="n">
        <v>2325265867.2322</v>
      </c>
      <c r="AA2" s="9" t="n">
        <v>790863508.64</v>
      </c>
      <c r="AB2" s="9" t="n">
        <v>539845091.7693</v>
      </c>
      <c r="AC2" s="9" t="n">
        <v>565300302.8534</v>
      </c>
      <c r="AD2" s="9" t="n">
        <v>600635159.1998</v>
      </c>
      <c r="AE2" s="9" t="n">
        <v>622068103.265</v>
      </c>
      <c r="AF2" s="9" t="n">
        <v>886941134.4691</v>
      </c>
      <c r="AG2" s="9" t="n">
        <v>1020213968.2478</v>
      </c>
      <c r="AH2" s="9" t="n">
        <v>914856931.8201</v>
      </c>
      <c r="AI2" s="9" t="n">
        <v>762693558.0488</v>
      </c>
      <c r="AJ2" s="9" t="n">
        <v>1218146836.1483</v>
      </c>
      <c r="AK2" s="9" t="n">
        <v>1047702344.8335</v>
      </c>
      <c r="AL2" s="9"/>
      <c r="AM2" s="9"/>
    </row>
    <row r="3">
      <c r="A3" t="str">
        <f>M3</f>
      </c>
      <c r="M3" t="s">
        <v>81</v>
      </c>
      <c r="N3" s="9" t="n">
        <v>1771412045</v>
      </c>
      <c r="O3" s="9" t="n">
        <v>2807394803</v>
      </c>
      <c r="P3" s="9" t="n">
        <v>4693823556.8438</v>
      </c>
      <c r="Q3" s="9" t="n">
        <v>6244128525</v>
      </c>
      <c r="R3" s="9" t="n">
        <v>5562373830.8594</v>
      </c>
      <c r="S3" s="9" t="n">
        <v>6851785667.7622</v>
      </c>
      <c r="T3" s="9" t="n">
        <v>8161602251.7754</v>
      </c>
      <c r="U3" s="9" t="n">
        <v>9113185480.4584</v>
      </c>
      <c r="V3" s="9" t="n">
        <v>9088868938.8139</v>
      </c>
      <c r="W3" s="9" t="n">
        <v>11633194686.5047</v>
      </c>
      <c r="X3" s="9" t="n">
        <v>10214380985.2299</v>
      </c>
      <c r="Y3" s="9" t="n">
        <v>10951623286.2086</v>
      </c>
      <c r="Z3" s="9" t="n">
        <v>10980324627.5289</v>
      </c>
      <c r="AA3" s="9" t="n">
        <v>10746412259.3245</v>
      </c>
      <c r="AB3" s="9" t="n">
        <v>11401595600.9497</v>
      </c>
      <c r="AC3" s="9" t="n">
        <v>10450546063.386</v>
      </c>
      <c r="AD3" s="9" t="n">
        <v>11520621257.8358</v>
      </c>
      <c r="AE3" s="9" t="n">
        <v>11903324241.7286</v>
      </c>
      <c r="AF3" s="9" t="n">
        <v>12010888715.878</v>
      </c>
      <c r="AG3" s="9" t="n">
        <v>12189004031.1667</v>
      </c>
      <c r="AH3" s="9" t="n">
        <v>12558994534.363</v>
      </c>
      <c r="AI3" s="9" t="n">
        <v>13087068407.5412</v>
      </c>
      <c r="AJ3" s="9" t="n">
        <v>14069475681.8469</v>
      </c>
      <c r="AK3" s="9" t="n">
        <v>11067239093.8898</v>
      </c>
      <c r="AL3" s="9"/>
      <c r="AM3" s="9"/>
    </row>
    <row r="4">
      <c r="A4" t="str">
        <f>M4</f>
      </c>
      <c r="M4" t="s">
        <v>82</v>
      </c>
      <c r="N4" s="9" t="n">
        <v>945566197.319</v>
      </c>
      <c r="O4" s="9" t="n">
        <v>859695398.3496</v>
      </c>
      <c r="P4" s="9" t="n">
        <v>1081261546.8503</v>
      </c>
      <c r="Q4" s="9" t="n">
        <v>3129004873.6284</v>
      </c>
      <c r="R4" s="9" t="n">
        <v>7758806911.9708</v>
      </c>
      <c r="S4" s="9" t="n">
        <v>6851944994.7723</v>
      </c>
      <c r="T4" s="9" t="n">
        <v>7351020026.4999</v>
      </c>
      <c r="U4" s="9" t="n">
        <v>6807444321.1756</v>
      </c>
      <c r="V4" s="9" t="n">
        <v>8312865970.1097</v>
      </c>
      <c r="W4" s="9" t="n">
        <v>8472848973.8873</v>
      </c>
      <c r="X4" s="9" t="n">
        <v>10488339081.6815</v>
      </c>
      <c r="Y4" s="9" t="n">
        <v>10724733288.2016</v>
      </c>
      <c r="Z4" s="9" t="n">
        <v>7706353786.752</v>
      </c>
      <c r="AA4" s="9" t="n">
        <v>7658317476.5707</v>
      </c>
      <c r="AB4" s="9" t="n">
        <v>3848113534.8216</v>
      </c>
      <c r="AC4" s="9" t="n">
        <v>3685939429.1051</v>
      </c>
      <c r="AD4" s="9" t="n">
        <v>4177829304.8784</v>
      </c>
      <c r="AE4" s="9" t="n">
        <v>5181670113.9833</v>
      </c>
      <c r="AF4" s="9" t="n">
        <v>6104624529.8168</v>
      </c>
      <c r="AG4" s="9" t="n">
        <v>6348723536.139</v>
      </c>
      <c r="AH4" s="9" t="n">
        <v>6269701946.831</v>
      </c>
      <c r="AI4" s="9" t="n">
        <v>6144942651.0601</v>
      </c>
      <c r="AJ4" s="9" t="n">
        <v>6447208732.0781</v>
      </c>
      <c r="AK4" s="9" t="n">
        <v>3277566524.8262</v>
      </c>
      <c r="AL4" s="9"/>
      <c r="AM4" s="9"/>
    </row>
    <row r="5">
      <c r="A5" t="str">
        <f>M5</f>
      </c>
      <c r="M5" t="s">
        <v>83</v>
      </c>
      <c r="N5" s="9" t="n">
        <v>104950958</v>
      </c>
      <c r="O5" s="9" t="n">
        <v>178509288</v>
      </c>
      <c r="P5" s="9" t="n">
        <v>183036032</v>
      </c>
      <c r="Q5" s="9" t="n">
        <v>169658998</v>
      </c>
      <c r="R5" s="9" t="n">
        <v>287102567.9375</v>
      </c>
      <c r="S5" s="9" t="n">
        <v>494805433.7071</v>
      </c>
      <c r="T5" s="9" t="n">
        <v>769069370.4823</v>
      </c>
      <c r="U5" s="9" t="n">
        <v>665138441.6697</v>
      </c>
      <c r="V5" s="9" t="n">
        <v>1541984418.0794</v>
      </c>
      <c r="W5" s="9" t="n">
        <v>1514972966.7288</v>
      </c>
      <c r="X5" s="9" t="n">
        <v>1456966121.4979</v>
      </c>
      <c r="Y5" s="9" t="n">
        <v>1539351281.7228</v>
      </c>
      <c r="Z5" s="9" t="n">
        <v>1585386006.0677</v>
      </c>
      <c r="AA5" s="9" t="n">
        <v>1403398737.18</v>
      </c>
      <c r="AB5" s="9" t="n">
        <v>1192453089.984</v>
      </c>
      <c r="AC5" s="9" t="n">
        <v>1236919044.051</v>
      </c>
      <c r="AD5" s="9" t="n">
        <v>1339033143.193</v>
      </c>
      <c r="AE5" s="9" t="n">
        <v>1486909092.7281</v>
      </c>
      <c r="AF5" s="9" t="n">
        <v>1655916103.5404</v>
      </c>
      <c r="AG5" s="9" t="n">
        <v>1572041174.8409</v>
      </c>
      <c r="AH5" s="9" t="n">
        <v>1284088569.3544</v>
      </c>
      <c r="AI5" s="9" t="n">
        <v>1120662325.7936</v>
      </c>
      <c r="AJ5" s="9" t="n">
        <v>1144841742.5125</v>
      </c>
      <c r="AK5" s="9" t="n">
        <v>804431109.9329</v>
      </c>
      <c r="AL5" s="9"/>
      <c r="AM5" s="9"/>
    </row>
    <row r="6">
      <c r="A6" t="str">
        <f>M6</f>
      </c>
      <c r="M6" t="s">
        <v>84</v>
      </c>
      <c r="N6" s="9" t="n">
        <v>985350461</v>
      </c>
      <c r="O6" s="9" t="n">
        <v>613218049</v>
      </c>
      <c r="P6" s="9" t="n">
        <v>707505452</v>
      </c>
      <c r="Q6" s="9" t="n">
        <v>1078969634</v>
      </c>
      <c r="R6" s="9" t="n">
        <v>916346855</v>
      </c>
      <c r="S6" s="9" t="n">
        <v>958419120</v>
      </c>
      <c r="T6" s="9" t="n">
        <v>1475139793.1399</v>
      </c>
      <c r="U6" s="9" t="n">
        <v>1307823996.5728</v>
      </c>
      <c r="V6" s="9" t="n">
        <v>849064371.1449</v>
      </c>
      <c r="W6" s="9" t="n">
        <v>1095105202.278</v>
      </c>
      <c r="X6" s="9" t="n">
        <v>869355646.2834</v>
      </c>
      <c r="Y6" s="9" t="n">
        <v>1110700830.0167</v>
      </c>
      <c r="Z6" s="9" t="n">
        <v>1082577140.3067</v>
      </c>
      <c r="AA6" s="9" t="n">
        <v>1199486788.47</v>
      </c>
      <c r="AB6" s="9" t="n">
        <v>1079789667.4401</v>
      </c>
      <c r="AC6" s="9" t="n">
        <v>944997652.4876</v>
      </c>
      <c r="AD6" s="9" t="n">
        <v>1120812981.7657</v>
      </c>
      <c r="AE6" s="9" t="n">
        <v>1235867158.2196</v>
      </c>
      <c r="AF6" s="9" t="n">
        <v>1218705838.8429</v>
      </c>
      <c r="AG6" s="9" t="n">
        <v>1506735061.82</v>
      </c>
      <c r="AH6" s="9" t="n">
        <v>1459443062.2991</v>
      </c>
      <c r="AI6" s="9" t="n">
        <v>1208073818.2716</v>
      </c>
      <c r="AJ6" s="9" t="n">
        <v>1506603367.1423</v>
      </c>
      <c r="AK6" s="9" t="n">
        <v>1132008654.1123</v>
      </c>
      <c r="AL6" s="9"/>
      <c r="AM6" s="9"/>
    </row>
    <row r="7">
      <c r="A7" t="str">
        <f>M7</f>
      </c>
      <c r="M7" t="s">
        <v>85</v>
      </c>
      <c r="N7" s="9" t="n">
        <v>249382900</v>
      </c>
      <c r="O7" s="9" t="n">
        <v>281791736.2363</v>
      </c>
      <c r="P7" s="9" t="n">
        <v>331441697.0351</v>
      </c>
      <c r="Q7" s="9" t="n">
        <v>247696495.0303</v>
      </c>
      <c r="R7" s="9" t="n">
        <v>253803489.4995</v>
      </c>
      <c r="S7" s="9" t="n">
        <v>314212922.7942</v>
      </c>
      <c r="T7" s="9" t="n">
        <v>355503769.5461</v>
      </c>
      <c r="U7" s="9" t="n">
        <v>405959336.1681</v>
      </c>
      <c r="V7" s="9" t="n">
        <v>426781305.4115</v>
      </c>
      <c r="W7" s="9" t="n">
        <v>558752070.1546</v>
      </c>
      <c r="X7" s="9" t="n">
        <v>961943369.4091</v>
      </c>
      <c r="Y7" s="9" t="n">
        <v>1018032984.3252</v>
      </c>
      <c r="Z7" s="9" t="n">
        <v>962046685.5802</v>
      </c>
      <c r="AA7" s="9" t="n">
        <v>1149452763.2638</v>
      </c>
      <c r="AB7" s="9" t="n">
        <v>1423182579.5383</v>
      </c>
      <c r="AC7" s="9" t="n">
        <v>971574702.1364</v>
      </c>
      <c r="AD7" s="9" t="n">
        <v>553955807.4868</v>
      </c>
      <c r="AE7" s="9" t="n">
        <v>467589395.8309</v>
      </c>
      <c r="AF7" s="9" t="n">
        <v>569279828.731</v>
      </c>
      <c r="AG7" s="9" t="n">
        <v>466189669.0752</v>
      </c>
      <c r="AH7" s="9" t="n">
        <v>621493861.1073</v>
      </c>
      <c r="AI7" s="9" t="n">
        <v>478474409.5015</v>
      </c>
      <c r="AJ7" s="9" t="n">
        <v>462246367.8425</v>
      </c>
      <c r="AK7" s="9" t="n">
        <v>264292841.6068</v>
      </c>
      <c r="AL7" s="9"/>
      <c r="AM7" s="9"/>
    </row>
    <row r="8">
      <c r="A8" t="str">
        <f>M8</f>
      </c>
      <c r="M8" t="s">
        <v>86</v>
      </c>
      <c r="N8" s="9" t="n">
        <v>1627255657.8008</v>
      </c>
      <c r="O8" s="9" t="n">
        <v>1898827067.2598</v>
      </c>
      <c r="P8" s="9" t="n">
        <v>1886354652.7495</v>
      </c>
      <c r="Q8" s="9" t="n">
        <v>2537178976.98</v>
      </c>
      <c r="R8" s="9" t="n">
        <v>2425575931.767</v>
      </c>
      <c r="S8" s="9" t="n">
        <v>3219381097.827</v>
      </c>
      <c r="T8" s="9" t="n">
        <v>3018703057.8261</v>
      </c>
      <c r="U8" s="9" t="n">
        <v>3275164004.2858</v>
      </c>
      <c r="V8" s="9" t="n">
        <v>3316484211.2066</v>
      </c>
      <c r="W8" s="9" t="n">
        <v>3680062600.9893</v>
      </c>
      <c r="X8" s="9" t="n">
        <v>4670974501.4231</v>
      </c>
      <c r="Y8" s="9" t="n">
        <v>5506379839.627</v>
      </c>
      <c r="Z8" s="9" t="n">
        <v>5150421738.1294</v>
      </c>
      <c r="AA8" s="9" t="n">
        <v>3938741486.0769</v>
      </c>
      <c r="AB8" s="9" t="n">
        <v>3966588961.8685</v>
      </c>
      <c r="AC8" s="9" t="n">
        <v>3326678880.4293</v>
      </c>
      <c r="AD8" s="9" t="n">
        <v>3113440224.8223</v>
      </c>
      <c r="AE8" s="9" t="n">
        <v>3330151914.5088</v>
      </c>
      <c r="AF8" s="9" t="n">
        <v>3734846689.801</v>
      </c>
      <c r="AG8" s="9" t="n">
        <v>4218193315.8866</v>
      </c>
      <c r="AH8" s="9" t="n">
        <v>4125438027.6542</v>
      </c>
      <c r="AI8" s="9" t="n">
        <v>4117357296.2824</v>
      </c>
      <c r="AJ8" s="9" t="n">
        <v>4236507697.277</v>
      </c>
      <c r="AK8" s="9" t="n">
        <v>2608077430.9024</v>
      </c>
      <c r="AL8" s="9"/>
      <c r="AM8" s="9"/>
    </row>
    <row r="9">
      <c r="A9" t="str">
        <f>M9</f>
      </c>
      <c r="M9" t="s">
        <v>87</v>
      </c>
      <c r="N9" s="9" t="n">
        <v>656052195</v>
      </c>
      <c r="O9" s="9" t="n">
        <v>690606774</v>
      </c>
      <c r="P9" s="9" t="n">
        <v>362199176</v>
      </c>
      <c r="Q9" s="9" t="n">
        <v>1011449245</v>
      </c>
      <c r="R9" s="9" t="n">
        <v>1188819122</v>
      </c>
      <c r="S9" s="9" t="n">
        <v>1612204799</v>
      </c>
      <c r="T9" s="9" t="n">
        <v>1549581767</v>
      </c>
      <c r="U9" s="9" t="n">
        <v>1516482913.0875</v>
      </c>
      <c r="V9" s="9" t="n">
        <v>1940894595.8459</v>
      </c>
      <c r="W9" s="9" t="n">
        <v>1882528561.7655</v>
      </c>
      <c r="X9" s="9" t="n">
        <v>2098304690.5294</v>
      </c>
      <c r="Y9" s="9" t="n">
        <v>2147633935.7632</v>
      </c>
      <c r="Z9" s="9" t="n">
        <v>1686362698.1324</v>
      </c>
      <c r="AA9" s="9" t="n">
        <v>2274776332.99</v>
      </c>
      <c r="AB9" s="9" t="n">
        <v>1402879606.8992</v>
      </c>
      <c r="AC9" s="9" t="n">
        <v>1088304427.2411</v>
      </c>
      <c r="AD9" s="9" t="n">
        <v>962200979.4378</v>
      </c>
      <c r="AE9" s="9" t="n">
        <v>1124731712.4093</v>
      </c>
      <c r="AF9" s="9" t="n">
        <v>1328496804.9759</v>
      </c>
      <c r="AG9" s="9" t="n">
        <v>1378455743.1226</v>
      </c>
      <c r="AH9" s="9" t="n">
        <v>1517712492.4542</v>
      </c>
      <c r="AI9" s="9" t="n">
        <v>1119840806.0943</v>
      </c>
      <c r="AJ9" s="9" t="n">
        <v>869796473.8498</v>
      </c>
      <c r="AK9" s="9" t="n">
        <v>811154495.8101</v>
      </c>
      <c r="AL9" s="9"/>
      <c r="AM9" s="9"/>
    </row>
    <row r="10">
      <c r="A10" t="str">
        <f>M10</f>
      </c>
      <c r="M10" t="s">
        <v>88</v>
      </c>
      <c r="N10" s="9" t="n">
        <v>9259315</v>
      </c>
      <c r="O10" s="9" t="n">
        <v>36453338</v>
      </c>
      <c r="P10" s="9" t="n">
        <v>222481802</v>
      </c>
      <c r="Q10" s="9" t="n">
        <v>160689126</v>
      </c>
      <c r="R10" s="9" t="n">
        <v>746411505</v>
      </c>
      <c r="S10" s="9" t="n">
        <v>718120035</v>
      </c>
      <c r="T10" s="9" t="n">
        <v>259690560</v>
      </c>
      <c r="U10" s="9" t="n">
        <v>5112302</v>
      </c>
      <c r="V10" s="9" t="n">
        <v>30977331.2073</v>
      </c>
      <c r="W10" s="9" t="n">
        <v>8435103.3047</v>
      </c>
      <c r="X10" s="9" t="n">
        <v>26999658.55</v>
      </c>
      <c r="Y10" s="9" t="n">
        <v>1467826947.8608</v>
      </c>
      <c r="Z10" s="9" t="n">
        <v>2385414445.1545</v>
      </c>
      <c r="AA10" s="9" t="n">
        <v>1493498495.12</v>
      </c>
      <c r="AB10" s="9" t="n">
        <v>803112687.06</v>
      </c>
      <c r="AC10" s="9" t="n">
        <v>693763931.0289</v>
      </c>
      <c r="AD10" s="9" t="n">
        <v>440589039.1839</v>
      </c>
      <c r="AE10" s="9" t="n">
        <v>865457968.4768</v>
      </c>
      <c r="AF10" s="9" t="n">
        <v>1092971272.8175</v>
      </c>
      <c r="AG10" s="9" t="n">
        <v>917279471.3826</v>
      </c>
      <c r="AH10" s="9" t="n">
        <v>843211413.5711</v>
      </c>
      <c r="AI10" s="9" t="n">
        <v>773846490.7522</v>
      </c>
      <c r="AJ10" s="9" t="n">
        <v>787796604.3405</v>
      </c>
      <c r="AK10" s="9" t="n">
        <v>493732699.9925</v>
      </c>
      <c r="AL10" s="9"/>
      <c r="AM10" s="9"/>
    </row>
    <row r="11">
      <c r="A11" t="str">
        <f>M11</f>
      </c>
      <c r="M11" t="s">
        <v>113</v>
      </c>
      <c r="N11" s="9" t="str">
        <f>Sum(N2:N10)</f>
      </c>
      <c r="O11" s="9" t="str">
        <f>Sum(O2:O10)</f>
      </c>
      <c r="P11" s="9" t="str">
        <f>Sum(P2:P10)</f>
      </c>
      <c r="Q11" s="9" t="str">
        <f>Sum(Q2:Q10)</f>
      </c>
      <c r="R11" s="9" t="str">
        <f>Sum(R2:R10)</f>
      </c>
      <c r="S11" s="9" t="str">
        <f>Sum(S2:S10)</f>
      </c>
      <c r="T11" s="9" t="str">
        <f>Sum(T2:T10)</f>
      </c>
      <c r="U11" s="9" t="str">
        <f>Sum(U2:U10)</f>
      </c>
      <c r="V11" s="9" t="str">
        <f>Sum(V2:V10)</f>
      </c>
      <c r="W11" s="9" t="str">
        <f>Sum(W2:W10)</f>
      </c>
      <c r="X11" s="9" t="str">
        <f>Sum(X2:X10)</f>
      </c>
      <c r="Y11" s="9" t="str">
        <f>Sum(Y2:Y10)</f>
      </c>
      <c r="Z11" s="9" t="str">
        <f>Sum(Z2:Z10)</f>
      </c>
      <c r="AA11" s="9" t="str">
        <f>Sum(AA2:AA10)</f>
      </c>
      <c r="AB11" s="9" t="str">
        <f>Sum(AB2:AB10)</f>
      </c>
      <c r="AC11" s="9" t="str">
        <f>Sum(AC2:AC10)</f>
      </c>
      <c r="AD11" s="9" t="str">
        <f>Sum(AD2:AD10)</f>
      </c>
      <c r="AE11" s="9" t="str">
        <f>Sum(AE2:AE10)</f>
      </c>
      <c r="AF11" s="9" t="str">
        <f>Sum(AF2:AF10)</f>
      </c>
      <c r="AG11" s="9" t="str">
        <f>Sum(AG2:AG10)</f>
      </c>
      <c r="AH11" s="9" t="str">
        <f>Sum(AH2:AH10)</f>
      </c>
      <c r="AI11" s="9" t="str">
        <f>Sum(AI2:AI10)</f>
      </c>
      <c r="AJ11" s="9" t="str">
        <f>Sum(AJ2:AJ10)</f>
      </c>
      <c r="AK11" s="9" t="str">
        <f>Sum(AK2:AK10)</f>
      </c>
      <c r="AL11" s="9"/>
      <c r="AM11" s="9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79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9" t="str">
        <f>AC15</f>
      </c>
      <c r="C15" s="9" t="str">
        <f>AI15</f>
      </c>
      <c r="D15" s="9" t="str">
        <f>AJ15</f>
      </c>
      <c r="E15" s="9" t="str">
        <f>AK15</f>
      </c>
      <c r="F15" s="7" t="str">
        <f>AJ15/AI15-1</f>
      </c>
      <c r="G15" s="7" t="str">
        <f>AJ15/AC15-1</f>
      </c>
      <c r="H15" s="7" t="str">
        <f>AK15/AJ15</f>
      </c>
      <c r="I15" s="7" t="str">
        <f>AJ15/Sum(AJ$14:AJ$23)</f>
      </c>
      <c r="J15" s="7" t="str">
        <f>AK15/Sum(AK14:AK$23)</f>
      </c>
      <c r="M15" t="s">
        <v>80</v>
      </c>
      <c r="N15" s="9" t="n">
        <v>254746569.752593</v>
      </c>
      <c r="O15" s="9" t="n">
        <v>85060992.0809259</v>
      </c>
      <c r="P15" s="9" t="n">
        <v>1672562872.121</v>
      </c>
      <c r="Q15" s="9" t="n">
        <v>2326248733.09605</v>
      </c>
      <c r="R15" s="9" t="n">
        <v>1443659041.47576</v>
      </c>
      <c r="S15" s="9" t="n">
        <v>1721071532.69657</v>
      </c>
      <c r="T15" s="9" t="n">
        <v>1815506076.73069</v>
      </c>
      <c r="U15" s="9" t="n">
        <v>1907285604.90646</v>
      </c>
      <c r="V15" s="9" t="n">
        <v>2612764879.11718</v>
      </c>
      <c r="W15" s="9" t="n">
        <v>2477888921.60258</v>
      </c>
      <c r="X15" s="9" t="n">
        <v>2931163393.67297</v>
      </c>
      <c r="Y15" s="9" t="n">
        <v>2983320103.58573</v>
      </c>
      <c r="Z15" s="9" t="n">
        <v>2928207306.04681</v>
      </c>
      <c r="AA15" s="9" t="n">
        <v>978036350.768531</v>
      </c>
      <c r="AB15" s="9" t="n">
        <v>654939233.339009</v>
      </c>
      <c r="AC15" s="9" t="n">
        <v>678048072.924599</v>
      </c>
      <c r="AD15" s="9" t="n">
        <v>714509594.176549</v>
      </c>
      <c r="AE15" s="9" t="n">
        <v>727025858.777093</v>
      </c>
      <c r="AF15" s="9" t="n">
        <v>1012808279.39951</v>
      </c>
      <c r="AG15" s="9" t="n">
        <v>1142614239.0955</v>
      </c>
      <c r="AH15" s="9" t="n">
        <v>1011128080.45442</v>
      </c>
      <c r="AI15" s="9" t="n">
        <v>815538760.350255</v>
      </c>
      <c r="AJ15" s="9" t="n">
        <v>1218146836.1483</v>
      </c>
      <c r="AK15" s="9" t="n">
        <v>999296798.632776</v>
      </c>
      <c r="AL15" s="9"/>
      <c r="AM15" s="9"/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AJ16/Sum(AJ$14:AJ$23)</f>
      </c>
      <c r="J16" s="7" t="str">
        <f>AK16/Sum(AK14:AK$23)</f>
      </c>
      <c r="M16" t="s">
        <v>81</v>
      </c>
      <c r="N16" s="9" t="n">
        <v>2862123671.62956</v>
      </c>
      <c r="O16" s="9" t="n">
        <v>4428601124.12788</v>
      </c>
      <c r="P16" s="9" t="n">
        <v>7289347644.72907</v>
      </c>
      <c r="Q16" s="9" t="n">
        <v>9515042419.27061</v>
      </c>
      <c r="R16" s="9" t="n">
        <v>8273916091.82567</v>
      </c>
      <c r="S16" s="9" t="n">
        <v>9891612624.66137</v>
      </c>
      <c r="T16" s="9" t="n">
        <v>11411019995.9844</v>
      </c>
      <c r="U16" s="9" t="n">
        <v>12401377214.8676</v>
      </c>
      <c r="V16" s="9" t="n">
        <v>12115605641.9177</v>
      </c>
      <c r="W16" s="9" t="n">
        <v>15351233446.2203</v>
      </c>
      <c r="X16" s="9" t="n">
        <v>13362736307.5499</v>
      </c>
      <c r="Y16" s="9" t="n">
        <v>14044174336.0616</v>
      </c>
      <c r="Z16" s="9" t="n">
        <v>13827522800.8089</v>
      </c>
      <c r="AA16" s="9" t="n">
        <v>13289754445.7931</v>
      </c>
      <c r="AB16" s="9" t="n">
        <v>13832398211.2234</v>
      </c>
      <c r="AC16" s="9" t="n">
        <v>12534882050.3396</v>
      </c>
      <c r="AD16" s="9" t="n">
        <v>13704816132.583</v>
      </c>
      <c r="AE16" s="9" t="n">
        <v>13911699512.8399</v>
      </c>
      <c r="AF16" s="9" t="n">
        <v>13715371924.5065</v>
      </c>
      <c r="AG16" s="9" t="n">
        <v>13651380984.6413</v>
      </c>
      <c r="AH16" s="9" t="n">
        <v>13880587875.8595</v>
      </c>
      <c r="AI16" s="9" t="n">
        <v>13993839902.1095</v>
      </c>
      <c r="AJ16" s="9" t="n">
        <v>14069475681.8469</v>
      </c>
      <c r="AK16" s="9" t="n">
        <v>10555914712.5753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AJ17/Sum(AJ$14:AJ$23)</f>
      </c>
      <c r="J17" s="7" t="str">
        <f>AK17/Sum(AK14:AK$23)</f>
      </c>
      <c r="M17" t="s">
        <v>82</v>
      </c>
      <c r="N17" s="9" t="n">
        <v>1527779719.05427</v>
      </c>
      <c r="O17" s="9" t="n">
        <v>1356149838.08838</v>
      </c>
      <c r="P17" s="9" t="n">
        <v>1679162246.81635</v>
      </c>
      <c r="Q17" s="9" t="n">
        <v>4768097578.94577</v>
      </c>
      <c r="R17" s="9" t="n">
        <v>11541064896.8203</v>
      </c>
      <c r="S17" s="9" t="n">
        <v>9891842637.84932</v>
      </c>
      <c r="T17" s="9" t="n">
        <v>10277716792.0705</v>
      </c>
      <c r="U17" s="9" t="n">
        <v>9263685577.02835</v>
      </c>
      <c r="V17" s="9" t="n">
        <v>11081181445.7861</v>
      </c>
      <c r="W17" s="9" t="n">
        <v>11180822298.4183</v>
      </c>
      <c r="X17" s="9" t="n">
        <v>13721135882.3744</v>
      </c>
      <c r="Y17" s="9" t="n">
        <v>13753214484.3716</v>
      </c>
      <c r="Z17" s="9" t="n">
        <v>9704611321.80515</v>
      </c>
      <c r="AA17" s="9" t="n">
        <v>9470803490.08941</v>
      </c>
      <c r="AB17" s="9" t="n">
        <v>4668525409.831</v>
      </c>
      <c r="AC17" s="9" t="n">
        <v>4421091080.62806</v>
      </c>
      <c r="AD17" s="9" t="n">
        <v>4969904068.12761</v>
      </c>
      <c r="AE17" s="9" t="n">
        <v>6055941696.3282</v>
      </c>
      <c r="AF17" s="9" t="n">
        <v>6970940940.88293</v>
      </c>
      <c r="AG17" s="9" t="n">
        <v>7110412264.72522</v>
      </c>
      <c r="AH17" s="9" t="n">
        <v>6929467847.94894</v>
      </c>
      <c r="AI17" s="9" t="n">
        <v>6570710948.29978</v>
      </c>
      <c r="AJ17" s="9" t="n">
        <v>6447208732.0781</v>
      </c>
      <c r="AK17" s="9" t="n">
        <v>3126137639.87068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AJ18/Sum(AJ$14:AJ$23)</f>
      </c>
      <c r="J18" s="7" t="str">
        <f>AK18/Sum(AK14:AK$23)</f>
      </c>
      <c r="M18" t="s">
        <v>83</v>
      </c>
      <c r="N18" s="9" t="n">
        <v>169572416.592662</v>
      </c>
      <c r="O18" s="9" t="n">
        <v>281594321.062105</v>
      </c>
      <c r="P18" s="9" t="n">
        <v>284248705.261708</v>
      </c>
      <c r="Q18" s="9" t="n">
        <v>258532885.14444</v>
      </c>
      <c r="R18" s="9" t="n">
        <v>427059135.019614</v>
      </c>
      <c r="S18" s="9" t="n">
        <v>714328192.990123</v>
      </c>
      <c r="T18" s="9" t="n">
        <v>1075262637.67187</v>
      </c>
      <c r="U18" s="9" t="n">
        <v>905131661.474778</v>
      </c>
      <c r="V18" s="9" t="n">
        <v>2055489548.9416</v>
      </c>
      <c r="W18" s="9" t="n">
        <v>1999167408.75541</v>
      </c>
      <c r="X18" s="9" t="n">
        <v>1906043461.54335</v>
      </c>
      <c r="Y18" s="9" t="n">
        <v>1974037747.64418</v>
      </c>
      <c r="Z18" s="9" t="n">
        <v>1996476597.06013</v>
      </c>
      <c r="AA18" s="9" t="n">
        <v>1735539653.28989</v>
      </c>
      <c r="AB18" s="9" t="n">
        <v>1446682250.99026</v>
      </c>
      <c r="AC18" s="9" t="n">
        <v>1483619538.05642</v>
      </c>
      <c r="AD18" s="9" t="n">
        <v>1592900470.57255</v>
      </c>
      <c r="AE18" s="9" t="n">
        <v>1737786191.56045</v>
      </c>
      <c r="AF18" s="9" t="n">
        <v>1890909638.16959</v>
      </c>
      <c r="AG18" s="9" t="n">
        <v>1760646968.89284</v>
      </c>
      <c r="AH18" s="9" t="n">
        <v>1419214267.39553</v>
      </c>
      <c r="AI18" s="9" t="n">
        <v>1198310323.07011</v>
      </c>
      <c r="AJ18" s="9" t="n">
        <v>1144841742.5125</v>
      </c>
      <c r="AK18" s="9" t="n">
        <v>767265089.021355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AJ19/Sum(AJ$14:AJ$23)</f>
      </c>
      <c r="J19" s="7" t="str">
        <f>AK19/Sum(AK14:AK$23)</f>
      </c>
      <c r="M19" t="s">
        <v>84</v>
      </c>
      <c r="N19" s="9" t="n">
        <v>1592060349.39161</v>
      </c>
      <c r="O19" s="9" t="n">
        <v>967337454.010705</v>
      </c>
      <c r="P19" s="9" t="n">
        <v>1098731798.8657</v>
      </c>
      <c r="Q19" s="9" t="n">
        <v>1644175291.31736</v>
      </c>
      <c r="R19" s="9" t="n">
        <v>1363047004.71866</v>
      </c>
      <c r="S19" s="9" t="n">
        <v>1383626273.03331</v>
      </c>
      <c r="T19" s="9" t="n">
        <v>2062444255.07627</v>
      </c>
      <c r="U19" s="9" t="n">
        <v>1779709054.19771</v>
      </c>
      <c r="V19" s="9" t="n">
        <v>1131816197.88401</v>
      </c>
      <c r="W19" s="9" t="n">
        <v>1445107389.79054</v>
      </c>
      <c r="X19" s="9" t="n">
        <v>1137315151.60468</v>
      </c>
      <c r="Y19" s="9" t="n">
        <v>1424343741.95527</v>
      </c>
      <c r="Z19" s="9" t="n">
        <v>1363289392.52811</v>
      </c>
      <c r="AA19" s="9" t="n">
        <v>1483368076.25331</v>
      </c>
      <c r="AB19" s="9" t="n">
        <v>1309999160.394</v>
      </c>
      <c r="AC19" s="9" t="n">
        <v>1133475135.16839</v>
      </c>
      <c r="AD19" s="9" t="n">
        <v>1333307943.23817</v>
      </c>
      <c r="AE19" s="9" t="n">
        <v>1444387483.17601</v>
      </c>
      <c r="AF19" s="9" t="n">
        <v>1391654209.91715</v>
      </c>
      <c r="AG19" s="9" t="n">
        <v>1687505748.56058</v>
      </c>
      <c r="AH19" s="9" t="n">
        <v>1613021458.09745</v>
      </c>
      <c r="AI19" s="9" t="n">
        <v>1291778347.63065</v>
      </c>
      <c r="AJ19" s="9" t="n">
        <v>1506603367.1423</v>
      </c>
      <c r="AK19" s="9" t="n">
        <v>1079708019.79907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AJ20/Sum(AJ$14:AJ$23)</f>
      </c>
      <c r="J20" s="7" t="str">
        <f>AK20/Sum(AK14:AK$23)</f>
      </c>
      <c r="M20" t="s">
        <v>85</v>
      </c>
      <c r="N20" s="9" t="n">
        <v>402935445.42858</v>
      </c>
      <c r="O20" s="9" t="n">
        <v>444520022.097521</v>
      </c>
      <c r="P20" s="9" t="n">
        <v>514717633.585776</v>
      </c>
      <c r="Q20" s="9" t="n">
        <v>377449414.739258</v>
      </c>
      <c r="R20" s="9" t="n">
        <v>377527444.178805</v>
      </c>
      <c r="S20" s="9" t="n">
        <v>453614964.718819</v>
      </c>
      <c r="T20" s="9" t="n">
        <v>497042185.810505</v>
      </c>
      <c r="U20" s="9" t="n">
        <v>552436343.19891</v>
      </c>
      <c r="V20" s="9" t="n">
        <v>568906211.159794</v>
      </c>
      <c r="W20" s="9" t="n">
        <v>737332581.346092</v>
      </c>
      <c r="X20" s="9" t="n">
        <v>1258440977.16711</v>
      </c>
      <c r="Y20" s="9" t="n">
        <v>1305508082.05108</v>
      </c>
      <c r="Z20" s="9" t="n">
        <v>1211505390.91999</v>
      </c>
      <c r="AA20" s="9" t="n">
        <v>1421492550.46115</v>
      </c>
      <c r="AB20" s="9" t="n">
        <v>1726602912.12312</v>
      </c>
      <c r="AC20" s="9" t="n">
        <v>1165352912.70969</v>
      </c>
      <c r="AD20" s="9" t="n">
        <v>658980302.995336</v>
      </c>
      <c r="AE20" s="9" t="n">
        <v>546482901.590285</v>
      </c>
      <c r="AF20" s="9" t="n">
        <v>650067181.943268</v>
      </c>
      <c r="AG20" s="9" t="n">
        <v>522120820.321057</v>
      </c>
      <c r="AH20" s="9" t="n">
        <v>686894172.125271</v>
      </c>
      <c r="AI20" s="9" t="n">
        <v>511626750.568681</v>
      </c>
      <c r="AJ20" s="9" t="n">
        <v>462246367.8425</v>
      </c>
      <c r="AK20" s="9" t="n">
        <v>252082084.020921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AJ21/Sum(AJ$14:AJ$23)</f>
      </c>
      <c r="J21" s="7" t="str">
        <f>AK21/Sum(AK14:AK$23)</f>
      </c>
      <c r="M21" t="s">
        <v>86</v>
      </c>
      <c r="N21" s="9" t="n">
        <v>2629205864.96565</v>
      </c>
      <c r="O21" s="9" t="n">
        <v>2995356291.0372</v>
      </c>
      <c r="P21" s="9" t="n">
        <v>2929444338.63407</v>
      </c>
      <c r="Q21" s="9" t="n">
        <v>3866250589.58829</v>
      </c>
      <c r="R21" s="9" t="n">
        <v>3607994058.66098</v>
      </c>
      <c r="S21" s="9" t="n">
        <v>4647674672.70504</v>
      </c>
      <c r="T21" s="9" t="n">
        <v>4220553745.71822</v>
      </c>
      <c r="U21" s="9" t="n">
        <v>4456898671.13966</v>
      </c>
      <c r="V21" s="9" t="n">
        <v>4420925759.97352</v>
      </c>
      <c r="W21" s="9" t="n">
        <v>4856232669.2622</v>
      </c>
      <c r="X21" s="9" t="n">
        <v>6110698303.89742</v>
      </c>
      <c r="Y21" s="9" t="n">
        <v>7061287300.27459</v>
      </c>
      <c r="Z21" s="9" t="n">
        <v>6485926093.58884</v>
      </c>
      <c r="AA21" s="9" t="n">
        <v>4870919327.518</v>
      </c>
      <c r="AB21" s="9" t="n">
        <v>4812259615.33298</v>
      </c>
      <c r="AC21" s="9" t="n">
        <v>3990176889.57263</v>
      </c>
      <c r="AD21" s="9" t="n">
        <v>3703717435.5468</v>
      </c>
      <c r="AE21" s="9" t="n">
        <v>3892028128.10442</v>
      </c>
      <c r="AF21" s="9" t="n">
        <v>4264864377.93025</v>
      </c>
      <c r="AG21" s="9" t="n">
        <v>4724271472.45137</v>
      </c>
      <c r="AH21" s="9" t="n">
        <v>4559561270.01937</v>
      </c>
      <c r="AI21" s="9" t="n">
        <v>4402639080.78581</v>
      </c>
      <c r="AJ21" s="9" t="n">
        <v>4236507697.277</v>
      </c>
      <c r="AK21" s="9" t="n">
        <v>2487580027.03654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AJ22/Sum(AJ$14:AJ$23)</f>
      </c>
      <c r="J22" s="7" t="str">
        <f>AK22/Sum(AK14:AK$23)</f>
      </c>
      <c r="M22" t="s">
        <v>87</v>
      </c>
      <c r="N22" s="9" t="n">
        <v>1060003245.67852</v>
      </c>
      <c r="O22" s="9" t="n">
        <v>1089416398.57653</v>
      </c>
      <c r="P22" s="9" t="n">
        <v>562482947.75565</v>
      </c>
      <c r="Q22" s="9" t="n">
        <v>1541285134.11953</v>
      </c>
      <c r="R22" s="9" t="n">
        <v>1768343869.52129</v>
      </c>
      <c r="S22" s="9" t="n">
        <v>2327467045.32228</v>
      </c>
      <c r="T22" s="9" t="n">
        <v>2166524168.07048</v>
      </c>
      <c r="U22" s="9" t="n">
        <v>2063655643.29031</v>
      </c>
      <c r="V22" s="9" t="n">
        <v>2587243107.37688</v>
      </c>
      <c r="W22" s="9" t="n">
        <v>2484195975.3639</v>
      </c>
      <c r="X22" s="9" t="n">
        <v>2745060352.94594</v>
      </c>
      <c r="Y22" s="9" t="n">
        <v>2754089016.36373</v>
      </c>
      <c r="Z22" s="9" t="n">
        <v>2123636545.35294</v>
      </c>
      <c r="AA22" s="9" t="n">
        <v>2813145276.30443</v>
      </c>
      <c r="AB22" s="9" t="n">
        <v>1701971377.00779</v>
      </c>
      <c r="AC22" s="9" t="n">
        <v>1305364097.49192</v>
      </c>
      <c r="AD22" s="9" t="n">
        <v>1144624687.38978</v>
      </c>
      <c r="AE22" s="9" t="n">
        <v>1314500831.68765</v>
      </c>
      <c r="AF22" s="9" t="n">
        <v>1517025776.50858</v>
      </c>
      <c r="AG22" s="9" t="n">
        <v>1543836106.0278</v>
      </c>
      <c r="AH22" s="9" t="n">
        <v>1677422628.39266</v>
      </c>
      <c r="AI22" s="9" t="n">
        <v>1197431882.24666</v>
      </c>
      <c r="AJ22" s="9" t="n">
        <v>869796473.8498</v>
      </c>
      <c r="AK22" s="9" t="n">
        <v>773677843.575347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AJ23/Sum(AJ$14:AJ$23)</f>
      </c>
      <c r="J23" s="7" t="str">
        <f>AK23/Sum(AK14:AK$23)</f>
      </c>
      <c r="M23" t="s">
        <v>88</v>
      </c>
      <c r="N23" s="9" t="n">
        <v>14960553.4857784</v>
      </c>
      <c r="O23" s="9" t="n">
        <v>57504307.3644293</v>
      </c>
      <c r="P23" s="9" t="n">
        <v>345506638.620704</v>
      </c>
      <c r="Q23" s="9" t="n">
        <v>244864250.324751</v>
      </c>
      <c r="R23" s="9" t="n">
        <v>1110271684.38069</v>
      </c>
      <c r="S23" s="9" t="n">
        <v>1036717368.09424</v>
      </c>
      <c r="T23" s="9" t="n">
        <v>363082404.840762</v>
      </c>
      <c r="U23" s="9" t="n">
        <v>6956907.18402154</v>
      </c>
      <c r="V23" s="9" t="n">
        <v>41293271.0630212</v>
      </c>
      <c r="W23" s="9" t="n">
        <v>11131012.8870834</v>
      </c>
      <c r="X23" s="9" t="n">
        <v>35321701.6399957</v>
      </c>
      <c r="Y23" s="9" t="n">
        <v>1882316165.57574</v>
      </c>
      <c r="Z23" s="9" t="n">
        <v>3003952410.20991</v>
      </c>
      <c r="AA23" s="9" t="n">
        <v>1846963227.01414</v>
      </c>
      <c r="AB23" s="9" t="n">
        <v>974335074.204374</v>
      </c>
      <c r="AC23" s="9" t="n">
        <v>832133459.197404</v>
      </c>
      <c r="AD23" s="9" t="n">
        <v>524120326.231527</v>
      </c>
      <c r="AE23" s="9" t="n">
        <v>1011481410.90154</v>
      </c>
      <c r="AF23" s="9" t="n">
        <v>1248076463.29087</v>
      </c>
      <c r="AG23" s="9" t="n">
        <v>1027330165.87867</v>
      </c>
      <c r="AH23" s="9" t="n">
        <v>931943245.295391</v>
      </c>
      <c r="AI23" s="9" t="n">
        <v>827464452.937026</v>
      </c>
      <c r="AJ23" s="9" t="n">
        <v>787796604.3405</v>
      </c>
      <c r="AK23" s="9" t="n">
        <v>470921449.127071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Sum(I$14:I$23)</f>
      </c>
      <c r="J24" s="7" t="str">
        <f>Sum(J$14:J$23)</f>
      </c>
      <c r="M24" t="s">
        <v>113</v>
      </c>
      <c r="N24" s="9" t="str">
        <f>Sum(N15:N23)</f>
      </c>
      <c r="O24" s="9" t="str">
        <f>Sum(O15:O23)</f>
      </c>
      <c r="P24" s="9" t="str">
        <f>Sum(P15:P23)</f>
      </c>
      <c r="Q24" s="9" t="str">
        <f>Sum(Q15:Q23)</f>
      </c>
      <c r="R24" s="9" t="str">
        <f>Sum(R15:R23)</f>
      </c>
      <c r="S24" s="9" t="str">
        <f>Sum(S15:S23)</f>
      </c>
      <c r="T24" s="9" t="str">
        <f>Sum(T15:T23)</f>
      </c>
      <c r="U24" s="9" t="str">
        <f>Sum(U15:U23)</f>
      </c>
      <c r="V24" s="9" t="str">
        <f>Sum(V15:V23)</f>
      </c>
      <c r="W24" s="9" t="str">
        <f>Sum(W15:W23)</f>
      </c>
      <c r="X24" s="9" t="str">
        <f>Sum(X15:X23)</f>
      </c>
      <c r="Y24" s="9" t="str">
        <f>Sum(Y15:Y23)</f>
      </c>
      <c r="Z24" s="9" t="str">
        <f>Sum(Z15:Z23)</f>
      </c>
      <c r="AA24" s="9" t="str">
        <f>Sum(AA15:AA23)</f>
      </c>
      <c r="AB24" s="9" t="str">
        <f>Sum(AB15:AB23)</f>
      </c>
      <c r="AC24" s="9" t="str">
        <f>Sum(AC15:AC23)</f>
      </c>
      <c r="AD24" s="9" t="str">
        <f>Sum(AD15:AD23)</f>
      </c>
      <c r="AE24" s="9" t="str">
        <f>Sum(AE15:AE23)</f>
      </c>
      <c r="AF24" s="9" t="str">
        <f>Sum(AF15:AF23)</f>
      </c>
      <c r="AG24" s="9" t="str">
        <f>Sum(AG15:AG23)</f>
      </c>
      <c r="AH24" s="9" t="str">
        <f>Sum(AH15:AH23)</f>
      </c>
      <c r="AI24" s="9" t="str">
        <f>Sum(AI15:AI23)</f>
      </c>
      <c r="AJ24" s="9" t="str">
        <f>Sum(AJ15:AJ23)</f>
      </c>
      <c r="AK24" s="9" t="str">
        <f>Sum(AK15:AK23)</f>
      </c>
      <c r="AL24" s="9"/>
      <c r="AM2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89</v>
      </c>
      <c r="N1" t="s">
        <v>90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69</v>
      </c>
      <c r="N2" t="n">
        <v>2044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 t="n">
        <v>48258380.4856683</v>
      </c>
      <c r="AF2" s="10" t="n">
        <v>48820637.9309467</v>
      </c>
      <c r="AG2" s="10" t="n">
        <v>87400686.5041747</v>
      </c>
      <c r="AH2" s="10" t="n">
        <v>-2526542.02385402</v>
      </c>
      <c r="AI2" s="10" t="n">
        <v>3129153.82354371</v>
      </c>
      <c r="AJ2" s="10" t="n">
        <v>740751.387280894</v>
      </c>
      <c r="AK2" s="10" t="n">
        <v>-904173.8437</v>
      </c>
      <c r="AL2" s="10" t="n">
        <v>0</v>
      </c>
      <c r="AM2" s="10"/>
    </row>
    <row r="3">
      <c r="M3" t="s">
        <v>91</v>
      </c>
      <c r="N3" t="n">
        <v>1885</v>
      </c>
      <c r="O3" s="10"/>
      <c r="P3" s="10"/>
      <c r="Q3" s="10" t="n">
        <v>10714799.6295065</v>
      </c>
      <c r="R3" s="10" t="n">
        <v>8987074.30341784</v>
      </c>
      <c r="S3" s="10" t="n">
        <v>2540986.56322735</v>
      </c>
      <c r="T3" s="10" t="n">
        <v>7421131.55899306</v>
      </c>
      <c r="U3" s="10" t="n">
        <v>733181.880382928</v>
      </c>
      <c r="V3" s="10" t="n">
        <v>381028.744296803</v>
      </c>
      <c r="W3" s="10" t="n">
        <v>233277.760039115</v>
      </c>
      <c r="X3" s="10" t="n">
        <v>-59184.1561273992</v>
      </c>
      <c r="Y3" s="10" t="n">
        <v>-95781.890925083</v>
      </c>
      <c r="Z3" s="10" t="n">
        <v>-25259.9546251127</v>
      </c>
      <c r="AA3" s="10" t="n">
        <v>-10846.8926487904</v>
      </c>
      <c r="AB3" s="10" t="n">
        <v>-35837.7759872103</v>
      </c>
      <c r="AC3" s="10" t="n">
        <v>-35085.9542009089</v>
      </c>
      <c r="AD3" s="10"/>
      <c r="AE3" s="10"/>
      <c r="AF3" s="10"/>
      <c r="AG3" s="10"/>
      <c r="AH3" s="10" t="n">
        <v>0</v>
      </c>
      <c r="AI3" s="10"/>
      <c r="AJ3" s="10" t="n">
        <v>0</v>
      </c>
      <c r="AK3" s="10"/>
      <c r="AL3" s="10"/>
      <c r="AM3" s="10"/>
    </row>
    <row r="4">
      <c r="M4" t="s">
        <v>92</v>
      </c>
      <c r="N4" t="n">
        <v>2038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 t="n">
        <v>2733089.70340513</v>
      </c>
      <c r="AM4" s="10"/>
    </row>
    <row r="5">
      <c r="M5" t="s">
        <v>93</v>
      </c>
      <c r="N5" t="n">
        <v>2058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-1018974.62000613</v>
      </c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70</v>
      </c>
      <c r="N6" t="n">
        <v>1344</v>
      </c>
      <c r="O6" s="10"/>
      <c r="P6" s="10"/>
      <c r="Q6" s="10"/>
      <c r="R6" s="10"/>
      <c r="S6" s="10" t="n">
        <v>10341807.131199</v>
      </c>
      <c r="T6" s="10" t="n">
        <v>41068681.969369</v>
      </c>
      <c r="U6" s="10" t="n">
        <v>40806448.3374342</v>
      </c>
      <c r="V6" s="10" t="n">
        <v>1858836.36208365</v>
      </c>
      <c r="W6" s="10" t="n">
        <v>3268675.97652613</v>
      </c>
      <c r="X6" s="10" t="n">
        <v>-567126.078652373</v>
      </c>
      <c r="Y6" s="10" t="n">
        <v>-758906.72061264</v>
      </c>
      <c r="Z6" s="10" t="n">
        <v>-3207340.22732886</v>
      </c>
      <c r="AA6" s="10" t="n">
        <v>-3099183.89350868</v>
      </c>
      <c r="AB6" s="10" t="n">
        <v>-431756.65020185</v>
      </c>
      <c r="AC6" s="10" t="n">
        <v>-359514.633266181</v>
      </c>
      <c r="AD6" s="10" t="n">
        <v>-208987.086872235</v>
      </c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94</v>
      </c>
      <c r="N7" t="n">
        <v>1977</v>
      </c>
      <c r="O7" s="10"/>
      <c r="P7" s="10"/>
      <c r="Q7" s="10"/>
      <c r="R7" s="10"/>
      <c r="S7" s="10"/>
      <c r="T7" s="10" t="n">
        <v>390023.530026999</v>
      </c>
      <c r="U7" s="10"/>
      <c r="V7" s="10"/>
      <c r="W7" s="10"/>
      <c r="X7" s="10" t="n">
        <v>0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95</v>
      </c>
      <c r="N8" t="n">
        <v>1967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 t="n">
        <v>2152.00520166304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96</v>
      </c>
      <c r="N9" t="n">
        <v>1931</v>
      </c>
      <c r="O9" s="10"/>
      <c r="P9" s="10"/>
      <c r="Q9" s="10"/>
      <c r="R9" s="10" t="n">
        <v>15011075.4398843</v>
      </c>
      <c r="S9" s="10" t="n">
        <v>17523092.5587731</v>
      </c>
      <c r="T9" s="10" t="n">
        <v>15117210.0440781</v>
      </c>
      <c r="U9" s="10" t="n">
        <v>12850003.7312722</v>
      </c>
      <c r="V9" s="10" t="n">
        <v>2511848.64673886</v>
      </c>
      <c r="W9" s="10" t="n">
        <v>0</v>
      </c>
      <c r="X9" s="10"/>
      <c r="Y9" s="10" t="n">
        <v>0</v>
      </c>
      <c r="Z9" s="10" t="n">
        <v>0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97</v>
      </c>
      <c r="N10" t="n">
        <v>1968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 t="n">
        <v>9811.7078706526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98</v>
      </c>
      <c r="N11" t="n">
        <v>1959</v>
      </c>
      <c r="O11" s="10"/>
      <c r="P11" s="10"/>
      <c r="Q11" s="10"/>
      <c r="R11" s="10"/>
      <c r="S11" s="10"/>
      <c r="T11" s="10"/>
      <c r="U11" s="10" t="n">
        <v>120396.182462881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71</v>
      </c>
      <c r="N12" t="n">
        <v>1970</v>
      </c>
      <c r="O12" s="10"/>
      <c r="P12" s="10"/>
      <c r="Q12" s="10" t="n">
        <v>280123.05629883</v>
      </c>
      <c r="R12" s="10"/>
      <c r="S12" s="10" t="n">
        <v>83932478.775269</v>
      </c>
      <c r="T12" s="10" t="n">
        <v>86575314.439869</v>
      </c>
      <c r="U12" s="10" t="n">
        <v>61287467.3753812</v>
      </c>
      <c r="V12" s="10" t="n">
        <v>18648447.9469066</v>
      </c>
      <c r="W12" s="10" t="n">
        <v>8392388.78133873</v>
      </c>
      <c r="X12" s="10" t="n">
        <v>0</v>
      </c>
      <c r="Y12" s="10"/>
      <c r="Z12" s="10"/>
      <c r="AA12" s="10" t="n">
        <v>-96495.9875503386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72</v>
      </c>
      <c r="N13" t="n">
        <v>2237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n">
        <v>12361165.6754113</v>
      </c>
      <c r="AJ13" s="10" t="n">
        <v>3724267.61113675</v>
      </c>
      <c r="AK13" s="10" t="n">
        <v>67001.7405</v>
      </c>
      <c r="AL13" s="10" t="n">
        <v>78585.0226305214</v>
      </c>
      <c r="AM13" s="10"/>
    </row>
    <row r="14">
      <c r="M14" t="s">
        <v>99</v>
      </c>
      <c r="N14" t="n">
        <v>632</v>
      </c>
      <c r="O14" s="10"/>
      <c r="P14" s="10"/>
      <c r="Q14" s="10"/>
      <c r="R14" s="10"/>
      <c r="S14" s="10"/>
      <c r="T14" s="10"/>
      <c r="U14" s="10"/>
      <c r="V14" s="10"/>
      <c r="W14" s="10" t="n">
        <v>0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100</v>
      </c>
      <c r="N15" t="n">
        <v>1988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 t="n">
        <v>9301.49906137866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78</v>
      </c>
      <c r="N16" t="n">
        <v>2036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 t="n">
        <v>44839428.6103321</v>
      </c>
      <c r="AM16" s="10"/>
    </row>
    <row r="17">
      <c r="M17" t="s">
        <v>73</v>
      </c>
      <c r="N17" t="n">
        <v>1805</v>
      </c>
      <c r="O17" s="10"/>
      <c r="P17" s="10"/>
      <c r="Q17" s="10"/>
      <c r="R17" s="10"/>
      <c r="S17" s="10"/>
      <c r="T17" s="10"/>
      <c r="U17" s="10"/>
      <c r="V17" s="10" t="n">
        <v>15759450.9253865</v>
      </c>
      <c r="W17" s="10" t="n">
        <v>48959985.6938615</v>
      </c>
      <c r="X17" s="10" t="n">
        <v>43814873.884338</v>
      </c>
      <c r="Y17" s="10" t="n">
        <v>0</v>
      </c>
      <c r="Z17" s="10"/>
      <c r="AA17" s="10" t="n">
        <v>-27053.2910422782</v>
      </c>
      <c r="AB17" s="10" t="n">
        <v>8135444.42139555</v>
      </c>
      <c r="AC17" s="10" t="n">
        <v>25871489.3448722</v>
      </c>
      <c r="AD17" s="10"/>
      <c r="AE17" s="10" t="n">
        <v>14663268.5091786</v>
      </c>
      <c r="AF17" s="10" t="n">
        <v>59528106.7824505</v>
      </c>
      <c r="AG17" s="10" t="n">
        <v>40171253.1981615</v>
      </c>
      <c r="AH17" s="10" t="n">
        <v>124481881.180061</v>
      </c>
      <c r="AI17" s="10" t="n">
        <v>25291646.8177342</v>
      </c>
      <c r="AJ17" s="10" t="n">
        <v>94267813.9667044</v>
      </c>
      <c r="AK17" s="10" t="n">
        <v>0</v>
      </c>
      <c r="AL17" s="10" t="n">
        <v>-188945.46199847</v>
      </c>
      <c r="AM17" s="10"/>
    </row>
    <row r="18">
      <c r="M18" t="s">
        <v>101</v>
      </c>
      <c r="N18" t="n">
        <v>662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 t="n">
        <v>420.606199919748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102</v>
      </c>
      <c r="N19" t="n">
        <v>1987</v>
      </c>
      <c r="O19" s="10"/>
      <c r="P19" s="10"/>
      <c r="Q19" s="10"/>
      <c r="R19" s="10"/>
      <c r="S19" s="10"/>
      <c r="T19" s="10"/>
      <c r="U19" s="10" t="n">
        <v>934516.085453299</v>
      </c>
      <c r="V19" s="10" t="n">
        <v>2518365.25887904</v>
      </c>
      <c r="W19" s="10" t="n">
        <v>2612836.79125023</v>
      </c>
      <c r="X19" s="10" t="n">
        <v>2436162.90574537</v>
      </c>
      <c r="Y19" s="10" t="n">
        <v>1290170.26933022</v>
      </c>
      <c r="Z19" s="10" t="n">
        <v>350571.999002085</v>
      </c>
      <c r="AA19" s="10" t="n">
        <v>26961.6129948557</v>
      </c>
      <c r="AB19" s="10" t="n">
        <v>-157731.686166626</v>
      </c>
      <c r="AC19" s="10" t="n">
        <v>-121085.177268616</v>
      </c>
      <c r="AD19" s="10"/>
      <c r="AE19" s="10"/>
      <c r="AF19" s="10"/>
      <c r="AG19" s="10"/>
      <c r="AH19" s="10"/>
      <c r="AI19" s="10"/>
      <c r="AJ19" s="10"/>
      <c r="AK19" s="10"/>
      <c r="AL19" s="10" t="n">
        <v>5821.98530807319</v>
      </c>
      <c r="AM19" s="10"/>
    </row>
    <row r="20">
      <c r="M20" t="s">
        <v>103</v>
      </c>
      <c r="N20" t="n">
        <v>664</v>
      </c>
      <c r="O20" s="10"/>
      <c r="P20" s="10"/>
      <c r="Q20" s="10"/>
      <c r="R20" s="10"/>
      <c r="S20" s="10"/>
      <c r="T20" s="10"/>
      <c r="U20" s="10"/>
      <c r="V20" s="10"/>
      <c r="W20" s="10"/>
      <c r="X20" s="10" t="n">
        <v>89862.529029402</v>
      </c>
      <c r="Y20" s="10" t="n">
        <v>0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>
      <c r="M21" t="s">
        <v>104</v>
      </c>
      <c r="N21" t="n">
        <v>2004</v>
      </c>
      <c r="O21" s="10"/>
      <c r="P21" s="10"/>
      <c r="Q21" s="10"/>
      <c r="R21" s="10"/>
      <c r="S21" s="10"/>
      <c r="T21" s="10"/>
      <c r="U21" s="10"/>
      <c r="V21" s="10"/>
      <c r="W21" s="10"/>
      <c r="X21" s="10" t="n">
        <v>55376.1830962185</v>
      </c>
      <c r="Y21" s="10" t="n">
        <v>34311.8874033209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105</v>
      </c>
      <c r="N22" t="n">
        <v>1965</v>
      </c>
      <c r="O22" s="10"/>
      <c r="P22" s="10"/>
      <c r="Q22" s="10"/>
      <c r="R22" s="10"/>
      <c r="S22" s="10" t="n">
        <v>1921186.65150925</v>
      </c>
      <c r="T22" s="10"/>
      <c r="U22" s="10" t="n">
        <v>7966.57199546515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75</v>
      </c>
      <c r="N23" t="n">
        <v>2258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 t="n">
        <v>276754114.355995</v>
      </c>
      <c r="AB23" s="10"/>
      <c r="AC23" s="10"/>
      <c r="AD23" s="10" t="n">
        <v>16079427.0532597</v>
      </c>
      <c r="AE23" s="10" t="n">
        <v>50732802.6822838</v>
      </c>
      <c r="AF23" s="10" t="n">
        <v>40828748.8015233</v>
      </c>
      <c r="AG23" s="10" t="n">
        <v>136724473.389785</v>
      </c>
      <c r="AH23" s="10" t="n">
        <v>48366494.2000214</v>
      </c>
      <c r="AI23" s="10" t="n">
        <v>17501380.936179</v>
      </c>
      <c r="AJ23" s="10"/>
      <c r="AK23" s="10"/>
      <c r="AL23" s="10"/>
      <c r="AM23" s="10"/>
    </row>
    <row r="24">
      <c r="M24" t="s">
        <v>106</v>
      </c>
      <c r="N24" t="n">
        <v>1979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 t="n">
        <v>13830.4624306104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107</v>
      </c>
      <c r="N25" t="n">
        <v>1328</v>
      </c>
      <c r="O25" s="10"/>
      <c r="P25" s="10"/>
      <c r="Q25" s="10"/>
      <c r="R25" s="10"/>
      <c r="S25" s="10"/>
      <c r="T25" s="10"/>
      <c r="U25" s="10"/>
      <c r="V25" s="10"/>
      <c r="W25" s="10" t="n">
        <v>219.947602322594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108</v>
      </c>
      <c r="N26" t="n">
        <v>583</v>
      </c>
      <c r="O26" s="10"/>
      <c r="P26" s="10" t="n">
        <v>40411.8093674151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109</v>
      </c>
      <c r="N27" t="n">
        <v>2259</v>
      </c>
      <c r="O27" s="10"/>
      <c r="P27" s="10"/>
      <c r="Q27" s="10"/>
      <c r="R27" s="10"/>
      <c r="S27" s="10"/>
      <c r="T27" s="10"/>
      <c r="U27" s="10"/>
      <c r="V27" s="10"/>
      <c r="W27" s="10"/>
      <c r="X27" s="10" t="n">
        <v>49102064.0058973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110</v>
      </c>
      <c r="N28" t="n">
        <v>120</v>
      </c>
      <c r="O28" s="10" t="n">
        <v>50851.8718563851</v>
      </c>
      <c r="P28" s="10" t="n">
        <v>5788710.11221276</v>
      </c>
      <c r="Q28" s="10" t="n">
        <v>420218.579724624</v>
      </c>
      <c r="R28" s="10" t="n">
        <v>34818.1821318154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111</v>
      </c>
      <c r="N29" t="n">
        <v>1961</v>
      </c>
      <c r="O29" s="10"/>
      <c r="P29" s="10"/>
      <c r="Q29" s="10"/>
      <c r="R29" s="10"/>
      <c r="S29" s="10"/>
      <c r="T29" s="10" t="n">
        <v>0</v>
      </c>
      <c r="U29" s="10" t="n">
        <v>172591.332438178</v>
      </c>
      <c r="V29" s="10"/>
      <c r="W29" s="10" t="n">
        <v>4880.70381302536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76</v>
      </c>
      <c r="N30" t="n">
        <v>2202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 t="n">
        <v>321520.77640198</v>
      </c>
      <c r="AH30" s="10" t="n">
        <v>944628.037818356</v>
      </c>
      <c r="AI30" s="10" t="n">
        <v>348832.516386865</v>
      </c>
      <c r="AJ30" s="10" t="n">
        <v>-56120.9496048862</v>
      </c>
      <c r="AK30" s="10" t="n">
        <v>507467.4062</v>
      </c>
      <c r="AL30" s="10" t="n">
        <v>363997.159039038</v>
      </c>
      <c r="AM30" s="10"/>
    </row>
    <row r="31">
      <c r="M31" t="s">
        <v>112</v>
      </c>
      <c r="N31" t="n">
        <v>1952</v>
      </c>
      <c r="O31" s="10"/>
      <c r="P31" s="10"/>
      <c r="Q31" s="10"/>
      <c r="R31" s="10"/>
      <c r="S31" s="10"/>
      <c r="T31" s="10"/>
      <c r="U31" s="10"/>
      <c r="V31" s="10"/>
      <c r="W31" s="10"/>
      <c r="X31" s="10" t="n">
        <v>8054.79568353659</v>
      </c>
      <c r="Y31" s="10"/>
      <c r="Z31" s="10" t="n">
        <v>22416.6941343464</v>
      </c>
      <c r="AA31" s="10"/>
      <c r="AB31" s="10"/>
      <c r="AC31" s="10"/>
      <c r="AD31" s="10"/>
      <c r="AE31" s="10"/>
      <c r="AF31" s="10" t="n">
        <v>94737.9279358814</v>
      </c>
      <c r="AG31" s="10"/>
      <c r="AH31" s="10"/>
      <c r="AI31" s="10"/>
      <c r="AJ31" s="10"/>
      <c r="AK31" s="10"/>
      <c r="AL31" s="10"/>
      <c r="AM31" s="10"/>
    </row>
    <row r="32">
      <c r="M32" t="s">
        <v>77</v>
      </c>
      <c r="N32" t="n">
        <v>2015</v>
      </c>
      <c r="O32" s="10"/>
      <c r="P32" s="10"/>
      <c r="Q32" s="10"/>
      <c r="R32" s="10"/>
      <c r="S32" s="10"/>
      <c r="T32" s="10"/>
      <c r="U32" s="10"/>
      <c r="V32" s="10"/>
      <c r="W32" s="10" t="n">
        <v>94186300.8525872</v>
      </c>
      <c r="X32" s="10" t="n">
        <v>114698503.554794</v>
      </c>
      <c r="Y32" s="10" t="n">
        <v>92549838.4752825</v>
      </c>
      <c r="Z32" s="10" t="n">
        <v>81192350.5332182</v>
      </c>
      <c r="AA32" s="10" t="n">
        <v>51593619.6090872</v>
      </c>
      <c r="AB32" s="10" t="n">
        <v>57550361.4975665</v>
      </c>
      <c r="AC32" s="10" t="n">
        <v>31498210.3320955</v>
      </c>
      <c r="AD32" s="10" t="n">
        <v>-7896064.69637381</v>
      </c>
      <c r="AE32" s="10" t="n">
        <v>79989102.8947598</v>
      </c>
      <c r="AF32" s="10" t="n">
        <v>77862773.6745531</v>
      </c>
      <c r="AG32" s="10" t="n">
        <v>89689055.6107462</v>
      </c>
      <c r="AH32" s="10" t="n">
        <v>-2687064.69472875</v>
      </c>
      <c r="AI32" s="10" t="n">
        <v>8181653.64335241</v>
      </c>
      <c r="AJ32" s="10" t="n">
        <v>1986051.87781786</v>
      </c>
      <c r="AK32" s="10" t="n">
        <v>-4344765.9707</v>
      </c>
      <c r="AL32" s="10" t="n">
        <v>-1237520.25282364</v>
      </c>
      <c r="AM32" s="10"/>
    </row>
    <row r="33">
      <c r="M33"/>
      <c r="N33"/>
      <c r="O33" s="10" t="n">
        <v>10513336984.1074</v>
      </c>
      <c r="P33" s="10" t="n">
        <v>11699711626.5241</v>
      </c>
      <c r="Q33" s="10" t="n">
        <v>16364789685.1245</v>
      </c>
      <c r="R33" s="10" t="n">
        <v>24517913328.6206</v>
      </c>
      <c r="S33" s="10" t="n">
        <v>29796623674.9218</v>
      </c>
      <c r="T33" s="10" t="n">
        <v>31917382950.5287</v>
      </c>
      <c r="U33" s="10" t="n">
        <v>33772239690.4769</v>
      </c>
      <c r="V33" s="10" t="n">
        <v>33295458699.4035</v>
      </c>
      <c r="W33" s="10" t="n">
        <v>36457567496.7128</v>
      </c>
      <c r="X33" s="10" t="n">
        <v>40333533116.0226</v>
      </c>
      <c r="Y33" s="10" t="n">
        <v>43114876787.1683</v>
      </c>
      <c r="Z33" s="10" t="n">
        <v>47103956086.8339</v>
      </c>
      <c r="AA33" s="10" t="n">
        <v>42319986322.2012</v>
      </c>
      <c r="AB33" s="10" t="n">
        <v>37844961917.6853</v>
      </c>
      <c r="AC33" s="10" t="n">
        <v>31070845400.0713</v>
      </c>
      <c r="AD33" s="10" t="n">
        <v>27537187835.4387</v>
      </c>
      <c r="AE33" s="10" t="n">
        <v>28153237406.2895</v>
      </c>
      <c r="AF33" s="10" t="n">
        <v>30414199009.8481</v>
      </c>
      <c r="AG33" s="10" t="n">
        <v>32307411803.0694</v>
      </c>
      <c r="AH33" s="10" t="n">
        <v>33001539373.8951</v>
      </c>
      <c r="AI33" s="10" t="n">
        <v>32642427012.1759</v>
      </c>
      <c r="AJ33" s="10" t="n">
        <v>30708677684.1051</v>
      </c>
      <c r="AK33" s="10" t="n">
        <v>30747297973.7056</v>
      </c>
      <c r="AL33" s="10" t="n">
        <v>20465989206.8932</v>
      </c>
      <c r="AM33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89</v>
      </c>
      <c r="P1" t="s">
        <v>90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AM2/Sum(AM$1:AM$33)</f>
      </c>
      <c r="K2" s="7" t="str">
        <f>AN2/Sum(AN1:AN$33)</f>
      </c>
      <c r="O2" t="s">
        <v>69</v>
      </c>
      <c r="P2" t="n">
        <v>2044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 t="n">
        <v>48258380.4856683</v>
      </c>
      <c r="AH2" s="11" t="n">
        <v>48820637.9309467</v>
      </c>
      <c r="AI2" s="11" t="n">
        <v>87400686.5041747</v>
      </c>
      <c r="AJ2" s="11" t="n">
        <v>-2526542.02385402</v>
      </c>
      <c r="AK2" s="11" t="n">
        <v>3129153.82354371</v>
      </c>
      <c r="AL2" s="11" t="n">
        <v>740751.387280894</v>
      </c>
      <c r="AM2" s="11" t="n">
        <v>-904173.8437</v>
      </c>
      <c r="AN2" s="11" t="n">
        <v>0</v>
      </c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AM3/Sum(AM$1:AM$33)</f>
      </c>
      <c r="K3" s="7" t="str">
        <f>AN3/Sum(AN1:AN$33)</f>
      </c>
      <c r="O3" t="s">
        <v>91</v>
      </c>
      <c r="P3" t="n">
        <v>1885</v>
      </c>
      <c r="Q3" s="11"/>
      <c r="R3" s="11"/>
      <c r="S3" s="11" t="n">
        <v>10714799.6295065</v>
      </c>
      <c r="T3" s="11" t="n">
        <v>8987074.30341784</v>
      </c>
      <c r="U3" s="11" t="n">
        <v>2540986.56322735</v>
      </c>
      <c r="V3" s="11" t="n">
        <v>7421131.55899306</v>
      </c>
      <c r="W3" s="11" t="n">
        <v>733181.880382928</v>
      </c>
      <c r="X3" s="11" t="n">
        <v>381028.744296803</v>
      </c>
      <c r="Y3" s="11" t="n">
        <v>233277.760039115</v>
      </c>
      <c r="Z3" s="11" t="n">
        <v>-59184.1561273992</v>
      </c>
      <c r="AA3" s="11" t="n">
        <v>-95781.890925083</v>
      </c>
      <c r="AB3" s="11" t="n">
        <v>-25259.9546251127</v>
      </c>
      <c r="AC3" s="11" t="n">
        <v>-10846.8926487904</v>
      </c>
      <c r="AD3" s="11" t="n">
        <v>-35837.7759872103</v>
      </c>
      <c r="AE3" s="11" t="n">
        <v>-35085.9542009089</v>
      </c>
      <c r="AF3" s="11"/>
      <c r="AG3" s="11"/>
      <c r="AH3" s="11"/>
      <c r="AI3" s="11"/>
      <c r="AJ3" s="11" t="n">
        <v>0</v>
      </c>
      <c r="AK3" s="11"/>
      <c r="AL3" s="11" t="n">
        <v>0</v>
      </c>
      <c r="AM3" s="11"/>
      <c r="AN3" s="11"/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AM4/Sum(AM$1:AM$33)</f>
      </c>
      <c r="K4" s="7" t="str">
        <f>AN4/Sum(AN1:AN$33)</f>
      </c>
      <c r="O4" t="s">
        <v>92</v>
      </c>
      <c r="P4" t="n">
        <v>2038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 t="n">
        <v>2733089.70340513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AM5/Sum(AM$1:AM$33)</f>
      </c>
      <c r="K5" s="7" t="str">
        <f>AN5/Sum(AN1:AN$33)</f>
      </c>
      <c r="O5" t="s">
        <v>93</v>
      </c>
      <c r="P5" t="n">
        <v>2058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-1018974.62000613</v>
      </c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AM6/Sum(AM$1:AM$33)</f>
      </c>
      <c r="K6" s="7" t="str">
        <f>AN6/Sum(AN1:AN$33)</f>
      </c>
      <c r="O6" t="s">
        <v>70</v>
      </c>
      <c r="P6" t="n">
        <v>1344</v>
      </c>
      <c r="Q6" s="11"/>
      <c r="R6" s="11"/>
      <c r="S6" s="11"/>
      <c r="T6" s="11"/>
      <c r="U6" s="11" t="n">
        <v>10341807.131199</v>
      </c>
      <c r="V6" s="11" t="n">
        <v>41068681.969369</v>
      </c>
      <c r="W6" s="11" t="n">
        <v>40806448.3374342</v>
      </c>
      <c r="X6" s="11" t="n">
        <v>1858836.36208365</v>
      </c>
      <c r="Y6" s="11" t="n">
        <v>3268675.97652613</v>
      </c>
      <c r="Z6" s="11" t="n">
        <v>-567126.078652373</v>
      </c>
      <c r="AA6" s="11" t="n">
        <v>-758906.72061264</v>
      </c>
      <c r="AB6" s="11" t="n">
        <v>-3207340.22732886</v>
      </c>
      <c r="AC6" s="11" t="n">
        <v>-3099183.89350868</v>
      </c>
      <c r="AD6" s="11" t="n">
        <v>-431756.65020185</v>
      </c>
      <c r="AE6" s="11" t="n">
        <v>-359514.633266181</v>
      </c>
      <c r="AF6" s="11" t="n">
        <v>-208987.086872235</v>
      </c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AM7/Sum(AM$1:AM$33)</f>
      </c>
      <c r="K7" s="7" t="str">
        <f>AN7/Sum(AN1:AN$33)</f>
      </c>
      <c r="O7" t="s">
        <v>94</v>
      </c>
      <c r="P7" t="n">
        <v>1977</v>
      </c>
      <c r="Q7" s="11"/>
      <c r="R7" s="11"/>
      <c r="S7" s="11"/>
      <c r="T7" s="11"/>
      <c r="U7" s="11"/>
      <c r="V7" s="11" t="n">
        <v>390023.530026999</v>
      </c>
      <c r="W7" s="11"/>
      <c r="X7" s="11"/>
      <c r="Y7" s="11"/>
      <c r="Z7" s="11" t="n">
        <v>0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AM8/Sum(AM$1:AM$33)</f>
      </c>
      <c r="K8" s="7" t="str">
        <f>AN8/Sum(AN1:AN$33)</f>
      </c>
      <c r="O8" t="s">
        <v>95</v>
      </c>
      <c r="P8" t="n">
        <v>1967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n">
        <v>2152.00520166304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AM9/Sum(AM$1:AM$33)</f>
      </c>
      <c r="K9" s="7" t="str">
        <f>AN9/Sum(AN1:AN$33)</f>
      </c>
      <c r="O9" t="s">
        <v>96</v>
      </c>
      <c r="P9" t="n">
        <v>1931</v>
      </c>
      <c r="Q9" s="11"/>
      <c r="R9" s="11"/>
      <c r="S9" s="11"/>
      <c r="T9" s="11" t="n">
        <v>15011075.4398843</v>
      </c>
      <c r="U9" s="11" t="n">
        <v>17523092.5587731</v>
      </c>
      <c r="V9" s="11" t="n">
        <v>15117210.0440781</v>
      </c>
      <c r="W9" s="11" t="n">
        <v>12850003.7312722</v>
      </c>
      <c r="X9" s="11" t="n">
        <v>2511848.64673886</v>
      </c>
      <c r="Y9" s="11" t="n">
        <v>0</v>
      </c>
      <c r="Z9" s="11"/>
      <c r="AA9" s="11" t="n">
        <v>0</v>
      </c>
      <c r="AB9" s="11" t="n">
        <v>0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AM10/Sum(AM$1:AM$33)</f>
      </c>
      <c r="K10" s="7" t="str">
        <f>AN10/Sum(AN1:AN$33)</f>
      </c>
      <c r="O10" t="s">
        <v>97</v>
      </c>
      <c r="P10" t="n">
        <v>1968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n">
        <v>9811.7078706526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AM11/Sum(AM$1:AM$33)</f>
      </c>
      <c r="K11" s="7" t="str">
        <f>AN11/Sum(AN1:AN$33)</f>
      </c>
      <c r="O11" t="s">
        <v>98</v>
      </c>
      <c r="P11" t="n">
        <v>1959</v>
      </c>
      <c r="Q11" s="11"/>
      <c r="R11" s="11"/>
      <c r="S11" s="11"/>
      <c r="T11" s="11"/>
      <c r="U11" s="11"/>
      <c r="V11" s="11"/>
      <c r="W11" s="11" t="n">
        <v>120396.182462881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AM12/Sum(AM$1:AM$33)</f>
      </c>
      <c r="K12" s="7" t="str">
        <f>AN12/Sum(AN1:AN$33)</f>
      </c>
      <c r="O12" t="s">
        <v>71</v>
      </c>
      <c r="P12" t="n">
        <v>1970</v>
      </c>
      <c r="Q12" s="11"/>
      <c r="R12" s="11"/>
      <c r="S12" s="11" t="n">
        <v>280123.05629883</v>
      </c>
      <c r="T12" s="11"/>
      <c r="U12" s="11" t="n">
        <v>83932478.775269</v>
      </c>
      <c r="V12" s="11" t="n">
        <v>86575314.439869</v>
      </c>
      <c r="W12" s="11" t="n">
        <v>61287467.3753812</v>
      </c>
      <c r="X12" s="11" t="n">
        <v>18648447.9469066</v>
      </c>
      <c r="Y12" s="11" t="n">
        <v>8392388.78133873</v>
      </c>
      <c r="Z12" s="11" t="n">
        <v>0</v>
      </c>
      <c r="AA12" s="11"/>
      <c r="AB12" s="11"/>
      <c r="AC12" s="11" t="n">
        <v>-96495.9875503386</v>
      </c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AM13/Sum(AM$1:AM$33)</f>
      </c>
      <c r="K13" s="7" t="str">
        <f>AN13/Sum(AN1:AN$33)</f>
      </c>
      <c r="O13" t="s">
        <v>72</v>
      </c>
      <c r="P13" t="n">
        <v>2237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 t="n">
        <v>12361165.6754113</v>
      </c>
      <c r="AL13" s="11" t="n">
        <v>3724267.61113675</v>
      </c>
      <c r="AM13" s="11" t="n">
        <v>67001.7405</v>
      </c>
      <c r="AN13" s="11" t="n">
        <v>78585.0226305214</v>
      </c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AM14/Sum(AM$1:AM$33)</f>
      </c>
      <c r="K14" s="7" t="str">
        <f>AN14/Sum(AN1:AN$33)</f>
      </c>
      <c r="O14" t="s">
        <v>99</v>
      </c>
      <c r="P14" t="n">
        <v>632</v>
      </c>
      <c r="Q14" s="11"/>
      <c r="R14" s="11"/>
      <c r="S14" s="11"/>
      <c r="T14" s="11"/>
      <c r="U14" s="11"/>
      <c r="V14" s="11"/>
      <c r="W14" s="11"/>
      <c r="X14" s="11"/>
      <c r="Y14" s="11" t="n">
        <v>0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AM15/Sum(AM$1:AM$33)</f>
      </c>
      <c r="K15" s="7" t="str">
        <f>AN15/Sum(AN1:AN$33)</f>
      </c>
      <c r="O15" t="s">
        <v>100</v>
      </c>
      <c r="P15" t="n">
        <v>1988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 t="n">
        <v>9301.49906137866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AM16/Sum(AM$1:AM$33)</f>
      </c>
      <c r="K16" s="7" t="str">
        <f>AN16/Sum(AN1:AN$33)</f>
      </c>
      <c r="O16" t="s">
        <v>78</v>
      </c>
      <c r="P16" t="n">
        <v>2036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 t="n">
        <v>44839428.6103321</v>
      </c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AM17/Sum(AM$1:AM$33)</f>
      </c>
      <c r="K17" s="7" t="str">
        <f>AN17/Sum(AN1:AN$33)</f>
      </c>
      <c r="O17" t="s">
        <v>73</v>
      </c>
      <c r="P17" t="n">
        <v>1805</v>
      </c>
      <c r="Q17" s="11"/>
      <c r="R17" s="11"/>
      <c r="S17" s="11"/>
      <c r="T17" s="11"/>
      <c r="U17" s="11"/>
      <c r="V17" s="11"/>
      <c r="W17" s="11"/>
      <c r="X17" s="11" t="n">
        <v>15759450.9253865</v>
      </c>
      <c r="Y17" s="11" t="n">
        <v>48959985.6938615</v>
      </c>
      <c r="Z17" s="11" t="n">
        <v>43814873.884338</v>
      </c>
      <c r="AA17" s="11" t="n">
        <v>0</v>
      </c>
      <c r="AB17" s="11"/>
      <c r="AC17" s="11" t="n">
        <v>-27053.2910422782</v>
      </c>
      <c r="AD17" s="11" t="n">
        <v>8135444.42139555</v>
      </c>
      <c r="AE17" s="11" t="n">
        <v>25871489.3448722</v>
      </c>
      <c r="AF17" s="11"/>
      <c r="AG17" s="11" t="n">
        <v>14663268.5091786</v>
      </c>
      <c r="AH17" s="11" t="n">
        <v>59528106.7824505</v>
      </c>
      <c r="AI17" s="11" t="n">
        <v>40171253.1981615</v>
      </c>
      <c r="AJ17" s="11" t="n">
        <v>124481881.180061</v>
      </c>
      <c r="AK17" s="11" t="n">
        <v>25291646.8177342</v>
      </c>
      <c r="AL17" s="11" t="n">
        <v>94267813.9667044</v>
      </c>
      <c r="AM17" s="11" t="n">
        <v>0</v>
      </c>
      <c r="AN17" s="11" t="n">
        <v>-188945.46199847</v>
      </c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AM18/Sum(AM$1:AM$33)</f>
      </c>
      <c r="K18" s="7" t="str">
        <f>AN18/Sum(AN1:AN$33)</f>
      </c>
      <c r="O18" t="s">
        <v>101</v>
      </c>
      <c r="P18" t="n">
        <v>662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 t="n">
        <v>420.606199919748</v>
      </c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AM19/Sum(AM$1:AM$33)</f>
      </c>
      <c r="K19" s="7" t="str">
        <f>AN19/Sum(AN1:AN$33)</f>
      </c>
      <c r="O19" t="s">
        <v>102</v>
      </c>
      <c r="P19" t="n">
        <v>1987</v>
      </c>
      <c r="Q19" s="11"/>
      <c r="R19" s="11"/>
      <c r="S19" s="11"/>
      <c r="T19" s="11"/>
      <c r="U19" s="11"/>
      <c r="V19" s="11"/>
      <c r="W19" s="11" t="n">
        <v>934516.085453299</v>
      </c>
      <c r="X19" s="11" t="n">
        <v>2518365.25887904</v>
      </c>
      <c r="Y19" s="11" t="n">
        <v>2612836.79125023</v>
      </c>
      <c r="Z19" s="11" t="n">
        <v>2436162.90574537</v>
      </c>
      <c r="AA19" s="11" t="n">
        <v>1290170.26933022</v>
      </c>
      <c r="AB19" s="11" t="n">
        <v>350571.999002085</v>
      </c>
      <c r="AC19" s="11" t="n">
        <v>26961.6129948557</v>
      </c>
      <c r="AD19" s="11" t="n">
        <v>-157731.686166626</v>
      </c>
      <c r="AE19" s="11" t="n">
        <v>-121085.177268616</v>
      </c>
      <c r="AF19" s="11"/>
      <c r="AG19" s="11"/>
      <c r="AH19" s="11"/>
      <c r="AI19" s="11"/>
      <c r="AJ19" s="11"/>
      <c r="AK19" s="11"/>
      <c r="AL19" s="11"/>
      <c r="AM19" s="11"/>
      <c r="AN19" s="11" t="n">
        <v>5821.98530807319</v>
      </c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AM20/Sum(AM$1:AM$33)</f>
      </c>
      <c r="K20" s="7" t="str">
        <f>AN20/Sum(AN1:AN$33)</f>
      </c>
      <c r="O20" t="s">
        <v>103</v>
      </c>
      <c r="P20" t="n">
        <v>664</v>
      </c>
      <c r="Q20" s="11"/>
      <c r="R20" s="11"/>
      <c r="S20" s="11"/>
      <c r="T20" s="11"/>
      <c r="U20" s="11"/>
      <c r="V20" s="11"/>
      <c r="W20" s="11"/>
      <c r="X20" s="11"/>
      <c r="Y20" s="11"/>
      <c r="Z20" s="11" t="n">
        <v>89862.529029402</v>
      </c>
      <c r="AA20" s="11" t="n">
        <v>0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AM21/Sum(AM$1:AM$33)</f>
      </c>
      <c r="K21" s="7" t="str">
        <f>AN21/Sum(AN1:AN$33)</f>
      </c>
      <c r="O21" t="s">
        <v>104</v>
      </c>
      <c r="P21" t="n">
        <v>2004</v>
      </c>
      <c r="Q21" s="11"/>
      <c r="R21" s="11"/>
      <c r="S21" s="11"/>
      <c r="T21" s="11"/>
      <c r="U21" s="11"/>
      <c r="V21" s="11"/>
      <c r="W21" s="11"/>
      <c r="X21" s="11"/>
      <c r="Y21" s="11"/>
      <c r="Z21" s="11" t="n">
        <v>55376.1830962185</v>
      </c>
      <c r="AA21" s="11" t="n">
        <v>34311.8874033209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AM22/Sum(AM$1:AM$33)</f>
      </c>
      <c r="K22" s="7" t="str">
        <f>AN22/Sum(AN1:AN$33)</f>
      </c>
      <c r="O22" t="s">
        <v>105</v>
      </c>
      <c r="P22" t="n">
        <v>1965</v>
      </c>
      <c r="Q22" s="11"/>
      <c r="R22" s="11"/>
      <c r="S22" s="11"/>
      <c r="T22" s="11"/>
      <c r="U22" s="11" t="n">
        <v>1921186.65150925</v>
      </c>
      <c r="V22" s="11"/>
      <c r="W22" s="11" t="n">
        <v>7966.57199546515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AM23/Sum(AM$1:AM$33)</f>
      </c>
      <c r="K23" s="7" t="str">
        <f>AN23/Sum(AN1:AN$33)</f>
      </c>
      <c r="O23" t="s">
        <v>75</v>
      </c>
      <c r="P23" t="n">
        <v>2258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 t="n">
        <v>276754114.355995</v>
      </c>
      <c r="AD23" s="11"/>
      <c r="AE23" s="11"/>
      <c r="AF23" s="11" t="n">
        <v>16079427.0532597</v>
      </c>
      <c r="AG23" s="11" t="n">
        <v>50732802.6822838</v>
      </c>
      <c r="AH23" s="11" t="n">
        <v>40828748.8015233</v>
      </c>
      <c r="AI23" s="11" t="n">
        <v>136724473.389785</v>
      </c>
      <c r="AJ23" s="11" t="n">
        <v>48366494.2000214</v>
      </c>
      <c r="AK23" s="11" t="n">
        <v>17501380.936179</v>
      </c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AM24/Sum(AM$1:AM$33)</f>
      </c>
      <c r="K24" s="7" t="str">
        <f>AN24/Sum(AN1:AN$33)</f>
      </c>
      <c r="O24" t="s">
        <v>106</v>
      </c>
      <c r="P24" t="n">
        <v>1979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n">
        <v>13830.4624306104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AM25/Sum(AM$1:AM$33)</f>
      </c>
      <c r="K25" s="7" t="str">
        <f>AN25/Sum(AN1:AN$33)</f>
      </c>
      <c r="O25" t="s">
        <v>107</v>
      </c>
      <c r="P25" t="n">
        <v>1328</v>
      </c>
      <c r="Q25" s="11"/>
      <c r="R25" s="11"/>
      <c r="S25" s="11"/>
      <c r="T25" s="11"/>
      <c r="U25" s="11"/>
      <c r="V25" s="11"/>
      <c r="W25" s="11"/>
      <c r="X25" s="11"/>
      <c r="Y25" s="11" t="n">
        <v>219.947602322594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AM26/Sum(AM$1:AM$33)</f>
      </c>
      <c r="K26" s="7" t="str">
        <f>AN26/Sum(AN1:AN$33)</f>
      </c>
      <c r="O26" t="s">
        <v>108</v>
      </c>
      <c r="P26" t="n">
        <v>583</v>
      </c>
      <c r="Q26" s="11"/>
      <c r="R26" s="11" t="n">
        <v>40411.8093674151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AM27/Sum(AM$1:AM$33)</f>
      </c>
      <c r="K27" s="7" t="str">
        <f>AN27/Sum(AN1:AN$33)</f>
      </c>
      <c r="O27" t="s">
        <v>109</v>
      </c>
      <c r="P27" t="n">
        <v>2259</v>
      </c>
      <c r="Q27" s="11"/>
      <c r="R27" s="11"/>
      <c r="S27" s="11"/>
      <c r="T27" s="11"/>
      <c r="U27" s="11"/>
      <c r="V27" s="11"/>
      <c r="W27" s="11"/>
      <c r="X27" s="11"/>
      <c r="Y27" s="11"/>
      <c r="Z27" s="11" t="n">
        <v>49102064.0058973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AM28/Sum(AM$1:AM$33)</f>
      </c>
      <c r="K28" s="7" t="str">
        <f>AN28/Sum(AN1:AN$33)</f>
      </c>
      <c r="O28" t="s">
        <v>110</v>
      </c>
      <c r="P28" t="n">
        <v>120</v>
      </c>
      <c r="Q28" s="11" t="n">
        <v>50851.8718563851</v>
      </c>
      <c r="R28" s="11" t="n">
        <v>5788710.11221276</v>
      </c>
      <c r="S28" s="11" t="n">
        <v>420218.579724624</v>
      </c>
      <c r="T28" s="11" t="n">
        <v>34818.1821318154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AM29/Sum(AM$1:AM$33)</f>
      </c>
      <c r="K29" s="7" t="str">
        <f>AN29/Sum(AN1:AN$33)</f>
      </c>
      <c r="O29" t="s">
        <v>111</v>
      </c>
      <c r="P29" t="n">
        <v>1961</v>
      </c>
      <c r="Q29" s="11"/>
      <c r="R29" s="11"/>
      <c r="S29" s="11"/>
      <c r="T29" s="11"/>
      <c r="U29" s="11"/>
      <c r="V29" s="11" t="n">
        <v>0</v>
      </c>
      <c r="W29" s="11" t="n">
        <v>172591.332438178</v>
      </c>
      <c r="X29" s="11"/>
      <c r="Y29" s="11" t="n">
        <v>4880.70381302536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AM30/Sum(AM$1:AM$33)</f>
      </c>
      <c r="K30" s="7" t="str">
        <f>AN30/Sum(AN1:AN$33)</f>
      </c>
      <c r="O30" t="s">
        <v>76</v>
      </c>
      <c r="P30" t="n">
        <v>2202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 t="n">
        <v>321520.77640198</v>
      </c>
      <c r="AJ30" s="11" t="n">
        <v>944628.037818356</v>
      </c>
      <c r="AK30" s="11" t="n">
        <v>348832.516386865</v>
      </c>
      <c r="AL30" s="11" t="n">
        <v>-56120.9496048862</v>
      </c>
      <c r="AM30" s="11" t="n">
        <v>507467.4062</v>
      </c>
      <c r="AN30" s="11" t="n">
        <v>363997.159039038</v>
      </c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AM31/Sum(AM$1:AM$33)</f>
      </c>
      <c r="K31" s="7" t="str">
        <f>AN31/Sum(AN1:AN$33)</f>
      </c>
      <c r="O31" t="s">
        <v>112</v>
      </c>
      <c r="P31" t="n">
        <v>1952</v>
      </c>
      <c r="Q31" s="11"/>
      <c r="R31" s="11"/>
      <c r="S31" s="11"/>
      <c r="T31" s="11"/>
      <c r="U31" s="11"/>
      <c r="V31" s="11"/>
      <c r="W31" s="11"/>
      <c r="X31" s="11"/>
      <c r="Y31" s="11"/>
      <c r="Z31" s="11" t="n">
        <v>8054.79568353659</v>
      </c>
      <c r="AA31" s="11"/>
      <c r="AB31" s="11" t="n">
        <v>22416.6941343464</v>
      </c>
      <c r="AC31" s="11"/>
      <c r="AD31" s="11"/>
      <c r="AE31" s="11"/>
      <c r="AF31" s="11"/>
      <c r="AG31" s="11"/>
      <c r="AH31" s="11" t="n">
        <v>94737.9279358814</v>
      </c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AM32/Sum(AM$1:AM$33)</f>
      </c>
      <c r="K32" s="7" t="str">
        <f>AN32/Sum(AN1:AN$33)</f>
      </c>
      <c r="O32" t="s">
        <v>77</v>
      </c>
      <c r="P32" t="n">
        <v>2015</v>
      </c>
      <c r="Q32" s="11"/>
      <c r="R32" s="11"/>
      <c r="S32" s="11"/>
      <c r="T32" s="11"/>
      <c r="U32" s="11"/>
      <c r="V32" s="11"/>
      <c r="W32" s="11"/>
      <c r="X32" s="11"/>
      <c r="Y32" s="11" t="n">
        <v>94186300.8525872</v>
      </c>
      <c r="Z32" s="11" t="n">
        <v>114698503.554794</v>
      </c>
      <c r="AA32" s="11" t="n">
        <v>92549838.4752825</v>
      </c>
      <c r="AB32" s="11" t="n">
        <v>81192350.5332182</v>
      </c>
      <c r="AC32" s="11" t="n">
        <v>51593619.6090872</v>
      </c>
      <c r="AD32" s="11" t="n">
        <v>57550361.4975665</v>
      </c>
      <c r="AE32" s="11" t="n">
        <v>31498210.3320955</v>
      </c>
      <c r="AF32" s="11" t="n">
        <v>-7896064.69637381</v>
      </c>
      <c r="AG32" s="11" t="n">
        <v>79989102.8947598</v>
      </c>
      <c r="AH32" s="11" t="n">
        <v>77862773.6745531</v>
      </c>
      <c r="AI32" s="11" t="n">
        <v>89689055.6107462</v>
      </c>
      <c r="AJ32" s="11" t="n">
        <v>-2687064.69472875</v>
      </c>
      <c r="AK32" s="11" t="n">
        <v>8181653.64335241</v>
      </c>
      <c r="AL32" s="11" t="n">
        <v>1986051.87781786</v>
      </c>
      <c r="AM32" s="11" t="n">
        <v>-4344765.9707</v>
      </c>
      <c r="AN32" s="11" t="n">
        <v>-1237520.25282364</v>
      </c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AM33/Sum(AM$1:AM$33)</f>
      </c>
      <c r="K33" s="7" t="str">
        <f>AN33/Sum(AN1:AN$33)</f>
      </c>
      <c r="O33"/>
      <c r="P33"/>
      <c r="Q33" s="11" t="n">
        <v>10513336984.1074</v>
      </c>
      <c r="R33" s="11" t="n">
        <v>11699711626.5241</v>
      </c>
      <c r="S33" s="11" t="n">
        <v>16364789685.1245</v>
      </c>
      <c r="T33" s="11" t="n">
        <v>24517913328.6206</v>
      </c>
      <c r="U33" s="11" t="n">
        <v>29796623674.9218</v>
      </c>
      <c r="V33" s="11" t="n">
        <v>31917382950.5287</v>
      </c>
      <c r="W33" s="11" t="n">
        <v>33772239690.4769</v>
      </c>
      <c r="X33" s="11" t="n">
        <v>33295458699.4035</v>
      </c>
      <c r="Y33" s="11" t="n">
        <v>36457567496.7128</v>
      </c>
      <c r="Z33" s="11" t="n">
        <v>40333533116.0226</v>
      </c>
      <c r="AA33" s="11" t="n">
        <v>43114876787.1683</v>
      </c>
      <c r="AB33" s="11" t="n">
        <v>47103956086.8339</v>
      </c>
      <c r="AC33" s="11" t="n">
        <v>42319986322.2012</v>
      </c>
      <c r="AD33" s="11" t="n">
        <v>37844961917.6853</v>
      </c>
      <c r="AE33" s="11" t="n">
        <v>31070845400.0713</v>
      </c>
      <c r="AF33" s="11" t="n">
        <v>27537187835.4387</v>
      </c>
      <c r="AG33" s="11" t="n">
        <v>28153237406.2895</v>
      </c>
      <c r="AH33" s="11" t="n">
        <v>30414199009.8481</v>
      </c>
      <c r="AI33" s="11" t="n">
        <v>32307411803.0694</v>
      </c>
      <c r="AJ33" s="11" t="n">
        <v>33001539373.8951</v>
      </c>
      <c r="AK33" s="11" t="n">
        <v>32642427012.1759</v>
      </c>
      <c r="AL33" s="11" t="n">
        <v>30708677684.1051</v>
      </c>
      <c r="AM33" s="11" t="n">
        <v>30747297973.7056</v>
      </c>
      <c r="AN33" s="11" t="n">
        <v>20465989206.8932</v>
      </c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Sum(J$1:J$33)</f>
      </c>
      <c r="K34" s="7" t="str">
        <f>Sum(K$1:K$33)</f>
      </c>
      <c r="O34" t="s">
        <v>113</v>
      </c>
      <c r="P34" t="s">
        <v>114</v>
      </c>
      <c r="Q34" s="11" t="str">
        <f>Sum(Q2:Q33)</f>
      </c>
      <c r="R34" s="11" t="str">
        <f>Sum(R2:R33)</f>
      </c>
      <c r="S34" s="11" t="str">
        <f>Sum(S2:S33)</f>
      </c>
      <c r="T34" s="11" t="str">
        <f>Sum(T2:T33)</f>
      </c>
      <c r="U34" s="11" t="str">
        <f>Sum(U2:U33)</f>
      </c>
      <c r="V34" s="11" t="str">
        <f>Sum(V2:V33)</f>
      </c>
      <c r="W34" s="11" t="str">
        <f>Sum(W2:W33)</f>
      </c>
      <c r="X34" s="11" t="str">
        <f>Sum(X2:X33)</f>
      </c>
      <c r="Y34" s="11" t="str">
        <f>Sum(Y2:Y33)</f>
      </c>
      <c r="Z34" s="11" t="str">
        <f>Sum(Z2:Z33)</f>
      </c>
      <c r="AA34" s="11" t="str">
        <f>Sum(AA2:AA33)</f>
      </c>
      <c r="AB34" s="11" t="str">
        <f>Sum(AB2:AB33)</f>
      </c>
      <c r="AC34" s="11" t="str">
        <f>Sum(AC2:AC33)</f>
      </c>
      <c r="AD34" s="11" t="str">
        <f>Sum(AD2:AD33)</f>
      </c>
      <c r="AE34" s="11" t="str">
        <f>Sum(AE2:AE33)</f>
      </c>
      <c r="AF34" s="11" t="str">
        <f>Sum(AF2:AF33)</f>
      </c>
      <c r="AG34" s="11" t="str">
        <f>Sum(AG2:AG33)</f>
      </c>
      <c r="AH34" s="11" t="str">
        <f>Sum(AH2:AH33)</f>
      </c>
      <c r="AI34" s="11" t="str">
        <f>Sum(AI2:AI33)</f>
      </c>
      <c r="AJ34" s="11" t="str">
        <f>Sum(AJ2:AJ33)</f>
      </c>
      <c r="AK34" s="11" t="str">
        <f>Sum(AK2:AK33)</f>
      </c>
      <c r="AL34" s="11" t="str">
        <f>Sum(AL2:AL33)</f>
      </c>
      <c r="AM34" s="11" t="str">
        <f>Sum(AM2:AM33)</f>
      </c>
      <c r="AN34" s="11"/>
      <c r="AO34" s="11"/>
    </row>
    <row r="35">
      <c r="P35" t="str">
        <f>Sum(A2:A33)</f>
      </c>
    </row>
    <row r="36">
      <c r="P36" t="str">
        <f>Sum(B2:B33)</f>
      </c>
    </row>
    <row r="37">
      <c r="P37" t="str">
        <f>Sum(C2:C33)</f>
      </c>
    </row>
    <row r="38">
      <c r="P38" t="str">
        <f>Sum(D2:D33)</f>
      </c>
    </row>
    <row r="39">
      <c r="P39" t="str">
        <f>Sum(E2:E33)</f>
      </c>
    </row>
    <row r="40">
      <c r="P40" t="str">
        <f>Sum(F2:F33)</f>
      </c>
    </row>
    <row r="41">
      <c r="P41" t="str">
        <f>Sum(G2:G33)</f>
      </c>
    </row>
    <row r="42">
      <c r="P42" t="str">
        <f>Sum(H2:H33)</f>
      </c>
    </row>
    <row r="43">
      <c r="P43" t="str">
        <f>Sum(I2:I33)</f>
      </c>
    </row>
    <row r="44">
      <c r="P44" t="str">
        <f>Sum(J2:J33)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115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116</v>
      </c>
      <c r="L2" s="12" t="n">
        <v>141238000</v>
      </c>
      <c r="M2" s="12" t="n">
        <v>140737000</v>
      </c>
      <c r="N2" s="12" t="n">
        <v>145944037</v>
      </c>
      <c r="O2" s="12" t="n">
        <v>161247134</v>
      </c>
      <c r="P2" s="12" t="n">
        <v>175168720</v>
      </c>
      <c r="Q2" s="12" t="n">
        <v>159019352</v>
      </c>
      <c r="R2" s="12" t="n">
        <v>149251598</v>
      </c>
      <c r="S2" s="12" t="n">
        <v>283735049</v>
      </c>
      <c r="T2" s="12" t="n">
        <v>258846743</v>
      </c>
      <c r="U2" s="12" t="n">
        <v>178164216</v>
      </c>
      <c r="V2" s="12" t="n">
        <v>488027620</v>
      </c>
      <c r="W2" s="12" t="n">
        <v>528536066</v>
      </c>
      <c r="X2" s="12" t="n">
        <v>667782816</v>
      </c>
      <c r="Y2" s="12" t="n">
        <v>520121469</v>
      </c>
      <c r="Z2" s="12" t="n">
        <v>572378287.625</v>
      </c>
      <c r="AA2" s="12" t="n">
        <v>650053252.0508</v>
      </c>
      <c r="AB2" s="12" t="n">
        <v>1228277880.2832</v>
      </c>
      <c r="AC2" s="12" t="n">
        <v>910999923.9186</v>
      </c>
      <c r="AD2" s="12" t="n">
        <v>1718034838.4951</v>
      </c>
      <c r="AE2" s="12" t="n">
        <v>1868721322.6032</v>
      </c>
      <c r="AF2" s="12" t="n">
        <v>1817517214.963</v>
      </c>
      <c r="AG2" s="12" t="n">
        <v>2232596957.0904</v>
      </c>
      <c r="AH2" s="12" t="n">
        <v>2170201652.036</v>
      </c>
      <c r="AI2" s="12" t="n">
        <v>2065306324.4219</v>
      </c>
      <c r="AJ2" s="12" t="n">
        <v>1671669136.7268</v>
      </c>
      <c r="AK2" s="12" t="n">
        <v>1747254906.1796</v>
      </c>
      <c r="AL2" s="12" t="n">
        <v>1902654331.7804</v>
      </c>
      <c r="AM2" s="12" t="n">
        <v>2079974238.9616</v>
      </c>
      <c r="AN2" s="12" t="n">
        <v>2127662568.702</v>
      </c>
      <c r="AO2" s="12" t="n">
        <v>2082688518.6835</v>
      </c>
      <c r="AP2" s="12" t="n">
        <v>1732764099.2398</v>
      </c>
      <c r="AQ2" s="12" t="n">
        <v>1432366876.1672</v>
      </c>
      <c r="AR2" s="12" t="n">
        <v>1425218725.8614</v>
      </c>
      <c r="AS2" s="12" t="n">
        <v>967366958.7047</v>
      </c>
      <c r="AT2" s="12"/>
      <c r="AU2" s="12"/>
    </row>
    <row r="3">
      <c r="A3" t="str">
        <f>K3</f>
      </c>
      <c r="K3" t="s">
        <v>117</v>
      </c>
      <c r="L3" s="12" t="n">
        <v>1583719000</v>
      </c>
      <c r="M3" s="12" t="n">
        <v>1418982823</v>
      </c>
      <c r="N3" s="12" t="n">
        <v>1029614886</v>
      </c>
      <c r="O3" s="12" t="n">
        <v>900565175</v>
      </c>
      <c r="P3" s="12" t="n">
        <v>1436399778</v>
      </c>
      <c r="Q3" s="12" t="n">
        <v>2281820057</v>
      </c>
      <c r="R3" s="12" t="n">
        <v>2247773594</v>
      </c>
      <c r="S3" s="12" t="n">
        <v>2596599780</v>
      </c>
      <c r="T3" s="12" t="n">
        <v>3008778454</v>
      </c>
      <c r="U3" s="12" t="n">
        <v>3464140633</v>
      </c>
      <c r="V3" s="12" t="n">
        <v>2866465970</v>
      </c>
      <c r="W3" s="12" t="n">
        <v>3309853609</v>
      </c>
      <c r="X3" s="12" t="n">
        <v>4683334309.4099</v>
      </c>
      <c r="Y3" s="12" t="n">
        <v>8982048817.7393</v>
      </c>
      <c r="Z3" s="12" t="n">
        <v>12697767911.7305</v>
      </c>
      <c r="AA3" s="12" t="n">
        <v>14245674433.2286</v>
      </c>
      <c r="AB3" s="12" t="n">
        <v>15406758186.7128</v>
      </c>
      <c r="AC3" s="12" t="n">
        <v>15276635935.7573</v>
      </c>
      <c r="AD3" s="12" t="n">
        <v>17015413716.9367</v>
      </c>
      <c r="AE3" s="12" t="n">
        <v>18952174180.1707</v>
      </c>
      <c r="AF3" s="12" t="n">
        <v>20195473389.5471</v>
      </c>
      <c r="AG3" s="12" t="n">
        <v>22506227694.3625</v>
      </c>
      <c r="AH3" s="12" t="n">
        <v>18867199921.4325</v>
      </c>
      <c r="AI3" s="12" t="n">
        <v>18142594165.6277</v>
      </c>
      <c r="AJ3" s="12" t="n">
        <v>16445813414.3549</v>
      </c>
      <c r="AK3" s="12" t="n">
        <v>14299107476.1951</v>
      </c>
      <c r="AL3" s="12" t="n">
        <v>14344507038.6432</v>
      </c>
      <c r="AM3" s="12" t="n">
        <v>15364810373.5781</v>
      </c>
      <c r="AN3" s="12" t="n">
        <v>17022293813.3266</v>
      </c>
      <c r="AO3" s="12" t="n">
        <v>17390072678.8066</v>
      </c>
      <c r="AP3" s="12" t="n">
        <v>17321128979.4071</v>
      </c>
      <c r="AQ3" s="12" t="n">
        <v>17004742255.4605</v>
      </c>
      <c r="AR3" s="12" t="n">
        <v>18427324555.0046</v>
      </c>
      <c r="AS3" s="12" t="n">
        <v>12354284463.6264</v>
      </c>
      <c r="AT3" s="12"/>
      <c r="AU3" s="12"/>
    </row>
    <row r="4">
      <c r="A4" t="str">
        <f>K4</f>
      </c>
      <c r="K4" t="s">
        <v>118</v>
      </c>
      <c r="L4" s="12" t="n">
        <v>2047616000</v>
      </c>
      <c r="M4" s="12" t="n">
        <v>3411952633</v>
      </c>
      <c r="N4" s="12" t="n">
        <v>2325017887</v>
      </c>
      <c r="O4" s="12" t="n">
        <v>1495732884</v>
      </c>
      <c r="P4" s="12" t="n">
        <v>1712634779</v>
      </c>
      <c r="Q4" s="12" t="n">
        <v>1878099221</v>
      </c>
      <c r="R4" s="12" t="n">
        <v>2025760699</v>
      </c>
      <c r="S4" s="12" t="n">
        <v>2114864737</v>
      </c>
      <c r="T4" s="12" t="n">
        <v>2184017911</v>
      </c>
      <c r="U4" s="12" t="n">
        <v>3060971974</v>
      </c>
      <c r="V4" s="12" t="n">
        <v>2170781172.319</v>
      </c>
      <c r="W4" s="12" t="n">
        <v>2722438491.8457</v>
      </c>
      <c r="X4" s="12" t="n">
        <v>4034159280.185</v>
      </c>
      <c r="Y4" s="12" t="n">
        <v>5392311737.8901</v>
      </c>
      <c r="Z4" s="12" t="n">
        <v>5437398907.6321</v>
      </c>
      <c r="AA4" s="12" t="n">
        <v>5312871011.129</v>
      </c>
      <c r="AB4" s="12" t="n">
        <v>5655213708.228</v>
      </c>
      <c r="AC4" s="12" t="n">
        <v>6132316741.3603</v>
      </c>
      <c r="AD4" s="12" t="n">
        <v>6325843336.3922</v>
      </c>
      <c r="AE4" s="12" t="n">
        <v>7271404899.9204</v>
      </c>
      <c r="AF4" s="12" t="n">
        <v>8041397291.1267</v>
      </c>
      <c r="AG4" s="12" t="n">
        <v>8233919510.6886</v>
      </c>
      <c r="AH4" s="12" t="n">
        <v>9021880393.5701</v>
      </c>
      <c r="AI4" s="12" t="n">
        <v>7134375137.8183</v>
      </c>
      <c r="AJ4" s="12" t="n">
        <v>4145260726.5415</v>
      </c>
      <c r="AK4" s="12" t="n">
        <v>3866686724.6687</v>
      </c>
      <c r="AL4" s="12" t="n">
        <v>4346428884.8483</v>
      </c>
      <c r="AM4" s="12" t="n">
        <v>4936495345.9404</v>
      </c>
      <c r="AN4" s="12" t="n">
        <v>5251283412.9508</v>
      </c>
      <c r="AO4" s="12" t="n">
        <v>5456062400.4051</v>
      </c>
      <c r="AP4" s="12" t="n">
        <v>5823992665.3208</v>
      </c>
      <c r="AQ4" s="12" t="n">
        <v>6133700083.78</v>
      </c>
      <c r="AR4" s="12" t="n">
        <v>6293133635.5944</v>
      </c>
      <c r="AS4" s="12" t="n">
        <v>3985141867.5752</v>
      </c>
      <c r="AT4" s="12"/>
      <c r="AU4" s="12"/>
    </row>
    <row r="5">
      <c r="A5" t="str">
        <f>K5</f>
      </c>
      <c r="K5" t="s">
        <v>119</v>
      </c>
      <c r="L5" s="12" t="n">
        <v>544734184</v>
      </c>
      <c r="M5" s="12" t="n">
        <v>646260776</v>
      </c>
      <c r="N5" s="12" t="n">
        <v>680712151</v>
      </c>
      <c r="O5" s="12" t="n">
        <v>479035384</v>
      </c>
      <c r="P5" s="12" t="n">
        <v>649896894</v>
      </c>
      <c r="Q5" s="12" t="n">
        <v>917145180</v>
      </c>
      <c r="R5" s="12" t="n">
        <v>619334426</v>
      </c>
      <c r="S5" s="12" t="n">
        <v>758964844</v>
      </c>
      <c r="T5" s="12" t="n">
        <v>592309383</v>
      </c>
      <c r="U5" s="12" t="n">
        <v>629753259</v>
      </c>
      <c r="V5" s="12" t="n">
        <v>980500739.8008</v>
      </c>
      <c r="W5" s="12" t="n">
        <v>858394340</v>
      </c>
      <c r="X5" s="12" t="n">
        <v>1157104695.8438</v>
      </c>
      <c r="Y5" s="12" t="n">
        <v>1210387732.0093</v>
      </c>
      <c r="Z5" s="12" t="n">
        <v>1397259747.5589</v>
      </c>
      <c r="AA5" s="12" t="n">
        <v>1987944726.0499</v>
      </c>
      <c r="AB5" s="12" t="n">
        <v>1858813835.0993</v>
      </c>
      <c r="AC5" s="12" t="n">
        <v>2037887352.1461</v>
      </c>
      <c r="AD5" s="12" t="n">
        <v>2301449690.6886</v>
      </c>
      <c r="AE5" s="12" t="n">
        <v>2432100579.7296</v>
      </c>
      <c r="AF5" s="12" t="n">
        <v>2627747418.7459</v>
      </c>
      <c r="AG5" s="12" t="n">
        <v>3367233545.157</v>
      </c>
      <c r="AH5" s="12" t="n">
        <v>3355340123.6756</v>
      </c>
      <c r="AI5" s="12" t="n">
        <v>3051423415.679</v>
      </c>
      <c r="AJ5" s="12" t="n">
        <v>3232852735.6688</v>
      </c>
      <c r="AK5" s="12" t="n">
        <v>3004320607.4266</v>
      </c>
      <c r="AL5" s="12" t="n">
        <v>3087702412.0289</v>
      </c>
      <c r="AM5" s="12" t="n">
        <v>3736676936.2606</v>
      </c>
      <c r="AN5" s="12" t="n">
        <v>4159554018.4283</v>
      </c>
      <c r="AO5" s="12" t="n">
        <v>4675985333.0776</v>
      </c>
      <c r="AP5" s="12" t="n">
        <v>4732510565.1442</v>
      </c>
      <c r="AQ5" s="12" t="n">
        <v>4211874812.7242</v>
      </c>
      <c r="AR5" s="12" t="n">
        <v>4593511224.9132</v>
      </c>
      <c r="AS5" s="12" t="n">
        <v>2542874453.6663</v>
      </c>
      <c r="AT5" s="12"/>
      <c r="AU5" s="12"/>
    </row>
    <row r="6">
      <c r="A6" t="str">
        <f>K6</f>
      </c>
      <c r="K6" t="s">
        <v>120</v>
      </c>
      <c r="L6" s="12" t="n">
        <v>67883000</v>
      </c>
      <c r="M6" s="12" t="n">
        <v>23881753</v>
      </c>
      <c r="N6" s="12" t="n">
        <v>30055313</v>
      </c>
      <c r="O6" s="12" t="n">
        <v>39242983</v>
      </c>
      <c r="P6" s="12" t="n">
        <v>40603242</v>
      </c>
      <c r="Q6" s="12" t="n">
        <v>36853623</v>
      </c>
      <c r="R6" s="12" t="n">
        <v>41048635</v>
      </c>
      <c r="S6" s="12" t="n">
        <v>39056206</v>
      </c>
      <c r="T6" s="12" t="n">
        <v>24808306</v>
      </c>
      <c r="U6" s="12" t="n">
        <v>5988384</v>
      </c>
      <c r="V6" s="12" t="n">
        <v>1120769</v>
      </c>
      <c r="W6" s="12" t="n">
        <v>1196118</v>
      </c>
      <c r="X6" s="12" t="n">
        <v>2734831.04</v>
      </c>
      <c r="Y6" s="12" t="n">
        <v>477984</v>
      </c>
      <c r="Z6" s="12" t="n">
        <v>4975933.4877</v>
      </c>
      <c r="AA6" s="12" t="n">
        <v>16493514.9045</v>
      </c>
      <c r="AB6" s="12" t="n">
        <v>89767055.9464</v>
      </c>
      <c r="AC6" s="12" t="n">
        <v>140044811.0431</v>
      </c>
      <c r="AD6" s="12" t="n">
        <v>107220043.9582</v>
      </c>
      <c r="AE6" s="12" t="n">
        <v>199248247.2965</v>
      </c>
      <c r="AF6" s="12" t="n">
        <v>345689276.9149</v>
      </c>
      <c r="AG6" s="12" t="n">
        <v>452692634.5427</v>
      </c>
      <c r="AH6" s="12" t="n">
        <v>449530904.1698</v>
      </c>
      <c r="AI6" s="12" t="n">
        <v>261248804.089</v>
      </c>
      <c r="AJ6" s="12" t="n">
        <v>161964807.0387</v>
      </c>
      <c r="AK6" s="12" t="n">
        <v>46654718.2488</v>
      </c>
      <c r="AL6" s="12" t="n">
        <v>147825230.5027</v>
      </c>
      <c r="AM6" s="12" t="n">
        <v>99812806.4097</v>
      </c>
      <c r="AN6" s="12" t="n">
        <v>41877105.4649</v>
      </c>
      <c r="AO6" s="12" t="n">
        <v>12027040.7086</v>
      </c>
      <c r="AP6" s="12" t="n">
        <v>-15455469.6575</v>
      </c>
      <c r="AQ6" s="12" t="n">
        <v>30275735.2138</v>
      </c>
      <c r="AR6" s="12" t="n">
        <v>3435361.6643</v>
      </c>
      <c r="AS6" s="12" t="n">
        <v>15328237.4178</v>
      </c>
      <c r="AT6" s="12"/>
      <c r="AU6" s="12"/>
    </row>
    <row r="7">
      <c r="A7" t="str">
        <f>K7</f>
      </c>
      <c r="K7" t="s">
        <v>113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115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116</v>
      </c>
      <c r="L11" s="12" t="n">
        <v>280714983.396072</v>
      </c>
      <c r="M11" s="12" t="n">
        <v>270085498.697798</v>
      </c>
      <c r="N11" s="12" t="n">
        <v>273249071.696877</v>
      </c>
      <c r="O11" s="12" t="n">
        <v>294971696.683685</v>
      </c>
      <c r="P11" s="12" t="n">
        <v>313605301.385884</v>
      </c>
      <c r="Q11" s="12" t="n">
        <v>278787512.089052</v>
      </c>
      <c r="R11" s="12" t="n">
        <v>256835935.303595</v>
      </c>
      <c r="S11" s="12" t="n">
        <v>479736233.934074</v>
      </c>
      <c r="T11" s="12" t="n">
        <v>432257927.872132</v>
      </c>
      <c r="U11" s="12" t="n">
        <v>293860114.363111</v>
      </c>
      <c r="V11" s="12" t="n">
        <v>788520890.75133</v>
      </c>
      <c r="W11" s="12" t="n">
        <v>833753561.67521</v>
      </c>
      <c r="X11" s="12" t="n">
        <v>1037043902.06633</v>
      </c>
      <c r="Y11" s="12" t="n">
        <v>792581033.669281</v>
      </c>
      <c r="Z11" s="12" t="n">
        <v>851400871.030708</v>
      </c>
      <c r="AA11" s="12" t="n">
        <v>938452436.558475</v>
      </c>
      <c r="AB11" s="12" t="n">
        <v>1717298028.02974</v>
      </c>
      <c r="AC11" s="12" t="n">
        <v>1239704132.37567</v>
      </c>
      <c r="AD11" s="12" t="n">
        <v>2290167535.96171</v>
      </c>
      <c r="AE11" s="12" t="n">
        <v>2465975859.7946</v>
      </c>
      <c r="AF11" s="12" t="n">
        <v>2377726395.07987</v>
      </c>
      <c r="AG11" s="12" t="n">
        <v>2863044141.32136</v>
      </c>
      <c r="AH11" s="12" t="n">
        <v>2732934939.88749</v>
      </c>
      <c r="AI11" s="12" t="n">
        <v>2554100219.17731</v>
      </c>
      <c r="AJ11" s="12" t="n">
        <v>2028066420.34306</v>
      </c>
      <c r="AK11" s="12" t="n">
        <v>2095740646.27799</v>
      </c>
      <c r="AL11" s="12" t="n">
        <v>2263378614.51505</v>
      </c>
      <c r="AM11" s="12" t="n">
        <v>2430915601.32781</v>
      </c>
      <c r="AN11" s="12" t="n">
        <v>2429602350.82534</v>
      </c>
      <c r="AO11" s="12" t="n">
        <v>2332559277.86951</v>
      </c>
      <c r="AP11" s="12" t="n">
        <v>1915104292.92917</v>
      </c>
      <c r="AQ11" s="12" t="n">
        <v>1531612132.06605</v>
      </c>
      <c r="AR11" s="12" t="n">
        <v>1425218725.8614</v>
      </c>
      <c r="AS11" s="12" t="n">
        <v>922673037.531816</v>
      </c>
      <c r="AT11" s="12"/>
      <c r="AU11" s="12"/>
    </row>
    <row r="12">
      <c r="A12" t="str">
        <f>K12</f>
      </c>
      <c r="K12" t="s">
        <v>117</v>
      </c>
      <c r="L12" s="12" t="n">
        <v>3147691505.04144</v>
      </c>
      <c r="M12" s="12" t="n">
        <v>2723140918.12078</v>
      </c>
      <c r="N12" s="12" t="n">
        <v>1927734202.69843</v>
      </c>
      <c r="O12" s="12" t="n">
        <v>1647416800.87157</v>
      </c>
      <c r="P12" s="12" t="n">
        <v>2571592606.77538</v>
      </c>
      <c r="Q12" s="12" t="n">
        <v>4000412080.19719</v>
      </c>
      <c r="R12" s="12" t="n">
        <v>3868025810.7904</v>
      </c>
      <c r="S12" s="12" t="n">
        <v>4390303573.28624</v>
      </c>
      <c r="T12" s="12" t="n">
        <v>5024472492.40589</v>
      </c>
      <c r="U12" s="12" t="n">
        <v>5713676884.38221</v>
      </c>
      <c r="V12" s="12" t="n">
        <v>4631435204.36974</v>
      </c>
      <c r="W12" s="12" t="n">
        <v>5221218404.28445</v>
      </c>
      <c r="X12" s="12" t="n">
        <v>7273058201.77252</v>
      </c>
      <c r="Y12" s="12" t="n">
        <v>13687190321.3666</v>
      </c>
      <c r="Z12" s="12" t="n">
        <v>18887667289.1478</v>
      </c>
      <c r="AA12" s="12" t="n">
        <v>20565834937.5312</v>
      </c>
      <c r="AB12" s="12" t="n">
        <v>21540724519.3348</v>
      </c>
      <c r="AC12" s="12" t="n">
        <v>20788705027.4322</v>
      </c>
      <c r="AD12" s="12" t="n">
        <v>22681814845.8618</v>
      </c>
      <c r="AE12" s="12" t="n">
        <v>25009402661.3979</v>
      </c>
      <c r="AF12" s="12" t="n">
        <v>26420278027.7033</v>
      </c>
      <c r="AG12" s="12" t="n">
        <v>28861601346.7853</v>
      </c>
      <c r="AH12" s="12" t="n">
        <v>23759464856.5266</v>
      </c>
      <c r="AI12" s="12" t="n">
        <v>22436383013.4715</v>
      </c>
      <c r="AJ12" s="12" t="n">
        <v>19952035488.4266</v>
      </c>
      <c r="AK12" s="12" t="n">
        <v>17151029673.6744</v>
      </c>
      <c r="AL12" s="12" t="n">
        <v>17064082489.7735</v>
      </c>
      <c r="AM12" s="12" t="n">
        <v>17957221079.4405</v>
      </c>
      <c r="AN12" s="12" t="n">
        <v>19437953025.8543</v>
      </c>
      <c r="AO12" s="12" t="n">
        <v>19476448353.1201</v>
      </c>
      <c r="AP12" s="12" t="n">
        <v>19143845651.8088</v>
      </c>
      <c r="AQ12" s="12" t="n">
        <v>18182959948.6489</v>
      </c>
      <c r="AR12" s="12" t="n">
        <v>18427324555.0046</v>
      </c>
      <c r="AS12" s="12" t="n">
        <v>11783496500.4898</v>
      </c>
      <c r="AT12" s="12"/>
      <c r="AU12" s="12"/>
    </row>
    <row r="13">
      <c r="A13" t="str">
        <f>K13</f>
      </c>
      <c r="K13" t="s">
        <v>118</v>
      </c>
      <c r="L13" s="12" t="n">
        <v>4069701436.16825</v>
      </c>
      <c r="M13" s="12" t="n">
        <v>6547808525.24262</v>
      </c>
      <c r="N13" s="12" t="n">
        <v>4353099944.06544</v>
      </c>
      <c r="O13" s="12" t="n">
        <v>2736165633.67297</v>
      </c>
      <c r="P13" s="12" t="n">
        <v>3066137299.12648</v>
      </c>
      <c r="Q13" s="12" t="n">
        <v>3292621952.57202</v>
      </c>
      <c r="R13" s="12" t="n">
        <v>3485980390.16594</v>
      </c>
      <c r="S13" s="12" t="n">
        <v>3575791033.86821</v>
      </c>
      <c r="T13" s="12" t="n">
        <v>3647173789.79917</v>
      </c>
      <c r="U13" s="12" t="n">
        <v>5048699422.00917</v>
      </c>
      <c r="V13" s="12" t="n">
        <v>3507396371.58896</v>
      </c>
      <c r="W13" s="12" t="n">
        <v>4294584485.40017</v>
      </c>
      <c r="X13" s="12" t="n">
        <v>6264911556.93371</v>
      </c>
      <c r="Y13" s="12" t="n">
        <v>8217011344.10188</v>
      </c>
      <c r="Z13" s="12" t="n">
        <v>8088018476.92098</v>
      </c>
      <c r="AA13" s="12" t="n">
        <v>7669951238.27988</v>
      </c>
      <c r="AB13" s="12" t="n">
        <v>7906750992.68863</v>
      </c>
      <c r="AC13" s="12" t="n">
        <v>8344960527.10991</v>
      </c>
      <c r="AD13" s="12" t="n">
        <v>8432448936.41104</v>
      </c>
      <c r="AE13" s="12" t="n">
        <v>9595389496.07379</v>
      </c>
      <c r="AF13" s="12" t="n">
        <v>10519978812.319</v>
      </c>
      <c r="AG13" s="12" t="n">
        <v>10559037510.2505</v>
      </c>
      <c r="AH13" s="12" t="n">
        <v>11361253977.4551</v>
      </c>
      <c r="AI13" s="12" t="n">
        <v>8822860264.22516</v>
      </c>
      <c r="AJ13" s="12" t="n">
        <v>5029023924.86989</v>
      </c>
      <c r="AK13" s="12" t="n">
        <v>4637887984.54731</v>
      </c>
      <c r="AL13" s="12" t="n">
        <v>5170468446.71497</v>
      </c>
      <c r="AM13" s="12" t="n">
        <v>5769400085.60856</v>
      </c>
      <c r="AN13" s="12" t="n">
        <v>5996500907.91362</v>
      </c>
      <c r="AO13" s="12" t="n">
        <v>6110654021.72793</v>
      </c>
      <c r="AP13" s="12" t="n">
        <v>6436856211.55075</v>
      </c>
      <c r="AQ13" s="12" t="n">
        <v>6558689410.57207</v>
      </c>
      <c r="AR13" s="12" t="n">
        <v>6293133635.5944</v>
      </c>
      <c r="AS13" s="12" t="n">
        <v>3801021855.11307</v>
      </c>
      <c r="AT13" s="12"/>
      <c r="AU13" s="12"/>
    </row>
    <row r="14">
      <c r="A14" t="str">
        <f>K14</f>
      </c>
      <c r="K14" t="s">
        <v>119</v>
      </c>
      <c r="L14" s="12" t="n">
        <v>1082676386.07763</v>
      </c>
      <c r="M14" s="12" t="n">
        <v>1240225839.50763</v>
      </c>
      <c r="N14" s="12" t="n">
        <v>1274488270.82626</v>
      </c>
      <c r="O14" s="12" t="n">
        <v>876306303.775919</v>
      </c>
      <c r="P14" s="12" t="n">
        <v>1163513162.12518</v>
      </c>
      <c r="Q14" s="12" t="n">
        <v>1607908847.19909</v>
      </c>
      <c r="R14" s="12" t="n">
        <v>1065766388.42704</v>
      </c>
      <c r="S14" s="12" t="n">
        <v>1283249768.51528</v>
      </c>
      <c r="T14" s="12" t="n">
        <v>989119753.207793</v>
      </c>
      <c r="U14" s="12" t="n">
        <v>1038701086.36339</v>
      </c>
      <c r="V14" s="12" t="n">
        <v>1584224509.11706</v>
      </c>
      <c r="W14" s="12" t="n">
        <v>1354097448.28434</v>
      </c>
      <c r="X14" s="12" t="n">
        <v>1796944066.43301</v>
      </c>
      <c r="Y14" s="12" t="n">
        <v>1844435227.06529</v>
      </c>
      <c r="Z14" s="12" t="n">
        <v>2078394991.29847</v>
      </c>
      <c r="AA14" s="12" t="n">
        <v>2869905759.28894</v>
      </c>
      <c r="AB14" s="12" t="n">
        <v>2598872278.60394</v>
      </c>
      <c r="AC14" s="12" t="n">
        <v>2773191638.59487</v>
      </c>
      <c r="AD14" s="12" t="n">
        <v>3067868735.35171</v>
      </c>
      <c r="AE14" s="12" t="n">
        <v>3209414504.80743</v>
      </c>
      <c r="AF14" s="12" t="n">
        <v>3437692004.07949</v>
      </c>
      <c r="AG14" s="12" t="n">
        <v>4318082689.89419</v>
      </c>
      <c r="AH14" s="12" t="n">
        <v>4225379816.93848</v>
      </c>
      <c r="AI14" s="12" t="n">
        <v>3773600614.41251</v>
      </c>
      <c r="AJ14" s="12" t="n">
        <v>3922091956.52309</v>
      </c>
      <c r="AK14" s="12" t="n">
        <v>3603525043.29286</v>
      </c>
      <c r="AL14" s="12" t="n">
        <v>3673099990.17696</v>
      </c>
      <c r="AM14" s="12" t="n">
        <v>4367143636.36183</v>
      </c>
      <c r="AN14" s="12" t="n">
        <v>4749842559.72679</v>
      </c>
      <c r="AO14" s="12" t="n">
        <v>5236987131.78023</v>
      </c>
      <c r="AP14" s="12" t="n">
        <v>5230516550.76218</v>
      </c>
      <c r="AQ14" s="12" t="n">
        <v>4503705488.62008</v>
      </c>
      <c r="AR14" s="12" t="n">
        <v>4593511224.9132</v>
      </c>
      <c r="AS14" s="12" t="n">
        <v>2425389533.01439</v>
      </c>
      <c r="AT14" s="12"/>
      <c r="AU14" s="12"/>
    </row>
    <row r="15">
      <c r="A15" t="str">
        <f>K15</f>
      </c>
      <c r="K15" t="s">
        <v>120</v>
      </c>
      <c r="L15" s="12" t="n">
        <v>134919605.331961</v>
      </c>
      <c r="M15" s="12" t="n">
        <v>45830983.8122358</v>
      </c>
      <c r="N15" s="12" t="n">
        <v>56272161.2038803</v>
      </c>
      <c r="O15" s="12" t="n">
        <v>71787752.0752648</v>
      </c>
      <c r="P15" s="12" t="n">
        <v>72692156.1375455</v>
      </c>
      <c r="Q15" s="12" t="n">
        <v>64610563.0441625</v>
      </c>
      <c r="R15" s="12" t="n">
        <v>70637532.223681</v>
      </c>
      <c r="S15" s="12" t="n">
        <v>66035821.9551275</v>
      </c>
      <c r="T15" s="12" t="n">
        <v>41428324.8121758</v>
      </c>
      <c r="U15" s="12" t="n">
        <v>9877108.02201843</v>
      </c>
      <c r="V15" s="12" t="n">
        <v>1810860.15214974</v>
      </c>
      <c r="W15" s="12" t="n">
        <v>1886848.80150417</v>
      </c>
      <c r="X15" s="12" t="n">
        <v>4247099.18443561</v>
      </c>
      <c r="Y15" s="12" t="n">
        <v>728370.343038806</v>
      </c>
      <c r="Z15" s="12" t="n">
        <v>7401598.20386871</v>
      </c>
      <c r="AA15" s="12" t="n">
        <v>23810940.4125125</v>
      </c>
      <c r="AB15" s="12" t="n">
        <v>125506443.316592</v>
      </c>
      <c r="AC15" s="12" t="n">
        <v>190575351.775126</v>
      </c>
      <c r="AD15" s="12" t="n">
        <v>142926009.63351</v>
      </c>
      <c r="AE15" s="12" t="n">
        <v>262929181.572722</v>
      </c>
      <c r="AF15" s="12" t="n">
        <v>452240293.214151</v>
      </c>
      <c r="AG15" s="12" t="n">
        <v>580525289.632171</v>
      </c>
      <c r="AH15" s="12" t="n">
        <v>566094267.513018</v>
      </c>
      <c r="AI15" s="12" t="n">
        <v>323078286.20546</v>
      </c>
      <c r="AJ15" s="12" t="n">
        <v>196495454.283315</v>
      </c>
      <c r="AK15" s="12" t="n">
        <v>55959888.2961198</v>
      </c>
      <c r="AL15" s="12" t="n">
        <v>175851419.680885</v>
      </c>
      <c r="AM15" s="12" t="n">
        <v>116653612.226844</v>
      </c>
      <c r="AN15" s="12" t="n">
        <v>47819948.2286103</v>
      </c>
      <c r="AO15" s="12" t="n">
        <v>13469986.0965731</v>
      </c>
      <c r="AP15" s="12" t="n">
        <v>-17081861.4624462</v>
      </c>
      <c r="AQ15" s="12" t="n">
        <v>32373468.091329</v>
      </c>
      <c r="AR15" s="12" t="n">
        <v>3435361.6643</v>
      </c>
      <c r="AS15" s="12" t="n">
        <v>14620048.0086975</v>
      </c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../output/AcqTrends/Platform//Other_Services/DoD_Other_Services_Contracts.xlsx</dc:creator>
  <cp:lastModifiedBy>../output/AcqTrends/Platform//Other_Services/DoD_Other_Services_Contracts.xlsx</cp:lastModifiedBy>
  <dcterms:created xsi:type="dcterms:W3CDTF">2023-11-12T22:34:59Z</dcterms:created>
</coreProperties>
</file>