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15" yWindow="450" windowWidth="15480" windowHeight="7635" firstSheet="1" activeTab="3"/>
  </bookViews>
  <sheets>
    <sheet name="Summary" sheetId="5" r:id="rId1"/>
    <sheet name="Dashboard" sheetId="12" r:id="rId2"/>
    <sheet name="Login Data" sheetId="13" r:id="rId3"/>
    <sheet name="Dashboard UI" sheetId="14" r:id="rId4"/>
    <sheet name="Population_Risk" sheetId="19" r:id="rId5"/>
    <sheet name="Expense_Distribution" sheetId="21" r:id="rId6"/>
    <sheet name="User Settings" sheetId="15" r:id="rId7"/>
    <sheet name="Info" sheetId="10" r:id="rId8"/>
  </sheets>
  <externalReferences>
    <externalReference r:id="rId9"/>
  </externalReferences>
  <definedNames>
    <definedName name="_Toc378600879" localSheetId="3">'Dashboard UI'!$C$13</definedName>
    <definedName name="_Toc378600880" localSheetId="3">'Dashboard UI'!$A$85</definedName>
    <definedName name="_Toc378600881" localSheetId="3">'Dashboard UI'!$C$15</definedName>
    <definedName name="_Toc378600882" localSheetId="3">'Dashboard UI'!$A$139</definedName>
  </definedNames>
  <calcPr calcId="144525"/>
</workbook>
</file>

<file path=xl/calcChain.xml><?xml version="1.0" encoding="utf-8"?>
<calcChain xmlns="http://schemas.openxmlformats.org/spreadsheetml/2006/main">
  <c r="G9" i="21" l="1"/>
  <c r="F9" i="21"/>
  <c r="F8" i="21"/>
  <c r="F3" i="21"/>
  <c r="G8" i="21"/>
  <c r="G7" i="21"/>
  <c r="F7" i="21"/>
  <c r="G6" i="21"/>
  <c r="F6" i="21"/>
  <c r="G5" i="21"/>
  <c r="F5" i="21"/>
  <c r="G4" i="21"/>
  <c r="F4" i="21"/>
  <c r="G3" i="21"/>
</calcChain>
</file>

<file path=xl/sharedStrings.xml><?xml version="1.0" encoding="utf-8"?>
<sst xmlns="http://schemas.openxmlformats.org/spreadsheetml/2006/main" count="628" uniqueCount="370">
  <si>
    <t>Remarks</t>
  </si>
  <si>
    <t>Product:</t>
  </si>
  <si>
    <t>Version</t>
  </si>
  <si>
    <t>Description</t>
  </si>
  <si>
    <t>Pass</t>
  </si>
  <si>
    <t>Project:</t>
  </si>
  <si>
    <t>Date</t>
  </si>
  <si>
    <t>TEST CASE REVISION HISTORY</t>
  </si>
  <si>
    <t>Start Date</t>
  </si>
  <si>
    <t>End Date</t>
  </si>
  <si>
    <t xml:space="preserve">TEST EXECUTION HISTORY </t>
  </si>
  <si>
    <t>Author/s</t>
  </si>
  <si>
    <t>Reviewer/s</t>
  </si>
  <si>
    <t>Fail</t>
  </si>
  <si>
    <t>Not Tested</t>
  </si>
  <si>
    <t>All test cases pass</t>
  </si>
  <si>
    <t>All test cases fail</t>
  </si>
  <si>
    <t>Ongoing</t>
  </si>
  <si>
    <t>Pending</t>
  </si>
  <si>
    <t>Blocked</t>
  </si>
  <si>
    <t>Test Blocked due to a reason</t>
  </si>
  <si>
    <t>Test ongoing</t>
  </si>
  <si>
    <t>Test pending</t>
  </si>
  <si>
    <t>Tester/s</t>
  </si>
  <si>
    <t>TEST RESULT LEGEND</t>
  </si>
  <si>
    <t xml:space="preserve">Not Tested due to a reason </t>
  </si>
  <si>
    <t>Overall Result</t>
  </si>
  <si>
    <t>Partially Pass</t>
  </si>
  <si>
    <t>Only some test cases pass</t>
  </si>
  <si>
    <t>MM/DD/YYYY</t>
  </si>
  <si>
    <t>Test Environment</t>
  </si>
  <si>
    <t>Task/Area/Module/Feature</t>
  </si>
  <si>
    <t>Test Case ID</t>
  </si>
  <si>
    <t>Test Summary</t>
  </si>
  <si>
    <t>Test  Procedure</t>
  </si>
  <si>
    <t>Test Data</t>
  </si>
  <si>
    <t>Expected Result</t>
  </si>
  <si>
    <t>Test Result</t>
  </si>
  <si>
    <t>Related Defects</t>
  </si>
  <si>
    <t>Verify Login</t>
  </si>
  <si>
    <t>Password</t>
  </si>
  <si>
    <t>Username Data</t>
  </si>
  <si>
    <t>Password Data</t>
  </si>
  <si>
    <t>Expected</t>
  </si>
  <si>
    <t>Blank</t>
  </si>
  <si>
    <t>Valid/Invalid</t>
  </si>
  <si>
    <t>Invalid</t>
  </si>
  <si>
    <t>Valid</t>
  </si>
  <si>
    <t>Section</t>
  </si>
  <si>
    <t>Subsection</t>
  </si>
  <si>
    <t>Item</t>
  </si>
  <si>
    <t>Item Type</t>
  </si>
  <si>
    <t>Title</t>
  </si>
  <si>
    <t>Page Title</t>
  </si>
  <si>
    <t>Text</t>
  </si>
  <si>
    <t>Header</t>
  </si>
  <si>
    <t>Logo</t>
  </si>
  <si>
    <t>Image Link</t>
  </si>
  <si>
    <t>Dashboard</t>
  </si>
  <si>
    <t>Main</t>
  </si>
  <si>
    <t>Footer</t>
  </si>
  <si>
    <t>Footer Title</t>
  </si>
  <si>
    <t>Requirements</t>
  </si>
  <si>
    <t>Username</t>
  </si>
  <si>
    <t xml:space="preserve">Test Area </t>
  </si>
  <si>
    <t>Login</t>
  </si>
  <si>
    <t>DB001</t>
  </si>
  <si>
    <t>Login Data'!A1</t>
  </si>
  <si>
    <t>Page Icon</t>
  </si>
  <si>
    <t>Icon</t>
  </si>
  <si>
    <t>Makalu</t>
  </si>
  <si>
    <t>Disclaimer</t>
  </si>
  <si>
    <t>Verify Makalu Main Dashboard UI</t>
  </si>
  <si>
    <t>Use Case</t>
  </si>
  <si>
    <t>Log Out</t>
  </si>
  <si>
    <t>Verify "Logout" link</t>
  </si>
  <si>
    <t>Dynamic Report</t>
  </si>
  <si>
    <t>Data Search</t>
  </si>
  <si>
    <t>Quality Of Care</t>
  </si>
  <si>
    <t>Member Search</t>
  </si>
  <si>
    <t>DB002</t>
  </si>
  <si>
    <t>DB003</t>
  </si>
  <si>
    <t>DB004</t>
  </si>
  <si>
    <t>DB005</t>
  </si>
  <si>
    <t>DB006</t>
  </si>
  <si>
    <t>DB007</t>
  </si>
  <si>
    <t>DB008</t>
  </si>
  <si>
    <t>User Settings</t>
  </si>
  <si>
    <t>DB009</t>
  </si>
  <si>
    <t>Old Password</t>
  </si>
  <si>
    <t>New Password</t>
  </si>
  <si>
    <t>Re-type New Password</t>
  </si>
  <si>
    <t>Less then 6
character</t>
  </si>
  <si>
    <t>User Settings'!A1</t>
  </si>
  <si>
    <t>Makalu - Dashboard</t>
  </si>
  <si>
    <t>Logout</t>
  </si>
  <si>
    <t xml:space="preserve">
</t>
  </si>
  <si>
    <t xml:space="preserve">
</t>
  </si>
  <si>
    <t xml:space="preserve">
</t>
  </si>
  <si>
    <t>Graph</t>
  </si>
  <si>
    <t xml:space="preserve">
</t>
  </si>
  <si>
    <t>Login/Dashboard/User Settings</t>
  </si>
  <si>
    <t>N/A</t>
  </si>
  <si>
    <t>Dashboard UI'!A1</t>
  </si>
  <si>
    <t>DB010</t>
  </si>
  <si>
    <t xml:space="preserve">
</t>
  </si>
  <si>
    <t>1. Login</t>
  </si>
  <si>
    <t>1. Input Username and Password as per Test Data.
2. Click Submit.</t>
  </si>
  <si>
    <t>1. Results should be as mentioned in the Expected Results of the Test Data sheet.</t>
  </si>
  <si>
    <t>"Username is a required field."
"Password is a required field." message should appear.</t>
  </si>
  <si>
    <t>"Username is a required field." message should appear.</t>
  </si>
  <si>
    <t>"Password is a required field." message should appear.</t>
  </si>
  <si>
    <t>"The credentials you provided cannot be determined to be 
authentic.." message should appear.</t>
  </si>
  <si>
    <t>User should be logged in and dashboard should appear.</t>
  </si>
  <si>
    <t>"Password changed Successfully." message should appear.</t>
  </si>
  <si>
    <t>"The old password do not match." message should appear.</t>
  </si>
  <si>
    <t>"Please enter the same value again." message should appear.</t>
  </si>
  <si>
    <t>"Please enter at least 6 characters." message should appear.</t>
  </si>
  <si>
    <t>"This field is required." message should appear .</t>
  </si>
  <si>
    <t>"This field is required." message should appear for every field.</t>
  </si>
  <si>
    <t>&lt;User&gt;</t>
  </si>
  <si>
    <t>1. Click on "Logout".</t>
  </si>
  <si>
    <t xml:space="preserve">1. Logged in user should be logged out of the Makalu system and taken to log-in screen. 
</t>
  </si>
  <si>
    <t>1. Quality metric, search criterion selection page should appear.</t>
  </si>
  <si>
    <t>1. Login
2. Click Ok in the Disclaimer page
3. Verify the Makalu Dashboard UI</t>
  </si>
  <si>
    <t>Verify Disclaimer Page</t>
  </si>
  <si>
    <t>Fields</t>
  </si>
  <si>
    <t>Text Field</t>
  </si>
  <si>
    <t>User Settings Page</t>
  </si>
  <si>
    <t>Text Fields should be present for entering:
a. Old Password
b. New Password
c. Re-type New Password</t>
  </si>
  <si>
    <t>Button</t>
  </si>
  <si>
    <t>Change Password</t>
  </si>
  <si>
    <t>Reset Preferences</t>
  </si>
  <si>
    <t>DB011</t>
  </si>
  <si>
    <t>1. Click the "Change Password" button.</t>
  </si>
  <si>
    <t xml:space="preserve">1. Password should be changed successfully. </t>
  </si>
  <si>
    <t>Verify "Change Password" button</t>
  </si>
  <si>
    <t>DB012</t>
  </si>
  <si>
    <t>Custom Report</t>
  </si>
  <si>
    <t>DB013</t>
  </si>
  <si>
    <t>Content</t>
  </si>
  <si>
    <t>1. Check contents for the main dashboard.</t>
  </si>
  <si>
    <t>1.0</t>
  </si>
  <si>
    <t>Verify "Care Analytics Report" page UI</t>
  </si>
  <si>
    <t>1.Care Analytics Report criteria selection pop up should appear.</t>
  </si>
  <si>
    <t xml:space="preserve"> Care Quality </t>
  </si>
  <si>
    <t>Verify "Care Quality" page UI</t>
  </si>
  <si>
    <t>1. Click on "Care Quality" link.</t>
  </si>
  <si>
    <t>Risk Analysis</t>
  </si>
  <si>
    <t>Verify "Risk Analysis" page UI</t>
  </si>
  <si>
    <t>1. Click on "Risk Analysis" link.</t>
  </si>
  <si>
    <t>1. Risk Analysis page should appear.</t>
  </si>
  <si>
    <t>Group Wise sorting</t>
  </si>
  <si>
    <t>DB014</t>
  </si>
  <si>
    <t>DB015</t>
  </si>
  <si>
    <t>Verify the "Group" label and its dropdown values.</t>
  </si>
  <si>
    <t xml:space="preserve">1.Select the groups from "Group" dropdown and submit. </t>
  </si>
  <si>
    <t>www.deerwalk.com/repos/dwproject/makalu/docs/requirements/brs/Dashboard/Makalu_Dashboard_Sort.docx</t>
  </si>
  <si>
    <t>Dashboard_Sorting_UI</t>
  </si>
  <si>
    <t>Dashboard Sorting</t>
  </si>
  <si>
    <t>DB016</t>
  </si>
  <si>
    <t>Verify the "Group"LOA in all Modules.</t>
  </si>
  <si>
    <t>1.Check the selected Group LOA in all  Modules.</t>
  </si>
  <si>
    <t>1.The Group LOA should have the values selected in dashboard.</t>
  </si>
  <si>
    <t>1.Only selected groups should  be displayed in Groupwise dashboard section.
2. All Dashboard report should be as per selected group in "Group" label.</t>
  </si>
  <si>
    <t>1. Check "Population Risk" chart.</t>
  </si>
  <si>
    <t>Verify the "Chronic Condition Utilization" chart.</t>
  </si>
  <si>
    <t>Verify the "Paid Amount PMPM By Relationship" chart.</t>
  </si>
  <si>
    <t>Verify the "Population Risk" chart.</t>
  </si>
  <si>
    <t>Verify the "Distribution of Healthcare Expenses" chart.</t>
  </si>
  <si>
    <t>1. Check "Distribution of Healthcare Expenses" chart.</t>
  </si>
  <si>
    <t>DB017</t>
  </si>
  <si>
    <t>DB018</t>
  </si>
  <si>
    <t>DB019</t>
  </si>
  <si>
    <t>Verify drill down for "Population Risk" chart.</t>
  </si>
  <si>
    <t>Top Menu bar</t>
  </si>
  <si>
    <t>Population Risk</t>
  </si>
  <si>
    <t>Chronic Condition Utilization</t>
  </si>
  <si>
    <t>Paid Amount PMPM by Relationship</t>
  </si>
  <si>
    <t>Distribution of HealthCare Expenses</t>
  </si>
  <si>
    <t>Group</t>
  </si>
  <si>
    <t>Care Analytics</t>
  </si>
  <si>
    <t>Care Quality</t>
  </si>
  <si>
    <t>Dashboard UI Changes</t>
  </si>
  <si>
    <t>DB020</t>
  </si>
  <si>
    <t>DB021</t>
  </si>
  <si>
    <t xml:space="preserve"> Verify persons' color in "Population Risk" chart</t>
  </si>
  <si>
    <t>Paid Amount PMPM By Relationship</t>
  </si>
  <si>
    <t>Distribution of Healthcare Expenses</t>
  </si>
  <si>
    <t>Verify Print option for the chart.</t>
  </si>
  <si>
    <t>1. Click on Print icon in the top-left corner of the chart.</t>
  </si>
  <si>
    <t>1. Chart should get printed.</t>
  </si>
  <si>
    <t>DB022</t>
  </si>
  <si>
    <t>DB023</t>
  </si>
  <si>
    <t>DB024</t>
  </si>
  <si>
    <t>DB025</t>
  </si>
  <si>
    <t>DB026</t>
  </si>
  <si>
    <t>DB027</t>
  </si>
  <si>
    <t>DB029</t>
  </si>
  <si>
    <t>Verify Tool Tip for the chart.</t>
  </si>
  <si>
    <t>1. Hover over the chart.</t>
  </si>
  <si>
    <t>1. Tool tip should appear displaying ER Visits per 1000, Admission per 1000 and total amount paid.</t>
  </si>
  <si>
    <t>Tool tip for Chronic Condition Utilization</t>
  </si>
  <si>
    <t>Dashboard UI'!A74</t>
  </si>
  <si>
    <t>Verify "Paid Amount PMPM By Relationship" drill down.</t>
  </si>
  <si>
    <t>1. Drill down on "Paid Amount PMPM By Relationship" chart.</t>
  </si>
  <si>
    <t>1. Application should re-direct to Medical Claims page for the selected Reporting Period, Place of Service and Relationship code in the chart.</t>
  </si>
  <si>
    <t>1. Hover over the colored person in the chart.</t>
  </si>
  <si>
    <t>PMPM Trending – Incurred Basis</t>
  </si>
  <si>
    <t>Verify the "PMPM Trending – Incurred Basis" chart.</t>
  </si>
  <si>
    <t>Verify "Distribution of Healthcare Expenses" drill down.</t>
  </si>
  <si>
    <t>DB030</t>
  </si>
  <si>
    <t>DB031</t>
  </si>
  <si>
    <t>DB032</t>
  </si>
  <si>
    <t>DB033</t>
  </si>
  <si>
    <t>DB034</t>
  </si>
  <si>
    <t>DB035</t>
  </si>
  <si>
    <t>DB036</t>
  </si>
  <si>
    <t>Tool Tips for Distribution of HealthCare Expenses</t>
  </si>
  <si>
    <t>Population Risk Chart</t>
  </si>
  <si>
    <t>Chronic Condition Utilization Chart</t>
  </si>
  <si>
    <t>Paid Amount PMPM by Relationship Chart</t>
  </si>
  <si>
    <t>Distribution of HealthCare Expenses Chart</t>
  </si>
  <si>
    <t>PMPM Trending – Incurred Basis Chart</t>
  </si>
  <si>
    <t>Dashboard UI'!A86</t>
  </si>
  <si>
    <t>Dashboard UI'!A105</t>
  </si>
  <si>
    <t>Verify Group Selection in chart</t>
  </si>
  <si>
    <t>1. Select two or many groups from the  group drop down options.</t>
  </si>
  <si>
    <t>Verify Groups displayed in chart.</t>
  </si>
  <si>
    <t>1. Check "PMPM Trending – Incurred Basis" chart.
2. Select 4 or more than 4  groups from the group drop down options.</t>
  </si>
  <si>
    <t>1. By default, user should be able to see BoB and the 4 groups having highest paid amount in the chart. 
2. Chart should display BoB and only 4 groups ordered by highest paid amount from the selected groups.</t>
  </si>
  <si>
    <t>Test cases added for 2.7 Dashboard UI Changes</t>
  </si>
  <si>
    <t>Verify the content of the dashboard.</t>
  </si>
  <si>
    <t>Report</t>
  </si>
  <si>
    <t>1. Hover around "Report ' link.
2. Click Care Analytics link.</t>
  </si>
  <si>
    <t>Search</t>
  </si>
  <si>
    <t>Verify Medical/Eligibility/Pharmacy/Biometrics/HRA/Member search page UI.</t>
  </si>
  <si>
    <t xml:space="preserve">1. Hover around "Search" link.
</t>
  </si>
  <si>
    <t>1. Click onMedical/Eligibility/Pharmacy/Biometrics/HRA/Member link.</t>
  </si>
  <si>
    <t>1. Application should redirect to corresponding form page.</t>
  </si>
  <si>
    <t>1. Drop down box should appear displaying following links:
- Member
- Medical
- Pharmacy
- Eligibility
- Biometrics
- HRA</t>
  </si>
  <si>
    <t>Comparison</t>
  </si>
  <si>
    <t>Verify "Comparison" page UI</t>
  </si>
  <si>
    <t>1. Click on "Comparison" link.</t>
  </si>
  <si>
    <t>1. Comparison page should appear.</t>
  </si>
  <si>
    <t>Dashboard UI'!A16</t>
  </si>
  <si>
    <t>DB037</t>
  </si>
  <si>
    <t>DB038</t>
  </si>
  <si>
    <t>DB039</t>
  </si>
  <si>
    <t>DB040</t>
  </si>
  <si>
    <t>DB041</t>
  </si>
  <si>
    <t>DB042</t>
  </si>
  <si>
    <t>Pre-conditions</t>
  </si>
  <si>
    <t>1. Drill down all  color person.</t>
  </si>
  <si>
    <t xml:space="preserve">Average Risk </t>
  </si>
  <si>
    <t>Condition</t>
  </si>
  <si>
    <t>Category</t>
  </si>
  <si>
    <t>Yellow</t>
  </si>
  <si>
    <t xml:space="preserve">High Risk </t>
  </si>
  <si>
    <t>Red</t>
  </si>
  <si>
    <t>Normal</t>
  </si>
  <si>
    <t>Green</t>
  </si>
  <si>
    <t>Low Risk</t>
  </si>
  <si>
    <t>Blue</t>
  </si>
  <si>
    <t xml:space="preserve">Person's Color in Dashboard </t>
  </si>
  <si>
    <t>1. Drill down Population Risk Chart.</t>
  </si>
  <si>
    <t>1. Member count after drill down should be as per the % displayed in Population Risk Chart.</t>
  </si>
  <si>
    <t>Verify Member count for all color.</t>
  </si>
  <si>
    <r>
      <t>1. Go to Chronic Conditons Report table</t>
    </r>
    <r>
      <rPr>
        <b/>
        <sz val="10"/>
        <rFont val="Arial"/>
        <family val="2"/>
      </rPr>
      <t xml:space="preserve"> CA211</t>
    </r>
    <r>
      <rPr>
        <sz val="10"/>
        <rFont val="Arial"/>
        <family val="2"/>
      </rPr>
      <t xml:space="preserve">.
2. Check Top 10 Chronic conditons ordered by PMPY from the </t>
    </r>
    <r>
      <rPr>
        <b/>
        <sz val="10"/>
        <rFont val="Arial"/>
        <family val="2"/>
      </rPr>
      <t xml:space="preserve">Utilization Report </t>
    </r>
    <r>
      <rPr>
        <sz val="10"/>
        <rFont val="Arial"/>
        <family val="2"/>
      </rPr>
      <t>.</t>
    </r>
  </si>
  <si>
    <t>1. Drill down on # of Members in the chart.
1. Drill down same  # of Members in the report table in  CA155.</t>
  </si>
  <si>
    <t>1. Member count and result after drill down should be same for both drills.</t>
  </si>
  <si>
    <t>Note: Copy the risk scores from application in excel and calculate standard deviation using formula.</t>
  </si>
  <si>
    <t>1. Check color for the person shown in the chart.</t>
  </si>
  <si>
    <t>1. X-axis should display text "ER Visits per 1000".
2. Y-axis should display text "Admissions per 1000"</t>
  </si>
  <si>
    <t>1. Check x-axis of the chart.
2. Check y-axis of the chart.</t>
  </si>
  <si>
    <t>1. The chronic conditions ordered by PMPY from CA211 report should be same as shown in the chart in dashboard.
2. The condition with highest PMPY should cover larger area in the chart and so on.</t>
  </si>
  <si>
    <t>Verify label in X-axis and Y-axis of the chart</t>
  </si>
  <si>
    <t>1. Hover over the inner donut.
2. Hover over the outer donut.
3. Check cursor over tool tip.</t>
  </si>
  <si>
    <t>tool_tip_mock_up</t>
  </si>
  <si>
    <t>Verify person count for particular Color/Risk Category in chart.</t>
  </si>
  <si>
    <t>1. Calculate % for all risk categories:
-High Risk (Red)
-Average Risk (Yellow)
-Normal Risk (Green)
-Low Risk (Blue)
2. Divide  % for each category by 2.</t>
  </si>
  <si>
    <t>1. The result after dividing % for each category by 2 is the total number of person to be represented in the chart for the respective category.
2. The person in the chart should have the  color as per the category it falls under.</t>
  </si>
  <si>
    <t>Verify % Medical Cost and % Pharmacy Cost</t>
  </si>
  <si>
    <t>1. % for Medical Cost/Pharmacy Cost should match between CA155 Report and chart.</t>
  </si>
  <si>
    <t>Population Risk Data</t>
  </si>
  <si>
    <t>www.deerwalk.com/repos/dwproject/makalu/docs/requirements/brs/Dashboard/Makalu_Dashboard v1.2.docx</t>
  </si>
  <si>
    <t>1. X-axis should display "PMPM - Last 12 Months".
2. Y-axis should display Relationship description (All the relationships present in the application such as: Employee, Spouse, etc.)</t>
  </si>
  <si>
    <t>1. Select two or many groups from the  group drop down options.
2. Compare the data between the chart and  Distribution of Healthcare Expenses report (CA155) for selected groups.
3. Drill down Members in the chart.</t>
  </si>
  <si>
    <t>Dashboard_MockUp</t>
  </si>
  <si>
    <t xml:space="preserve">1. Tool tip should appear displaying % of persons falling in that category. (Eg: 14% at high risk when hovered over red colored persons).
</t>
  </si>
  <si>
    <t>1. Disclaimer message should appear in login page.</t>
  </si>
  <si>
    <t>Settings</t>
  </si>
  <si>
    <t>Text/Icon</t>
  </si>
  <si>
    <t xml:space="preserve">1. Top of the Dashboard area should contain following information:
-  Application Name
-  Data in the Application
-  Data Period
-  Application Published Date
-  Date of Last Data Feed From Client
-  Basis
-  Reporting Period
-  Comparison Period
-  Paid Through Date
-  Group (Submit and Reset buttons)
</t>
  </si>
  <si>
    <t>1. Click on "Settings icon".
2. Click Profile Settings
3. Click the "Reset Preferences" button.</t>
  </si>
  <si>
    <t>1. Click Logout</t>
  </si>
  <si>
    <t>1. User should be logged out and land to login page.</t>
  </si>
  <si>
    <t>Verify Profile Settings" page UI</t>
  </si>
  <si>
    <t xml:space="preserve">1. Pop down menu should appear displaying following options: 
- Profile Settings
- Change Password
- Logout 
2. User Settings Page should appear. Result should be as per test data sheet.
3. Preferences cleared message should appear.
     - All previously created preferences should be reset to default.
</t>
  </si>
  <si>
    <t xml:space="preserve">1. The chart should reflect the population risk for selected groups only.
</t>
  </si>
  <si>
    <t xml:space="preserve">1. Select two or many groups from the  group drop down options.
</t>
  </si>
  <si>
    <t># of Members</t>
  </si>
  <si>
    <t>Medical Cost</t>
  </si>
  <si>
    <t>Pharmacy Cost</t>
  </si>
  <si>
    <t>Average Cost</t>
  </si>
  <si>
    <t>Medical Costs %</t>
  </si>
  <si>
    <t>Pharmacy Costs %</t>
  </si>
  <si>
    <t>Top1%</t>
  </si>
  <si>
    <t>2%-5%</t>
  </si>
  <si>
    <t>6%-10%</t>
  </si>
  <si>
    <t>11%-25%</t>
  </si>
  <si>
    <t>26%-50%</t>
  </si>
  <si>
    <t>51%-100%</t>
  </si>
  <si>
    <t>Total</t>
  </si>
  <si>
    <t>Expense_Distribution!A1</t>
  </si>
  <si>
    <t>1. Click Care Analytics and click Submit.
2. Go to Distribution of Healthcare Expenses Report.
3. Copy the Distribution of Healthcare Expenses for Reporting Period.
4.Paste it in the table in Test Data Sheet.</t>
  </si>
  <si>
    <t>Verify Place of Services and respective relationship code.</t>
  </si>
  <si>
    <t>1. Run the test script.</t>
  </si>
  <si>
    <t>Verify Paid amount PMPM.</t>
  </si>
  <si>
    <t>1. Result from test script should match with chart in dashboard.</t>
  </si>
  <si>
    <t>1. Paid Amount in chart should match the result from test script.</t>
  </si>
  <si>
    <t>http://www.deerwalk.com/repos/dwproject/makalu/docs/quality_control/test_cases/data_qc/2.7.0.0/Paid%20Amount%20PMPM%20By%20Relationship/</t>
  </si>
  <si>
    <t>1. The chart should reflect the paid amount for selected group.</t>
  </si>
  <si>
    <t>1. The chart should reflect theChronic conditions for selected groups only.</t>
  </si>
  <si>
    <t>1. The chart should reflect the healthcare expenses for selected group.
2. Member count and Medical/Pharmacy Costs should be same.
2. Member count after drill down should match with the count shown in chart before drill down.</t>
  </si>
  <si>
    <t>DB043</t>
  </si>
  <si>
    <t>1. Check PMPM in chart.
2. Go to Comparison.
3. Compare PMPM for each group and BOB of chart with PMPM in Comparison report.</t>
  </si>
  <si>
    <t>DB044</t>
  </si>
  <si>
    <t>Verify Average PMPM for each month.</t>
  </si>
  <si>
    <t xml:space="preserve">1. Calculate average value of PMPM displayed in chart for particular month.
2. Compare the result with average value displayed in chart.
</t>
  </si>
  <si>
    <t>1. Average PMPM in chart should match with the calculated value.</t>
  </si>
  <si>
    <t>1. PMPM values in chart should match with that in Comparison report(TC100).</t>
  </si>
  <si>
    <t>Verify PMPM displayed in chart for BOB and for each particular group in each month.</t>
  </si>
  <si>
    <t>DB045</t>
  </si>
  <si>
    <t>1. Hover on the bars in chart.
2. Hover on the Average point.</t>
  </si>
  <si>
    <t>1. Tool tip should appear as shown in the mockup.</t>
  </si>
  <si>
    <t>Dashboard UI'!A157</t>
  </si>
  <si>
    <t>Tool Tip Mock Up for PMPM Trending chart</t>
  </si>
  <si>
    <t>DB046</t>
  </si>
  <si>
    <t>1. Check "Chronic Condition Utilization" chart.
2. Check title.
3. Check index.</t>
  </si>
  <si>
    <t>Dashboard UI'!A60</t>
  </si>
  <si>
    <t>1. Check "Paid Amount PMPM By Relationship" chart.
2. Check title.
3. Check index.</t>
  </si>
  <si>
    <t>1. Check "PMPM Trending – Incurred Basis" chart.
2. Check title.
3. Check index.</t>
  </si>
  <si>
    <t>Dashboard UI'!A139</t>
  </si>
  <si>
    <t>Unmatched</t>
  </si>
  <si>
    <t>1. User should be redirected to Member Search page.
2. User should be able to view the members and their risk scores as per the Test Data sheet.
3. "Risk score" filter should be present above the report displaying the risk score for the report displayed.</t>
  </si>
  <si>
    <t>Population_Risk!A1</t>
  </si>
  <si>
    <t>Verify Top Ten Chronic Conditons in terms of PMPY in the chart.</t>
  </si>
  <si>
    <t>1. Chart should contain persons having color: Blue, Green, Yellow and/or Red as shown in mockup.</t>
  </si>
  <si>
    <t xml:space="preserve">1. Dashboard should contain "Chronic Condition Utilization" chart.
2. Chart should contain title: "Chronic Condition Utilization".
3. Print icon.
4.Chart should have index for the chronic conditions displayed in chart.
 - Upon clicking the item in index the item in chart should disappear/appear in the chart. </t>
  </si>
  <si>
    <t xml:space="preserve">1. Dashboard should contain "Paid Amount PMPM By Relationship" chart.
2. Chart should contain title: "Paid Amount PMPM By Relationship".
3. Print icon.
4. Chart should have index for the place of services displayed in chart.
 - Upon clicking the item in index the item in should disappear/appear in the chart. </t>
  </si>
  <si>
    <t xml:space="preserve">1. Dashboard should contain "PMPM Trending – Incurred Basis" chart.
2. Chart should contain title: "PMPM *Reportin Period* – Incurred Basis".
3.Print icon.
4.Chart should have index for the groups displayed in chart.
 - Upon clicking the item in index the item in the should disappear/appear in the chart. </t>
  </si>
  <si>
    <t xml:space="preserve">1. Dashboard should contain "Distribution of Healthcare Expenses" chart.
2. Chart should contain title: "Distribution of Healthcare Expenses".
3. Print icon.
 4. Chart should have index for the % range displayed in chart.
 - Upon clicking the item in index the item in should disappear/appear in the chart. 
</t>
  </si>
  <si>
    <t xml:space="preserve">1. Tool tips should display as shown in tool tip mock up.
</t>
  </si>
  <si>
    <t xml:space="preserve">1. Dashboard should contain "Population Risk" chart.
2. Chart should contain title: "Population Risk".
3. Print icon.
4. Chart should also contain brief information about the risk categories.
</t>
  </si>
  <si>
    <t>DB028</t>
  </si>
  <si>
    <t>DB047</t>
  </si>
  <si>
    <t>DB048</t>
  </si>
  <si>
    <t>DB050</t>
  </si>
  <si>
    <t>1.1</t>
  </si>
  <si>
    <t xml:space="preserve">Updated </t>
  </si>
  <si>
    <t>Verify the Chronic condition chart coloring.</t>
  </si>
  <si>
    <t xml:space="preserve"> 1.verify the color.</t>
  </si>
  <si>
    <t>1.the chronic condition present  in the chart have distint color to differentiate with others.</t>
  </si>
  <si>
    <r>
      <t xml:space="preserve"> If member has risk score &gt; Total S.D
</t>
    </r>
    <r>
      <rPr>
        <b/>
        <sz val="11"/>
        <color theme="1"/>
        <rFont val="Calibri"/>
        <family val="2"/>
        <scheme val="minor"/>
      </rPr>
      <t xml:space="preserve">where, Total S.D is the standard deviation of all the risk scores for the active member </t>
    </r>
  </si>
  <si>
    <t xml:space="preserve"> If member has risk score &gt; 1 and &lt; Total S.D</t>
  </si>
  <si>
    <r>
      <t xml:space="preserve"> If member has risk score between 1 and Bottom S.D(Risk score greater than equals Bottom S.D and less than equals 1)
</t>
    </r>
    <r>
      <rPr>
        <b/>
        <sz val="11"/>
        <color theme="1"/>
        <rFont val="Calibri"/>
        <family val="2"/>
        <scheme val="minor"/>
      </rPr>
      <t>where, Bottom S.D is the standard deviation of  risk scores from 1 to lowest score.</t>
    </r>
  </si>
  <si>
    <t xml:space="preserve"> If member has risk score &lt; Bottom S.D</t>
  </si>
  <si>
    <r>
      <t xml:space="preserve">1. Dashboard should contain the following:
</t>
    </r>
    <r>
      <rPr>
        <b/>
        <sz val="10"/>
        <rFont val="Arial"/>
        <family val="2"/>
      </rPr>
      <t>a.</t>
    </r>
    <r>
      <rPr>
        <sz val="10"/>
        <rFont val="Arial"/>
        <family val="2"/>
      </rPr>
      <t xml:space="preserve"> </t>
    </r>
    <r>
      <rPr>
        <b/>
        <sz val="10"/>
        <rFont val="Arial"/>
        <family val="2"/>
      </rPr>
      <t>Header:</t>
    </r>
    <r>
      <rPr>
        <sz val="10"/>
        <rFont val="Arial"/>
        <family val="2"/>
      </rPr>
      <t xml:space="preserve">
   - Logo image and link
   - "&lt;User&gt;" text and icon
   - Settings icon
</t>
    </r>
    <r>
      <rPr>
        <b/>
        <sz val="10"/>
        <rFont val="Arial"/>
        <family val="2"/>
      </rPr>
      <t>b.</t>
    </r>
    <r>
      <rPr>
        <sz val="10"/>
        <rFont val="Arial"/>
        <family val="2"/>
      </rPr>
      <t xml:space="preserve"> </t>
    </r>
    <r>
      <rPr>
        <b/>
        <sz val="10"/>
        <rFont val="Arial"/>
        <family val="2"/>
      </rPr>
      <t>Main:</t>
    </r>
    <r>
      <rPr>
        <sz val="10"/>
        <rFont val="Arial"/>
        <family val="2"/>
      </rPr>
      <t xml:space="preserve">
   - Charts for Population Risk, Chronic Condition Utilization, Paid Amount PMPM by Relationship, Distribution of HealthCare Expenses and PMPM Trending – Incurred Basis
 -   Group wise sorting.
</t>
    </r>
    <r>
      <rPr>
        <b/>
        <sz val="10"/>
        <rFont val="Arial"/>
        <family val="2"/>
      </rPr>
      <t>c. Top Central Menu:</t>
    </r>
    <r>
      <rPr>
        <sz val="10"/>
        <rFont val="Arial"/>
        <family val="2"/>
      </rPr>
      <t xml:space="preserve">
   - Report
   -Search
   - Risk Analysis
   - Comparison   
</t>
    </r>
    <r>
      <rPr>
        <b/>
        <sz val="10"/>
        <rFont val="Arial"/>
        <family val="2"/>
      </rPr>
      <t>d. Footer:</t>
    </r>
    <r>
      <rPr>
        <sz val="10"/>
        <rFont val="Arial"/>
        <family val="2"/>
      </rPr>
      <t xml:space="preserve">
 -Care Analytics| Member Search | Care Quality | Risk Analysis |Comparison
   Makalu Ver.
- QA Verified Logo</t>
    </r>
  </si>
  <si>
    <t>Product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</si>
</sst>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Red]\(&quot;$&quot;#,##0.00\)"/>
    <numFmt numFmtId="165" formatCode="0.0"/>
    <numFmt numFmtId="166" formatCode="[$-409]General"/>
  </numFmts>
  <fonts count="17"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rgb="FF333333"/>
      <name val="Arial"/>
      <family val="2"/>
    </font>
    <font>
      <sz val="10"/>
      <color theme="1"/>
      <name val="Arial"/>
      <family val="2"/>
    </font>
    <font>
      <sz val="11"/>
      <color indexed="8"/>
      <name val="Calibri"/>
      <family val="2"/>
    </font>
    <font>
      <sz val="10"/>
      <color indexed="8"/>
      <name val="Arial"/>
      <family val="2"/>
    </font>
    <font>
      <sz val="11"/>
      <color rgb="FF000000"/>
      <name val="Calibri"/>
      <family val="2"/>
    </font>
    <font>
      <b/>
      <sz val="10"/>
      <color theme="1"/>
      <name val="Arial"/>
      <family val="2"/>
    </font>
    <font>
      <sz val="10"/>
      <color rgb="FF000000"/>
      <name val="Arial"/>
      <family val="2"/>
    </font>
    <font>
      <sz val="10"/>
      <color indexed="63"/>
      <name val="Arial"/>
      <family val="2"/>
    </font>
    <font>
      <u/>
      <sz val="8.8000000000000007"/>
      <color theme="10"/>
      <name val="Calibri"/>
      <family val="2"/>
    </font>
    <font>
      <u/>
      <sz val="10"/>
      <name val="Arial"/>
      <family val="2"/>
    </font>
    <font>
      <b/>
      <sz val="11"/>
      <color theme="1"/>
      <name val="Calibri"/>
      <family val="2"/>
      <scheme val="minor"/>
    </font>
    <font>
      <sz val="12"/>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0"/>
        <bgColor rgb="FF80808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1A1A1A"/>
      </left>
      <right style="thin">
        <color rgb="FF1A1A1A"/>
      </right>
      <top style="thin">
        <color rgb="FF1A1A1A"/>
      </top>
      <bottom style="thin">
        <color rgb="FF1A1A1A"/>
      </bottom>
      <diagonal/>
    </border>
    <border>
      <left/>
      <right/>
      <top style="thin">
        <color rgb="FF1A1A1A"/>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1A1A1A"/>
      </left>
      <right/>
      <top style="thin">
        <color rgb="FF1A1A1A"/>
      </top>
      <bottom style="thin">
        <color rgb="FF1A1A1A"/>
      </bottom>
      <diagonal/>
    </border>
    <border>
      <left style="thin">
        <color indexed="64"/>
      </left>
      <right style="thin">
        <color indexed="64"/>
      </right>
      <top style="thin">
        <color indexed="64"/>
      </top>
      <bottom style="thin">
        <color rgb="FF1A1A1A"/>
      </bottom>
      <diagonal/>
    </border>
    <border>
      <left style="thin">
        <color indexed="64"/>
      </left>
      <right style="thin">
        <color indexed="64"/>
      </right>
      <top style="thin">
        <color rgb="FF1A1A1A"/>
      </top>
      <bottom style="thin">
        <color rgb="FF1A1A1A"/>
      </bottom>
      <diagonal/>
    </border>
    <border>
      <left style="thin">
        <color indexed="64"/>
      </left>
      <right style="thin">
        <color indexed="64"/>
      </right>
      <top style="thin">
        <color rgb="FF1A1A1A"/>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2" fillId="0" borderId="0"/>
    <xf numFmtId="0" fontId="6" fillId="0" borderId="0"/>
    <xf numFmtId="0" fontId="2" fillId="0" borderId="0">
      <alignment vertical="center"/>
    </xf>
    <xf numFmtId="0" fontId="2" fillId="0" borderId="0">
      <alignment vertical="center"/>
    </xf>
    <xf numFmtId="166" fontId="8" fillId="0" borderId="0" applyBorder="0" applyProtection="0"/>
    <xf numFmtId="0" fontId="12" fillId="0" borderId="0" applyNumberFormat="0" applyFill="0" applyBorder="0" applyAlignment="0" applyProtection="0">
      <alignment vertical="top"/>
      <protection locked="0"/>
    </xf>
  </cellStyleXfs>
  <cellXfs count="158">
    <xf numFmtId="0" fontId="0" fillId="0" borderId="0" xfId="0"/>
    <xf numFmtId="0" fontId="3" fillId="0" borderId="0" xfId="0" applyFont="1" applyAlignment="1">
      <alignment vertical="center" wrapText="1"/>
    </xf>
    <xf numFmtId="0" fontId="2" fillId="0" borderId="1" xfId="0" applyFont="1" applyBorder="1" applyAlignment="1">
      <alignment vertical="center" wrapText="1"/>
    </xf>
    <xf numFmtId="0" fontId="9" fillId="0" borderId="0" xfId="0" applyFont="1"/>
    <xf numFmtId="0" fontId="5" fillId="0" borderId="0" xfId="0" applyFont="1"/>
    <xf numFmtId="166" fontId="10" fillId="2" borderId="1" xfId="6" applyFont="1" applyFill="1" applyBorder="1" applyAlignment="1" applyProtection="1">
      <alignment vertical="top"/>
    </xf>
    <xf numFmtId="166" fontId="10" fillId="0" borderId="1" xfId="6" applyFont="1" applyFill="1" applyBorder="1" applyAlignment="1" applyProtection="1">
      <alignment vertical="top"/>
    </xf>
    <xf numFmtId="166" fontId="10" fillId="3" borderId="1" xfId="6" applyFont="1" applyFill="1" applyBorder="1" applyAlignment="1" applyProtection="1">
      <alignment vertical="top"/>
    </xf>
    <xf numFmtId="166" fontId="10" fillId="4" borderId="1" xfId="6" applyFont="1" applyFill="1" applyBorder="1" applyAlignment="1" applyProtection="1">
      <alignment vertical="top"/>
    </xf>
    <xf numFmtId="166" fontId="10" fillId="6" borderId="1" xfId="6" applyFont="1" applyFill="1" applyBorder="1" applyAlignment="1" applyProtection="1">
      <alignment vertical="top"/>
    </xf>
    <xf numFmtId="166" fontId="10" fillId="5" borderId="1" xfId="6" applyFont="1" applyFill="1" applyBorder="1" applyAlignment="1" applyProtection="1">
      <alignment vertical="top"/>
    </xf>
    <xf numFmtId="166" fontId="10" fillId="8" borderId="1" xfId="6" applyFont="1" applyFill="1" applyBorder="1" applyAlignment="1" applyProtection="1">
      <alignment vertical="top"/>
    </xf>
    <xf numFmtId="0" fontId="5" fillId="7" borderId="1" xfId="0" applyFont="1" applyFill="1" applyBorder="1"/>
    <xf numFmtId="0" fontId="7" fillId="0" borderId="1" xfId="2" applyFont="1" applyFill="1" applyBorder="1" applyAlignment="1">
      <alignment horizontal="left" vertical="center" wrapText="1"/>
    </xf>
    <xf numFmtId="14" fontId="4" fillId="0" borderId="2" xfId="0" applyNumberFormat="1" applyFont="1" applyBorder="1" applyAlignment="1">
      <alignment horizontal="left" vertical="center" wrapText="1"/>
    </xf>
    <xf numFmtId="0" fontId="3" fillId="10" borderId="1" xfId="0" applyFont="1" applyFill="1" applyBorder="1" applyAlignment="1">
      <alignmen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3" fillId="10"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0" xfId="0" applyFont="1" applyAlignment="1">
      <alignment horizontal="left" vertical="center" wrapText="1"/>
    </xf>
    <xf numFmtId="0" fontId="5" fillId="0" borderId="3" xfId="0" applyFont="1" applyBorder="1" applyAlignment="1">
      <alignment horizontal="left" vertical="center" wrapText="1"/>
    </xf>
    <xf numFmtId="0" fontId="5" fillId="0" borderId="0" xfId="0" applyFont="1" applyAlignment="1">
      <alignmen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top" wrapText="1"/>
    </xf>
    <xf numFmtId="14" fontId="3" fillId="9" borderId="1" xfId="0" applyNumberFormat="1" applyFont="1" applyFill="1" applyBorder="1" applyAlignment="1">
      <alignment horizontal="center" vertical="center" wrapText="1"/>
    </xf>
    <xf numFmtId="0" fontId="5" fillId="0" borderId="1" xfId="0" applyFont="1" applyBorder="1" applyAlignment="1">
      <alignment horizontal="left" vertical="top" wrapText="1"/>
    </xf>
    <xf numFmtId="0" fontId="5" fillId="0" borderId="0" xfId="0" applyFont="1" applyBorder="1" applyAlignment="1">
      <alignment horizontal="left" vertical="center" wrapText="1"/>
    </xf>
    <xf numFmtId="0" fontId="5" fillId="11" borderId="0" xfId="0" applyFont="1" applyFill="1" applyBorder="1" applyAlignment="1">
      <alignment horizontal="left" vertical="center" wrapText="1"/>
    </xf>
    <xf numFmtId="0" fontId="5" fillId="12" borderId="0" xfId="0" applyFont="1" applyFill="1" applyBorder="1" applyAlignment="1">
      <alignment horizontal="left" vertical="center" wrapText="1"/>
    </xf>
    <xf numFmtId="0" fontId="3" fillId="9" borderId="1" xfId="0" applyFont="1" applyFill="1" applyBorder="1" applyAlignment="1">
      <alignment horizontal="center" vertical="center" wrapText="1"/>
    </xf>
    <xf numFmtId="0" fontId="5" fillId="0" borderId="1" xfId="0" applyFont="1" applyBorder="1" applyAlignment="1">
      <alignment horizontal="left" vertical="top"/>
    </xf>
    <xf numFmtId="0" fontId="3" fillId="13" borderId="0" xfId="0" applyFont="1" applyFill="1" applyBorder="1" applyAlignment="1">
      <alignment horizontal="left" vertical="top" wrapText="1"/>
    </xf>
    <xf numFmtId="165" fontId="4" fillId="11" borderId="0" xfId="0" applyNumberFormat="1" applyFont="1" applyFill="1" applyBorder="1" applyAlignment="1">
      <alignment horizontal="left" vertical="top" wrapText="1"/>
    </xf>
    <xf numFmtId="0" fontId="3" fillId="13" borderId="0" xfId="0" applyFont="1" applyFill="1" applyBorder="1" applyAlignment="1">
      <alignment horizontal="left" vertical="center" wrapText="1"/>
    </xf>
    <xf numFmtId="1" fontId="4" fillId="11" borderId="0" xfId="0" applyNumberFormat="1" applyFont="1" applyFill="1" applyBorder="1" applyAlignment="1">
      <alignment horizontal="left" vertical="top" wrapText="1"/>
    </xf>
    <xf numFmtId="165" fontId="4" fillId="11" borderId="0" xfId="0" applyNumberFormat="1" applyFont="1" applyFill="1" applyBorder="1" applyAlignment="1">
      <alignment horizontal="left" vertical="center" wrapText="1"/>
    </xf>
    <xf numFmtId="0" fontId="3" fillId="9" borderId="7" xfId="0" applyFont="1" applyFill="1" applyBorder="1" applyAlignment="1">
      <alignment horizontal="left" vertical="center" wrapText="1"/>
    </xf>
    <xf numFmtId="165" fontId="4" fillId="0" borderId="8" xfId="0" applyNumberFormat="1" applyFont="1" applyBorder="1" applyAlignment="1">
      <alignment horizontal="left" vertical="center" wrapText="1"/>
    </xf>
    <xf numFmtId="165" fontId="4" fillId="0" borderId="9" xfId="0" applyNumberFormat="1" applyFont="1" applyBorder="1" applyAlignment="1">
      <alignment horizontal="left" vertical="center" wrapText="1"/>
    </xf>
    <xf numFmtId="1" fontId="4" fillId="0" borderId="9" xfId="0" applyNumberFormat="1" applyFont="1" applyBorder="1" applyAlignment="1">
      <alignment horizontal="left" vertical="center" wrapText="1"/>
    </xf>
    <xf numFmtId="165" fontId="4" fillId="0" borderId="10" xfId="0" applyNumberFormat="1" applyFont="1" applyBorder="1" applyAlignment="1">
      <alignment horizontal="left" vertical="center" wrapText="1"/>
    </xf>
    <xf numFmtId="0" fontId="2" fillId="11" borderId="1" xfId="7" applyFont="1" applyFill="1" applyBorder="1" applyAlignment="1" applyProtection="1">
      <alignment horizontal="center" vertical="center" wrapText="1"/>
    </xf>
    <xf numFmtId="0" fontId="5" fillId="0" borderId="0" xfId="0" applyFont="1" applyAlignment="1">
      <alignment horizontal="left"/>
    </xf>
    <xf numFmtId="0" fontId="5" fillId="0" borderId="1" xfId="0" applyFont="1" applyBorder="1" applyAlignment="1">
      <alignment horizontal="left"/>
    </xf>
    <xf numFmtId="0" fontId="7" fillId="0" borderId="1" xfId="2" applyFont="1" applyFill="1" applyBorder="1" applyAlignment="1">
      <alignment horizontal="center" vertical="center" wrapText="1"/>
    </xf>
    <xf numFmtId="0" fontId="11" fillId="0" borderId="1" xfId="0" applyFont="1" applyBorder="1" applyAlignment="1">
      <alignment horizontal="left" vertical="center" wrapText="1"/>
    </xf>
    <xf numFmtId="0" fontId="5" fillId="0" borderId="1" xfId="0" applyFont="1" applyBorder="1" applyAlignment="1">
      <alignment horizontal="left" vertical="center"/>
    </xf>
    <xf numFmtId="0" fontId="11"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 fillId="11" borderId="0" xfId="0" applyFont="1" applyFill="1" applyAlignment="1">
      <alignment horizontal="center" vertical="center" wrapText="1"/>
    </xf>
    <xf numFmtId="0" fontId="3" fillId="9"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left" vertical="center" wrapText="1"/>
    </xf>
    <xf numFmtId="0" fontId="13" fillId="11" borderId="1" xfId="7" quotePrefix="1" applyFont="1" applyFill="1" applyBorder="1" applyAlignment="1" applyProtection="1">
      <alignment horizontal="center" vertical="center" wrapText="1"/>
    </xf>
    <xf numFmtId="0" fontId="2" fillId="11" borderId="1" xfId="0" applyFont="1" applyFill="1" applyBorder="1" applyAlignment="1">
      <alignment vertical="center" wrapText="1"/>
    </xf>
    <xf numFmtId="0" fontId="2" fillId="11" borderId="1" xfId="2" applyFont="1" applyFill="1" applyBorder="1" applyAlignment="1">
      <alignment horizontal="center" vertical="center" wrapText="1"/>
    </xf>
    <xf numFmtId="0" fontId="2" fillId="11" borderId="1" xfId="0" applyFont="1" applyFill="1" applyBorder="1" applyAlignment="1">
      <alignment horizontal="left" vertical="top" wrapText="1"/>
    </xf>
    <xf numFmtId="0" fontId="2" fillId="11" borderId="4" xfId="0" applyFont="1" applyFill="1" applyBorder="1" applyAlignment="1">
      <alignment horizontal="center" vertical="center" wrapText="1"/>
    </xf>
    <xf numFmtId="14" fontId="4" fillId="0" borderId="1" xfId="0" applyNumberFormat="1" applyFont="1" applyBorder="1" applyAlignment="1">
      <alignment horizontal="left" vertical="center" wrapText="1"/>
    </xf>
    <xf numFmtId="0" fontId="2" fillId="11" borderId="5" xfId="0" applyFont="1" applyFill="1" applyBorder="1" applyAlignment="1">
      <alignment vertical="center" wrapText="1"/>
    </xf>
    <xf numFmtId="0" fontId="9" fillId="0" borderId="0" xfId="0" applyFont="1" applyBorder="1" applyAlignment="1">
      <alignment horizontal="left" vertical="center" wrapText="1"/>
    </xf>
    <xf numFmtId="0" fontId="14" fillId="0" borderId="0" xfId="0" applyFont="1" applyAlignment="1">
      <alignment horizontal="left"/>
    </xf>
    <xf numFmtId="0" fontId="3" fillId="0" borderId="0" xfId="0" applyFont="1" applyAlignment="1">
      <alignment horizontal="left" vertical="center" wrapText="1"/>
    </xf>
    <xf numFmtId="0" fontId="2" fillId="11" borderId="4" xfId="0" applyFont="1" applyFill="1" applyBorder="1" applyAlignment="1">
      <alignment horizontal="center" vertical="center" wrapText="1"/>
    </xf>
    <xf numFmtId="0" fontId="3" fillId="9" borderId="1" xfId="0" applyFont="1" applyFill="1" applyBorder="1" applyAlignment="1">
      <alignment horizontal="center" vertical="center"/>
    </xf>
    <xf numFmtId="14" fontId="3" fillId="9" borderId="1" xfId="0" applyNumberFormat="1" applyFont="1" applyFill="1" applyBorder="1" applyAlignment="1">
      <alignment horizontal="center" vertical="center"/>
    </xf>
    <xf numFmtId="0" fontId="11" fillId="0" borderId="1" xfId="0" applyFont="1" applyBorder="1" applyAlignment="1">
      <alignment horizontal="center" vertical="center"/>
    </xf>
    <xf numFmtId="0" fontId="7" fillId="0" borderId="1" xfId="2" applyFont="1" applyFill="1" applyBorder="1" applyAlignment="1">
      <alignment horizontal="center" vertical="center"/>
    </xf>
    <xf numFmtId="0" fontId="5" fillId="0" borderId="1" xfId="0" applyFont="1" applyBorder="1" applyAlignment="1">
      <alignment horizontal="center" vertical="top"/>
    </xf>
    <xf numFmtId="0" fontId="11" fillId="0" borderId="1" xfId="0" applyFont="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12" fillId="11" borderId="5" xfId="7" applyFill="1" applyBorder="1" applyAlignment="1" applyProtection="1">
      <alignment horizontal="center" vertical="center" wrapText="1"/>
    </xf>
    <xf numFmtId="0" fontId="12" fillId="11" borderId="6" xfId="7" applyFill="1" applyBorder="1" applyAlignment="1" applyProtection="1">
      <alignment horizontal="center" vertical="center" wrapText="1"/>
    </xf>
    <xf numFmtId="0" fontId="12" fillId="11" borderId="5" xfId="7" quotePrefix="1" applyFill="1" applyBorder="1" applyAlignment="1" applyProtection="1">
      <alignment horizontal="center" vertical="center" wrapText="1"/>
    </xf>
    <xf numFmtId="0" fontId="2" fillId="11"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vertical="center"/>
    </xf>
    <xf numFmtId="0" fontId="0" fillId="0" borderId="4" xfId="0" applyBorder="1" applyAlignment="1">
      <alignment vertical="center"/>
    </xf>
    <xf numFmtId="0" fontId="15" fillId="0" borderId="4" xfId="0" applyFont="1" applyBorder="1" applyAlignment="1">
      <alignment vertical="center"/>
    </xf>
    <xf numFmtId="0" fontId="15" fillId="0" borderId="4" xfId="0" applyFont="1" applyBorder="1" applyAlignment="1">
      <alignment vertical="center" wrapText="1"/>
    </xf>
    <xf numFmtId="0" fontId="0" fillId="0" borderId="4" xfId="0" applyBorder="1" applyAlignment="1">
      <alignment horizontal="left" vertical="center"/>
    </xf>
    <xf numFmtId="0" fontId="15" fillId="0" borderId="1" xfId="0" applyFont="1" applyBorder="1" applyAlignment="1">
      <alignment vertical="center"/>
    </xf>
    <xf numFmtId="0" fontId="12" fillId="11" borderId="5" xfId="7" applyFill="1" applyBorder="1" applyAlignment="1" applyProtection="1">
      <alignment horizontal="center" vertical="center" wrapText="1"/>
    </xf>
    <xf numFmtId="0" fontId="2" fillId="11" borderId="1" xfId="0" applyFont="1" applyFill="1" applyBorder="1" applyAlignment="1">
      <alignment horizontal="center" vertical="center" wrapText="1"/>
    </xf>
    <xf numFmtId="0" fontId="5" fillId="11" borderId="1" xfId="0" applyFont="1" applyFill="1" applyBorder="1" applyAlignment="1">
      <alignment horizontal="left" vertical="center" wrapText="1"/>
    </xf>
    <xf numFmtId="0" fontId="16" fillId="0" borderId="0" xfId="0" applyFont="1"/>
    <xf numFmtId="0" fontId="2" fillId="11"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11" borderId="0"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0" fillId="0" borderId="0" xfId="0" applyNumberFormat="1" applyBorder="1" applyAlignment="1">
      <alignment horizontal="center" wrapText="1"/>
    </xf>
    <xf numFmtId="0" fontId="0" fillId="0" borderId="0" xfId="0" applyNumberFormat="1" applyBorder="1"/>
    <xf numFmtId="0" fontId="0" fillId="0" borderId="0" xfId="0" applyNumberFormat="1" applyBorder="1" applyAlignment="1">
      <alignment horizontal="right" wrapText="1"/>
    </xf>
    <xf numFmtId="2" fontId="0" fillId="0" borderId="0" xfId="0" applyNumberFormat="1"/>
    <xf numFmtId="0" fontId="0" fillId="0" borderId="0" xfId="0" applyNumberFormat="1"/>
    <xf numFmtId="0" fontId="0" fillId="0" borderId="1" xfId="0" applyNumberFormat="1" applyBorder="1" applyAlignment="1">
      <alignment horizontal="center" wrapText="1"/>
    </xf>
    <xf numFmtId="0" fontId="0" fillId="0" borderId="1" xfId="0" applyNumberFormat="1" applyBorder="1"/>
    <xf numFmtId="1" fontId="0" fillId="0" borderId="1" xfId="0" applyNumberFormat="1" applyBorder="1"/>
    <xf numFmtId="164" fontId="0" fillId="0" borderId="1" xfId="0" applyNumberFormat="1" applyBorder="1"/>
    <xf numFmtId="0" fontId="0" fillId="12" borderId="1" xfId="0" applyNumberFormat="1" applyFill="1" applyBorder="1" applyAlignment="1">
      <alignment horizontal="center" wrapText="1"/>
    </xf>
    <xf numFmtId="0" fontId="0" fillId="12" borderId="1" xfId="0" applyNumberFormat="1" applyFill="1" applyBorder="1"/>
    <xf numFmtId="0" fontId="0" fillId="12" borderId="1" xfId="0" applyNumberFormat="1" applyFill="1" applyBorder="1" applyAlignment="1">
      <alignment horizontal="right" wrapText="1"/>
    </xf>
    <xf numFmtId="2" fontId="0" fillId="12" borderId="1" xfId="0" applyNumberFormat="1" applyFill="1" applyBorder="1" applyAlignment="1">
      <alignment wrapText="1"/>
    </xf>
    <xf numFmtId="0" fontId="12" fillId="11" borderId="5" xfId="7" applyFill="1" applyBorder="1" applyAlignment="1" applyProtection="1">
      <alignment horizontal="center" vertical="center" wrapText="1"/>
    </xf>
    <xf numFmtId="0" fontId="2" fillId="11" borderId="1" xfId="0" applyFont="1" applyFill="1" applyBorder="1" applyAlignment="1">
      <alignment horizontal="center" vertical="center" wrapText="1"/>
    </xf>
    <xf numFmtId="0" fontId="12" fillId="11" borderId="5" xfId="7" quotePrefix="1" applyFill="1" applyBorder="1" applyAlignment="1" applyProtection="1">
      <alignment horizontal="center" vertical="center" wrapText="1"/>
    </xf>
    <xf numFmtId="0" fontId="5" fillId="0" borderId="1" xfId="0" applyFont="1" applyBorder="1" applyAlignment="1">
      <alignment horizontal="center" vertical="center"/>
    </xf>
    <xf numFmtId="0" fontId="9" fillId="0" borderId="0" xfId="0" applyFont="1" applyBorder="1" applyAlignment="1">
      <alignment horizontal="left" vertical="center" wrapText="1"/>
    </xf>
    <xf numFmtId="0" fontId="2" fillId="11" borderId="1" xfId="0" applyFont="1" applyFill="1" applyBorder="1" applyAlignment="1">
      <alignment horizontal="center" vertical="center" wrapText="1"/>
    </xf>
    <xf numFmtId="0" fontId="9" fillId="0" borderId="0" xfId="0" applyFont="1" applyBorder="1" applyAlignment="1">
      <alignment horizontal="left" vertical="center"/>
    </xf>
    <xf numFmtId="164" fontId="0" fillId="0" borderId="1" xfId="0" applyNumberFormat="1" applyBorder="1" applyAlignment="1">
      <alignment horizontal="right" wrapText="1"/>
    </xf>
    <xf numFmtId="3" fontId="0" fillId="0" borderId="1" xfId="0" applyNumberFormat="1" applyBorder="1"/>
    <xf numFmtId="3" fontId="0" fillId="0" borderId="1" xfId="0" applyNumberFormat="1" applyFont="1" applyBorder="1" applyAlignment="1">
      <alignment horizontal="right" wrapText="1"/>
    </xf>
    <xf numFmtId="164" fontId="0" fillId="0" borderId="1" xfId="0" applyNumberFormat="1" applyFont="1" applyBorder="1" applyAlignment="1">
      <alignment horizontal="right"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2" fillId="0" borderId="1" xfId="7" applyBorder="1" applyAlignment="1" applyProtection="1">
      <alignment horizontal="left" vertical="center" wrapText="1"/>
    </xf>
    <xf numFmtId="3" fontId="0" fillId="0" borderId="0" xfId="0" applyNumberFormat="1"/>
    <xf numFmtId="0" fontId="12" fillId="11" borderId="6" xfId="7" applyFill="1" applyBorder="1" applyAlignment="1" applyProtection="1">
      <alignment horizontal="center" vertical="center" wrapText="1"/>
    </xf>
    <xf numFmtId="0" fontId="12" fillId="11" borderId="5" xfId="7" applyFill="1" applyBorder="1" applyAlignment="1" applyProtection="1">
      <alignment horizontal="center" vertical="center" wrapText="1"/>
    </xf>
    <xf numFmtId="0" fontId="2" fillId="11" borderId="4"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2" fillId="11" borderId="6" xfId="7" quotePrefix="1" applyFill="1" applyBorder="1" applyAlignment="1" applyProtection="1">
      <alignment horizontal="center" vertical="center" wrapText="1"/>
    </xf>
    <xf numFmtId="0" fontId="3" fillId="9" borderId="1"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12" fillId="11" borderId="4" xfId="7" quotePrefix="1" applyFill="1" applyBorder="1" applyAlignment="1" applyProtection="1">
      <alignment horizontal="center" vertical="center" wrapText="1"/>
    </xf>
    <xf numFmtId="0" fontId="12" fillId="11" borderId="5" xfId="7" applyFill="1" applyBorder="1" applyAlignment="1" applyProtection="1">
      <alignment horizontal="center" vertical="center" wrapText="1"/>
    </xf>
    <xf numFmtId="0" fontId="12" fillId="11" borderId="4" xfId="7" applyFill="1" applyBorder="1" applyAlignment="1" applyProtection="1">
      <alignment horizontal="center" vertical="center" wrapText="1"/>
    </xf>
    <xf numFmtId="0" fontId="12" fillId="11" borderId="6" xfId="7" quotePrefix="1" applyFill="1" applyBorder="1" applyAlignment="1" applyProtection="1">
      <alignment horizontal="center" vertical="center" wrapText="1"/>
    </xf>
    <xf numFmtId="0" fontId="12" fillId="11" borderId="5" xfId="7" quotePrefix="1" applyFill="1" applyBorder="1" applyAlignment="1" applyProtection="1">
      <alignment horizontal="center" vertical="center" wrapText="1"/>
    </xf>
    <xf numFmtId="0" fontId="12" fillId="11" borderId="6" xfId="7" applyFill="1" applyBorder="1" applyAlignment="1" applyProtection="1">
      <alignment horizontal="center" vertical="center" wrapText="1"/>
    </xf>
    <xf numFmtId="0" fontId="2" fillId="11" borderId="4" xfId="0" applyFont="1" applyFill="1" applyBorder="1" applyAlignment="1">
      <alignment horizontal="left" vertical="center" wrapText="1"/>
    </xf>
    <xf numFmtId="0" fontId="2" fillId="11" borderId="5"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14" fillId="0" borderId="0" xfId="0" applyFont="1" applyAlignment="1">
      <alignment horizontal="left"/>
    </xf>
    <xf numFmtId="0" fontId="9" fillId="0" borderId="0"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left" vertical="center"/>
    </xf>
    <xf numFmtId="0" fontId="0" fillId="0" borderId="11" xfId="0" applyBorder="1" applyAlignment="1">
      <alignment horizontal="left"/>
    </xf>
    <xf numFmtId="0" fontId="0" fillId="0" borderId="12" xfId="0" applyBorder="1" applyAlignment="1">
      <alignment horizontal="left"/>
    </xf>
  </cellXfs>
  <cellStyles count="8">
    <cellStyle name="Excel Built-in Normal" xfId="6"/>
    <cellStyle name="Hyperlink" xfId="7" builtinId="8"/>
    <cellStyle name="Normal" xfId="0" builtinId="0"/>
    <cellStyle name="Normal 2" xfId="2"/>
    <cellStyle name="Normal 2 2" xfId="1"/>
    <cellStyle name="Normal 2 3" xfId="4"/>
    <cellStyle name="Normal 2 4" xfId="5"/>
    <cellStyle name="Normal 3" xfId="3"/>
  </cellStyles>
  <dxfs count="119">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3</xdr:col>
      <xdr:colOff>1497071</xdr:colOff>
      <xdr:row>0</xdr:row>
      <xdr:rowOff>158653</xdr:rowOff>
    </xdr:from>
    <xdr:to>
      <xdr:col>5</xdr:col>
      <xdr:colOff>153522</xdr:colOff>
      <xdr:row>3</xdr:row>
      <xdr:rowOff>159358</xdr:rowOff>
    </xdr:to>
    <xdr:pic>
      <xdr:nvPicPr>
        <xdr:cNvPr id="2" name="Picture 1"/>
        <xdr:cNvPicPr/>
      </xdr:nvPicPr>
      <xdr:blipFill>
        <a:blip xmlns:r="http://schemas.openxmlformats.org/officeDocument/2006/relationships" r:embed="rId1" cstate="print"/>
        <a:stretch>
          <a:fillRect/>
        </a:stretch>
      </xdr:blipFill>
      <xdr:spPr>
        <a:xfrm>
          <a:off x="8717021" y="158653"/>
          <a:ext cx="1723501" cy="486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76200</xdr:colOff>
      <xdr:row>2</xdr:row>
      <xdr:rowOff>47625</xdr:rowOff>
    </xdr:from>
    <xdr:to>
      <xdr:col>4</xdr:col>
      <xdr:colOff>590550</xdr:colOff>
      <xdr:row>2</xdr:row>
      <xdr:rowOff>533400</xdr:rowOff>
    </xdr:to>
    <xdr:pic>
      <xdr:nvPicPr>
        <xdr:cNvPr id="1025" name="Picture 1"/>
        <xdr:cNvPicPr>
          <a:picLocks noChangeAspect="1" noChangeArrowheads="1"/>
        </xdr:cNvPicPr>
      </xdr:nvPicPr>
      <xdr:blipFill>
        <a:blip xmlns:r="http://schemas.openxmlformats.org/officeDocument/2006/relationships" r:embed="rId1" cstate="print"/>
        <a:srcRect l="13397" t="10938" r="82650" b="82422"/>
        <a:stretch>
          <a:fillRect/>
        </a:stretch>
      </xdr:blipFill>
      <xdr:spPr bwMode="auto">
        <a:xfrm>
          <a:off x="5229225" y="371475"/>
          <a:ext cx="514350" cy="485775"/>
        </a:xfrm>
        <a:prstGeom prst="rect">
          <a:avLst/>
        </a:prstGeom>
        <a:noFill/>
        <a:ln w="1">
          <a:noFill/>
          <a:miter lim="800000"/>
          <a:headEnd/>
          <a:tailEnd type="none" w="med" len="med"/>
        </a:ln>
        <a:effectLst/>
      </xdr:spPr>
    </xdr:pic>
    <xdr:clientData/>
  </xdr:twoCellAnchor>
  <xdr:twoCellAnchor editAs="oneCell">
    <xdr:from>
      <xdr:col>0</xdr:col>
      <xdr:colOff>1</xdr:colOff>
      <xdr:row>23</xdr:row>
      <xdr:rowOff>38100</xdr:rowOff>
    </xdr:from>
    <xdr:to>
      <xdr:col>4</xdr:col>
      <xdr:colOff>2590800</xdr:colOff>
      <xdr:row>38</xdr:row>
      <xdr:rowOff>0</xdr:rowOff>
    </xdr:to>
    <xdr:pic>
      <xdr:nvPicPr>
        <xdr:cNvPr id="26" name="Picture 25" descr="dashboard_sorting.png"/>
        <xdr:cNvPicPr>
          <a:picLocks noChangeAspect="1"/>
        </xdr:cNvPicPr>
      </xdr:nvPicPr>
      <xdr:blipFill>
        <a:blip xmlns:r="http://schemas.openxmlformats.org/officeDocument/2006/relationships" r:embed="rId2" cstate="print"/>
        <a:stretch>
          <a:fillRect/>
        </a:stretch>
      </xdr:blipFill>
      <xdr:spPr>
        <a:xfrm>
          <a:off x="1" y="17764125"/>
          <a:ext cx="9229724" cy="3000375"/>
        </a:xfrm>
        <a:prstGeom prst="rect">
          <a:avLst/>
        </a:prstGeom>
      </xdr:spPr>
    </xdr:pic>
    <xdr:clientData/>
  </xdr:twoCellAnchor>
  <xdr:twoCellAnchor editAs="oneCell">
    <xdr:from>
      <xdr:col>0</xdr:col>
      <xdr:colOff>0</xdr:colOff>
      <xdr:row>163</xdr:row>
      <xdr:rowOff>19051</xdr:rowOff>
    </xdr:from>
    <xdr:to>
      <xdr:col>3</xdr:col>
      <xdr:colOff>1123950</xdr:colOff>
      <xdr:row>181</xdr:row>
      <xdr:rowOff>28575</xdr:rowOff>
    </xdr:to>
    <xdr:pic>
      <xdr:nvPicPr>
        <xdr:cNvPr id="27" name="Picture 26" descr="groups.png"/>
        <xdr:cNvPicPr>
          <a:picLocks noChangeAspect="1"/>
        </xdr:cNvPicPr>
      </xdr:nvPicPr>
      <xdr:blipFill>
        <a:blip xmlns:r="http://schemas.openxmlformats.org/officeDocument/2006/relationships" r:embed="rId3" cstate="print"/>
        <a:stretch>
          <a:fillRect/>
        </a:stretch>
      </xdr:blipFill>
      <xdr:spPr>
        <a:xfrm>
          <a:off x="0" y="24974551"/>
          <a:ext cx="6486525" cy="2924174"/>
        </a:xfrm>
        <a:prstGeom prst="rect">
          <a:avLst/>
        </a:prstGeom>
      </xdr:spPr>
    </xdr:pic>
    <xdr:clientData/>
  </xdr:twoCellAnchor>
  <xdr:twoCellAnchor editAs="oneCell">
    <xdr:from>
      <xdr:col>0</xdr:col>
      <xdr:colOff>0</xdr:colOff>
      <xdr:row>183</xdr:row>
      <xdr:rowOff>1</xdr:rowOff>
    </xdr:from>
    <xdr:to>
      <xdr:col>2</xdr:col>
      <xdr:colOff>1334190</xdr:colOff>
      <xdr:row>208</xdr:row>
      <xdr:rowOff>104776</xdr:rowOff>
    </xdr:to>
    <xdr:pic>
      <xdr:nvPicPr>
        <xdr:cNvPr id="28" name="Picture 27" descr="care_analytics.png"/>
        <xdr:cNvPicPr>
          <a:picLocks noChangeAspect="1"/>
        </xdr:cNvPicPr>
      </xdr:nvPicPr>
      <xdr:blipFill>
        <a:blip xmlns:r="http://schemas.openxmlformats.org/officeDocument/2006/relationships" r:embed="rId4" cstate="print"/>
        <a:stretch>
          <a:fillRect/>
        </a:stretch>
      </xdr:blipFill>
      <xdr:spPr>
        <a:xfrm>
          <a:off x="0" y="28355926"/>
          <a:ext cx="4944165" cy="4152900"/>
        </a:xfrm>
        <a:prstGeom prst="rect">
          <a:avLst/>
        </a:prstGeom>
      </xdr:spPr>
    </xdr:pic>
    <xdr:clientData/>
  </xdr:twoCellAnchor>
  <xdr:twoCellAnchor editAs="oneCell">
    <xdr:from>
      <xdr:col>0</xdr:col>
      <xdr:colOff>0</xdr:colOff>
      <xdr:row>210</xdr:row>
      <xdr:rowOff>66676</xdr:rowOff>
    </xdr:from>
    <xdr:to>
      <xdr:col>3</xdr:col>
      <xdr:colOff>1133475</xdr:colOff>
      <xdr:row>230</xdr:row>
      <xdr:rowOff>85726</xdr:rowOff>
    </xdr:to>
    <xdr:pic>
      <xdr:nvPicPr>
        <xdr:cNvPr id="29" name="Picture 28" descr="care_quality.png"/>
        <xdr:cNvPicPr>
          <a:picLocks noChangeAspect="1"/>
        </xdr:cNvPicPr>
      </xdr:nvPicPr>
      <xdr:blipFill>
        <a:blip xmlns:r="http://schemas.openxmlformats.org/officeDocument/2006/relationships" r:embed="rId5" cstate="print"/>
        <a:stretch>
          <a:fillRect/>
        </a:stretch>
      </xdr:blipFill>
      <xdr:spPr>
        <a:xfrm>
          <a:off x="0" y="32632651"/>
          <a:ext cx="6496050" cy="3257550"/>
        </a:xfrm>
        <a:prstGeom prst="rect">
          <a:avLst/>
        </a:prstGeom>
      </xdr:spPr>
    </xdr:pic>
    <xdr:clientData/>
  </xdr:twoCellAnchor>
  <xdr:twoCellAnchor editAs="oneCell">
    <xdr:from>
      <xdr:col>0</xdr:col>
      <xdr:colOff>0</xdr:colOff>
      <xdr:row>233</xdr:row>
      <xdr:rowOff>123825</xdr:rowOff>
    </xdr:from>
    <xdr:to>
      <xdr:col>4</xdr:col>
      <xdr:colOff>495300</xdr:colOff>
      <xdr:row>258</xdr:row>
      <xdr:rowOff>114300</xdr:rowOff>
    </xdr:to>
    <xdr:pic>
      <xdr:nvPicPr>
        <xdr:cNvPr id="31" name="Picture 30" descr="data_search.png"/>
        <xdr:cNvPicPr>
          <a:picLocks noChangeAspect="1"/>
        </xdr:cNvPicPr>
      </xdr:nvPicPr>
      <xdr:blipFill>
        <a:blip xmlns:r="http://schemas.openxmlformats.org/officeDocument/2006/relationships" r:embed="rId6" cstate="print"/>
        <a:stretch>
          <a:fillRect/>
        </a:stretch>
      </xdr:blipFill>
      <xdr:spPr>
        <a:xfrm>
          <a:off x="0" y="38738175"/>
          <a:ext cx="7134225" cy="4038600"/>
        </a:xfrm>
        <a:prstGeom prst="rect">
          <a:avLst/>
        </a:prstGeom>
      </xdr:spPr>
    </xdr:pic>
    <xdr:clientData/>
  </xdr:twoCellAnchor>
  <xdr:twoCellAnchor editAs="oneCell">
    <xdr:from>
      <xdr:col>0</xdr:col>
      <xdr:colOff>0</xdr:colOff>
      <xdr:row>262</xdr:row>
      <xdr:rowOff>0</xdr:rowOff>
    </xdr:from>
    <xdr:to>
      <xdr:col>4</xdr:col>
      <xdr:colOff>752475</xdr:colOff>
      <xdr:row>289</xdr:row>
      <xdr:rowOff>142875</xdr:rowOff>
    </xdr:to>
    <xdr:pic>
      <xdr:nvPicPr>
        <xdr:cNvPr id="32" name="Picture 31" descr="member_search.png"/>
        <xdr:cNvPicPr>
          <a:picLocks noChangeAspect="1"/>
        </xdr:cNvPicPr>
      </xdr:nvPicPr>
      <xdr:blipFill>
        <a:blip xmlns:r="http://schemas.openxmlformats.org/officeDocument/2006/relationships" r:embed="rId7" cstate="print"/>
        <a:stretch>
          <a:fillRect/>
        </a:stretch>
      </xdr:blipFill>
      <xdr:spPr>
        <a:xfrm>
          <a:off x="0" y="40662225"/>
          <a:ext cx="7391400" cy="4514850"/>
        </a:xfrm>
        <a:prstGeom prst="rect">
          <a:avLst/>
        </a:prstGeom>
      </xdr:spPr>
    </xdr:pic>
    <xdr:clientData/>
  </xdr:twoCellAnchor>
  <xdr:twoCellAnchor editAs="oneCell">
    <xdr:from>
      <xdr:col>4</xdr:col>
      <xdr:colOff>0</xdr:colOff>
      <xdr:row>17</xdr:row>
      <xdr:rowOff>0</xdr:rowOff>
    </xdr:from>
    <xdr:to>
      <xdr:col>4</xdr:col>
      <xdr:colOff>1209844</xdr:colOff>
      <xdr:row>17</xdr:row>
      <xdr:rowOff>276264</xdr:rowOff>
    </xdr:to>
    <xdr:pic>
      <xdr:nvPicPr>
        <xdr:cNvPr id="36" name="Picture 35" descr="change_password.png"/>
        <xdr:cNvPicPr>
          <a:picLocks noChangeAspect="1"/>
        </xdr:cNvPicPr>
      </xdr:nvPicPr>
      <xdr:blipFill>
        <a:blip xmlns:r="http://schemas.openxmlformats.org/officeDocument/2006/relationships" r:embed="rId8" cstate="print"/>
        <a:stretch>
          <a:fillRect/>
        </a:stretch>
      </xdr:blipFill>
      <xdr:spPr>
        <a:xfrm>
          <a:off x="5219700" y="13487400"/>
          <a:ext cx="1209844" cy="276264"/>
        </a:xfrm>
        <a:prstGeom prst="rect">
          <a:avLst/>
        </a:prstGeom>
      </xdr:spPr>
    </xdr:pic>
    <xdr:clientData/>
  </xdr:twoCellAnchor>
  <xdr:twoCellAnchor editAs="oneCell">
    <xdr:from>
      <xdr:col>4</xdr:col>
      <xdr:colOff>0</xdr:colOff>
      <xdr:row>18</xdr:row>
      <xdr:rowOff>0</xdr:rowOff>
    </xdr:from>
    <xdr:to>
      <xdr:col>4</xdr:col>
      <xdr:colOff>1238423</xdr:colOff>
      <xdr:row>18</xdr:row>
      <xdr:rowOff>266737</xdr:rowOff>
    </xdr:to>
    <xdr:pic>
      <xdr:nvPicPr>
        <xdr:cNvPr id="37" name="Picture 36" descr="reset.png"/>
        <xdr:cNvPicPr>
          <a:picLocks noChangeAspect="1"/>
        </xdr:cNvPicPr>
      </xdr:nvPicPr>
      <xdr:blipFill>
        <a:blip xmlns:r="http://schemas.openxmlformats.org/officeDocument/2006/relationships" r:embed="rId9" cstate="print"/>
        <a:stretch>
          <a:fillRect/>
        </a:stretch>
      </xdr:blipFill>
      <xdr:spPr>
        <a:xfrm>
          <a:off x="5219700" y="13896975"/>
          <a:ext cx="1238423" cy="266737"/>
        </a:xfrm>
        <a:prstGeom prst="rect">
          <a:avLst/>
        </a:prstGeom>
      </xdr:spPr>
    </xdr:pic>
    <xdr:clientData/>
  </xdr:twoCellAnchor>
  <xdr:twoCellAnchor editAs="oneCell">
    <xdr:from>
      <xdr:col>4</xdr:col>
      <xdr:colOff>0</xdr:colOff>
      <xdr:row>4</xdr:row>
      <xdr:rowOff>76200</xdr:rowOff>
    </xdr:from>
    <xdr:to>
      <xdr:col>4</xdr:col>
      <xdr:colOff>1086002</xdr:colOff>
      <xdr:row>4</xdr:row>
      <xdr:rowOff>342900</xdr:rowOff>
    </xdr:to>
    <xdr:pic>
      <xdr:nvPicPr>
        <xdr:cNvPr id="38" name="Picture 37" descr="2014-02-05_1326.png"/>
        <xdr:cNvPicPr>
          <a:picLocks noChangeAspect="1"/>
        </xdr:cNvPicPr>
      </xdr:nvPicPr>
      <xdr:blipFill>
        <a:blip xmlns:r="http://schemas.openxmlformats.org/officeDocument/2006/relationships" r:embed="rId10" cstate="print"/>
        <a:stretch>
          <a:fillRect/>
        </a:stretch>
      </xdr:blipFill>
      <xdr:spPr>
        <a:xfrm>
          <a:off x="5219700" y="1409700"/>
          <a:ext cx="1086002" cy="266700"/>
        </a:xfrm>
        <a:prstGeom prst="rect">
          <a:avLst/>
        </a:prstGeom>
      </xdr:spPr>
    </xdr:pic>
    <xdr:clientData/>
  </xdr:twoCellAnchor>
  <xdr:twoCellAnchor editAs="oneCell">
    <xdr:from>
      <xdr:col>4</xdr:col>
      <xdr:colOff>0</xdr:colOff>
      <xdr:row>7</xdr:row>
      <xdr:rowOff>142874</xdr:rowOff>
    </xdr:from>
    <xdr:to>
      <xdr:col>4</xdr:col>
      <xdr:colOff>1124107</xdr:colOff>
      <xdr:row>7</xdr:row>
      <xdr:rowOff>514421</xdr:rowOff>
    </xdr:to>
    <xdr:pic>
      <xdr:nvPicPr>
        <xdr:cNvPr id="39" name="Picture 38" descr="report.png"/>
        <xdr:cNvPicPr>
          <a:picLocks noChangeAspect="1"/>
        </xdr:cNvPicPr>
      </xdr:nvPicPr>
      <xdr:blipFill>
        <a:blip xmlns:r="http://schemas.openxmlformats.org/officeDocument/2006/relationships" r:embed="rId11" cstate="print"/>
        <a:stretch>
          <a:fillRect/>
        </a:stretch>
      </xdr:blipFill>
      <xdr:spPr>
        <a:xfrm>
          <a:off x="5219700" y="2733674"/>
          <a:ext cx="1124107" cy="371547"/>
        </a:xfrm>
        <a:prstGeom prst="rect">
          <a:avLst/>
        </a:prstGeom>
      </xdr:spPr>
    </xdr:pic>
    <xdr:clientData/>
  </xdr:twoCellAnchor>
  <xdr:twoCellAnchor editAs="oneCell">
    <xdr:from>
      <xdr:col>4</xdr:col>
      <xdr:colOff>0</xdr:colOff>
      <xdr:row>8</xdr:row>
      <xdr:rowOff>0</xdr:rowOff>
    </xdr:from>
    <xdr:to>
      <xdr:col>4</xdr:col>
      <xdr:colOff>1019317</xdr:colOff>
      <xdr:row>8</xdr:row>
      <xdr:rowOff>409575</xdr:rowOff>
    </xdr:to>
    <xdr:pic>
      <xdr:nvPicPr>
        <xdr:cNvPr id="40" name="Picture 39" descr="search.png"/>
        <xdr:cNvPicPr>
          <a:picLocks noChangeAspect="1"/>
        </xdr:cNvPicPr>
      </xdr:nvPicPr>
      <xdr:blipFill>
        <a:blip xmlns:r="http://schemas.openxmlformats.org/officeDocument/2006/relationships" r:embed="rId12" cstate="print"/>
        <a:stretch>
          <a:fillRect/>
        </a:stretch>
      </xdr:blipFill>
      <xdr:spPr>
        <a:xfrm>
          <a:off x="5219700" y="3267075"/>
          <a:ext cx="1019317" cy="409575"/>
        </a:xfrm>
        <a:prstGeom prst="rect">
          <a:avLst/>
        </a:prstGeom>
      </xdr:spPr>
    </xdr:pic>
    <xdr:clientData/>
  </xdr:twoCellAnchor>
  <xdr:twoCellAnchor editAs="oneCell">
    <xdr:from>
      <xdr:col>4</xdr:col>
      <xdr:colOff>0</xdr:colOff>
      <xdr:row>9</xdr:row>
      <xdr:rowOff>123824</xdr:rowOff>
    </xdr:from>
    <xdr:to>
      <xdr:col>4</xdr:col>
      <xdr:colOff>1047750</xdr:colOff>
      <xdr:row>9</xdr:row>
      <xdr:rowOff>523947</xdr:rowOff>
    </xdr:to>
    <xdr:pic>
      <xdr:nvPicPr>
        <xdr:cNvPr id="41" name="Picture 40" descr="care_quality.png"/>
        <xdr:cNvPicPr>
          <a:picLocks noChangeAspect="1"/>
        </xdr:cNvPicPr>
      </xdr:nvPicPr>
      <xdr:blipFill>
        <a:blip xmlns:r="http://schemas.openxmlformats.org/officeDocument/2006/relationships" r:embed="rId13" cstate="print"/>
        <a:stretch>
          <a:fillRect/>
        </a:stretch>
      </xdr:blipFill>
      <xdr:spPr>
        <a:xfrm>
          <a:off x="5219700" y="4086224"/>
          <a:ext cx="1047750" cy="400123"/>
        </a:xfrm>
        <a:prstGeom prst="rect">
          <a:avLst/>
        </a:prstGeom>
      </xdr:spPr>
    </xdr:pic>
    <xdr:clientData/>
  </xdr:twoCellAnchor>
  <xdr:twoCellAnchor editAs="oneCell">
    <xdr:from>
      <xdr:col>4</xdr:col>
      <xdr:colOff>0</xdr:colOff>
      <xdr:row>10</xdr:row>
      <xdr:rowOff>123824</xdr:rowOff>
    </xdr:from>
    <xdr:to>
      <xdr:col>4</xdr:col>
      <xdr:colOff>1095375</xdr:colOff>
      <xdr:row>10</xdr:row>
      <xdr:rowOff>504895</xdr:rowOff>
    </xdr:to>
    <xdr:pic>
      <xdr:nvPicPr>
        <xdr:cNvPr id="42" name="Picture 41" descr="custom.png"/>
        <xdr:cNvPicPr>
          <a:picLocks noChangeAspect="1"/>
        </xdr:cNvPicPr>
      </xdr:nvPicPr>
      <xdr:blipFill>
        <a:blip xmlns:r="http://schemas.openxmlformats.org/officeDocument/2006/relationships" r:embed="rId14" cstate="print"/>
        <a:stretch>
          <a:fillRect/>
        </a:stretch>
      </xdr:blipFill>
      <xdr:spPr>
        <a:xfrm>
          <a:off x="5219700" y="4800599"/>
          <a:ext cx="1095375" cy="381071"/>
        </a:xfrm>
        <a:prstGeom prst="rect">
          <a:avLst/>
        </a:prstGeom>
      </xdr:spPr>
    </xdr:pic>
    <xdr:clientData/>
  </xdr:twoCellAnchor>
  <xdr:twoCellAnchor editAs="oneCell">
    <xdr:from>
      <xdr:col>4</xdr:col>
      <xdr:colOff>1</xdr:colOff>
      <xdr:row>11</xdr:row>
      <xdr:rowOff>0</xdr:rowOff>
    </xdr:from>
    <xdr:to>
      <xdr:col>4</xdr:col>
      <xdr:colOff>3200401</xdr:colOff>
      <xdr:row>11</xdr:row>
      <xdr:rowOff>1895475</xdr:rowOff>
    </xdr:to>
    <xdr:pic>
      <xdr:nvPicPr>
        <xdr:cNvPr id="43" name="Picture 42"/>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219701" y="5343525"/>
          <a:ext cx="3200400" cy="1895475"/>
        </a:xfrm>
        <a:prstGeom prst="rect">
          <a:avLst/>
        </a:prstGeom>
      </xdr:spPr>
    </xdr:pic>
    <xdr:clientData/>
  </xdr:twoCellAnchor>
  <xdr:twoCellAnchor editAs="oneCell">
    <xdr:from>
      <xdr:col>4</xdr:col>
      <xdr:colOff>0</xdr:colOff>
      <xdr:row>12</xdr:row>
      <xdr:rowOff>152400</xdr:rowOff>
    </xdr:from>
    <xdr:to>
      <xdr:col>4</xdr:col>
      <xdr:colOff>3362325</xdr:colOff>
      <xdr:row>12</xdr:row>
      <xdr:rowOff>1990725</xdr:rowOff>
    </xdr:to>
    <xdr:pic>
      <xdr:nvPicPr>
        <xdr:cNvPr id="44" name="Picture 43"/>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219700" y="7762875"/>
          <a:ext cx="3362325" cy="1838325"/>
        </a:xfrm>
        <a:prstGeom prst="rect">
          <a:avLst/>
        </a:prstGeom>
      </xdr:spPr>
    </xdr:pic>
    <xdr:clientData/>
  </xdr:twoCellAnchor>
  <xdr:twoCellAnchor editAs="oneCell">
    <xdr:from>
      <xdr:col>4</xdr:col>
      <xdr:colOff>0</xdr:colOff>
      <xdr:row>13</xdr:row>
      <xdr:rowOff>247652</xdr:rowOff>
    </xdr:from>
    <xdr:to>
      <xdr:col>4</xdr:col>
      <xdr:colOff>3200400</xdr:colOff>
      <xdr:row>13</xdr:row>
      <xdr:rowOff>2543175</xdr:rowOff>
    </xdr:to>
    <xdr:pic>
      <xdr:nvPicPr>
        <xdr:cNvPr id="45" name="Picture 44"/>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700" y="10125077"/>
          <a:ext cx="3200400" cy="2295523"/>
        </a:xfrm>
        <a:prstGeom prst="rect">
          <a:avLst/>
        </a:prstGeom>
      </xdr:spPr>
    </xdr:pic>
    <xdr:clientData/>
  </xdr:twoCellAnchor>
  <xdr:twoCellAnchor editAs="oneCell">
    <xdr:from>
      <xdr:col>4</xdr:col>
      <xdr:colOff>9526</xdr:colOff>
      <xdr:row>14</xdr:row>
      <xdr:rowOff>342901</xdr:rowOff>
    </xdr:from>
    <xdr:to>
      <xdr:col>4</xdr:col>
      <xdr:colOff>3133726</xdr:colOff>
      <xdr:row>14</xdr:row>
      <xdr:rowOff>2152650</xdr:rowOff>
    </xdr:to>
    <xdr:pic>
      <xdr:nvPicPr>
        <xdr:cNvPr id="46" name="Picture 45"/>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229226" y="12896851"/>
          <a:ext cx="3124200" cy="1809749"/>
        </a:xfrm>
        <a:prstGeom prst="rect">
          <a:avLst/>
        </a:prstGeom>
      </xdr:spPr>
    </xdr:pic>
    <xdr:clientData/>
  </xdr:twoCellAnchor>
  <xdr:twoCellAnchor editAs="oneCell">
    <xdr:from>
      <xdr:col>0</xdr:col>
      <xdr:colOff>0</xdr:colOff>
      <xdr:row>76</xdr:row>
      <xdr:rowOff>523875</xdr:rowOff>
    </xdr:from>
    <xdr:to>
      <xdr:col>2</xdr:col>
      <xdr:colOff>876300</xdr:colOff>
      <xdr:row>82</xdr:row>
      <xdr:rowOff>76200</xdr:rowOff>
    </xdr:to>
    <xdr:pic>
      <xdr:nvPicPr>
        <xdr:cNvPr id="30" name="Picture 29"/>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27641550"/>
          <a:ext cx="4486275" cy="1009650"/>
        </a:xfrm>
        <a:prstGeom prst="rect">
          <a:avLst/>
        </a:prstGeom>
      </xdr:spPr>
    </xdr:pic>
    <xdr:clientData/>
  </xdr:twoCellAnchor>
  <xdr:twoCellAnchor editAs="oneCell">
    <xdr:from>
      <xdr:col>0</xdr:col>
      <xdr:colOff>0</xdr:colOff>
      <xdr:row>40</xdr:row>
      <xdr:rowOff>0</xdr:rowOff>
    </xdr:from>
    <xdr:to>
      <xdr:col>2</xdr:col>
      <xdr:colOff>1047750</xdr:colOff>
      <xdr:row>57</xdr:row>
      <xdr:rowOff>19050</xdr:rowOff>
    </xdr:to>
    <xdr:pic>
      <xdr:nvPicPr>
        <xdr:cNvPr id="35" name="Picture 34"/>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21936075"/>
          <a:ext cx="4657725" cy="2771775"/>
        </a:xfrm>
        <a:prstGeom prst="rect">
          <a:avLst/>
        </a:prstGeom>
      </xdr:spPr>
    </xdr:pic>
    <xdr:clientData/>
  </xdr:twoCellAnchor>
  <xdr:twoCellAnchor editAs="oneCell">
    <xdr:from>
      <xdr:col>0</xdr:col>
      <xdr:colOff>0</xdr:colOff>
      <xdr:row>60</xdr:row>
      <xdr:rowOff>1</xdr:rowOff>
    </xdr:from>
    <xdr:to>
      <xdr:col>2</xdr:col>
      <xdr:colOff>1000125</xdr:colOff>
      <xdr:row>75</xdr:row>
      <xdr:rowOff>28575</xdr:rowOff>
    </xdr:to>
    <xdr:pic>
      <xdr:nvPicPr>
        <xdr:cNvPr id="47" name="Picture 46"/>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25203151"/>
          <a:ext cx="4610100" cy="2457449"/>
        </a:xfrm>
        <a:prstGeom prst="rect">
          <a:avLst/>
        </a:prstGeom>
      </xdr:spPr>
    </xdr:pic>
    <xdr:clientData/>
  </xdr:twoCellAnchor>
  <xdr:twoCellAnchor editAs="oneCell">
    <xdr:from>
      <xdr:col>0</xdr:col>
      <xdr:colOff>0</xdr:colOff>
      <xdr:row>85</xdr:row>
      <xdr:rowOff>0</xdr:rowOff>
    </xdr:from>
    <xdr:to>
      <xdr:col>2</xdr:col>
      <xdr:colOff>895350</xdr:colOff>
      <xdr:row>101</xdr:row>
      <xdr:rowOff>180975</xdr:rowOff>
    </xdr:to>
    <xdr:pic>
      <xdr:nvPicPr>
        <xdr:cNvPr id="48" name="Picture 47"/>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29441775"/>
          <a:ext cx="4505325" cy="3228975"/>
        </a:xfrm>
        <a:prstGeom prst="rect">
          <a:avLst/>
        </a:prstGeom>
      </xdr:spPr>
    </xdr:pic>
    <xdr:clientData/>
  </xdr:twoCellAnchor>
  <xdr:twoCellAnchor editAs="oneCell">
    <xdr:from>
      <xdr:col>0</xdr:col>
      <xdr:colOff>1</xdr:colOff>
      <xdr:row>104</xdr:row>
      <xdr:rowOff>0</xdr:rowOff>
    </xdr:from>
    <xdr:to>
      <xdr:col>2</xdr:col>
      <xdr:colOff>942976</xdr:colOff>
      <xdr:row>121</xdr:row>
      <xdr:rowOff>76200</xdr:rowOff>
    </xdr:to>
    <xdr:pic>
      <xdr:nvPicPr>
        <xdr:cNvPr id="49" name="Picture 48"/>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 y="33061275"/>
          <a:ext cx="4552950" cy="3314700"/>
        </a:xfrm>
        <a:prstGeom prst="rect">
          <a:avLst/>
        </a:prstGeom>
      </xdr:spPr>
    </xdr:pic>
    <xdr:clientData/>
  </xdr:twoCellAnchor>
  <xdr:twoCellAnchor editAs="oneCell">
    <xdr:from>
      <xdr:col>0</xdr:col>
      <xdr:colOff>0</xdr:colOff>
      <xdr:row>124</xdr:row>
      <xdr:rowOff>0</xdr:rowOff>
    </xdr:from>
    <xdr:to>
      <xdr:col>0</xdr:col>
      <xdr:colOff>1352381</xdr:colOff>
      <xdr:row>128</xdr:row>
      <xdr:rowOff>85619</xdr:rowOff>
    </xdr:to>
    <xdr:pic>
      <xdr:nvPicPr>
        <xdr:cNvPr id="50" name="Picture 49"/>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36871275"/>
          <a:ext cx="1352381" cy="847619"/>
        </a:xfrm>
        <a:prstGeom prst="rect">
          <a:avLst/>
        </a:prstGeom>
      </xdr:spPr>
    </xdr:pic>
    <xdr:clientData/>
  </xdr:twoCellAnchor>
  <xdr:twoCellAnchor editAs="oneCell">
    <xdr:from>
      <xdr:col>1</xdr:col>
      <xdr:colOff>38100</xdr:colOff>
      <xdr:row>124</xdr:row>
      <xdr:rowOff>9525</xdr:rowOff>
    </xdr:from>
    <xdr:to>
      <xdr:col>2</xdr:col>
      <xdr:colOff>990309</xdr:colOff>
      <xdr:row>133</xdr:row>
      <xdr:rowOff>133120</xdr:rowOff>
    </xdr:to>
    <xdr:pic>
      <xdr:nvPicPr>
        <xdr:cNvPr id="51" name="Picture 50"/>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362075" y="36880800"/>
          <a:ext cx="2323809" cy="1838095"/>
        </a:xfrm>
        <a:prstGeom prst="rect">
          <a:avLst/>
        </a:prstGeom>
      </xdr:spPr>
    </xdr:pic>
    <xdr:clientData/>
  </xdr:twoCellAnchor>
  <xdr:twoCellAnchor editAs="oneCell">
    <xdr:from>
      <xdr:col>0</xdr:col>
      <xdr:colOff>0</xdr:colOff>
      <xdr:row>140</xdr:row>
      <xdr:rowOff>0</xdr:rowOff>
    </xdr:from>
    <xdr:to>
      <xdr:col>3</xdr:col>
      <xdr:colOff>180975</xdr:colOff>
      <xdr:row>152</xdr:row>
      <xdr:rowOff>135890</xdr:rowOff>
    </xdr:to>
    <xdr:pic>
      <xdr:nvPicPr>
        <xdr:cNvPr id="52" name="Picture 5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39919275"/>
          <a:ext cx="5543550" cy="2393315"/>
        </a:xfrm>
        <a:prstGeom prst="rect">
          <a:avLst/>
        </a:prstGeom>
      </xdr:spPr>
    </xdr:pic>
    <xdr:clientData/>
  </xdr:twoCellAnchor>
  <xdr:twoCellAnchor editAs="oneCell">
    <xdr:from>
      <xdr:col>4</xdr:col>
      <xdr:colOff>123825</xdr:colOff>
      <xdr:row>5</xdr:row>
      <xdr:rowOff>28575</xdr:rowOff>
    </xdr:from>
    <xdr:to>
      <xdr:col>4</xdr:col>
      <xdr:colOff>1495617</xdr:colOff>
      <xdr:row>5</xdr:row>
      <xdr:rowOff>371523</xdr:rowOff>
    </xdr:to>
    <xdr:pic>
      <xdr:nvPicPr>
        <xdr:cNvPr id="53" name="Picture 52" descr="user.png"/>
        <xdr:cNvPicPr>
          <a:picLocks noChangeAspect="1"/>
        </xdr:cNvPicPr>
      </xdr:nvPicPr>
      <xdr:blipFill>
        <a:blip xmlns:r="http://schemas.openxmlformats.org/officeDocument/2006/relationships" r:embed="rId23" cstate="print"/>
        <a:stretch>
          <a:fillRect/>
        </a:stretch>
      </xdr:blipFill>
      <xdr:spPr>
        <a:xfrm>
          <a:off x="6762750" y="1781175"/>
          <a:ext cx="1371792" cy="342948"/>
        </a:xfrm>
        <a:prstGeom prst="rect">
          <a:avLst/>
        </a:prstGeom>
      </xdr:spPr>
    </xdr:pic>
    <xdr:clientData/>
  </xdr:twoCellAnchor>
  <xdr:twoCellAnchor editAs="oneCell">
    <xdr:from>
      <xdr:col>4</xdr:col>
      <xdr:colOff>76200</xdr:colOff>
      <xdr:row>6</xdr:row>
      <xdr:rowOff>19050</xdr:rowOff>
    </xdr:from>
    <xdr:to>
      <xdr:col>4</xdr:col>
      <xdr:colOff>523942</xdr:colOff>
      <xdr:row>6</xdr:row>
      <xdr:rowOff>390525</xdr:rowOff>
    </xdr:to>
    <xdr:pic>
      <xdr:nvPicPr>
        <xdr:cNvPr id="54" name="Picture 53" descr="settings.png"/>
        <xdr:cNvPicPr>
          <a:picLocks noChangeAspect="1"/>
        </xdr:cNvPicPr>
      </xdr:nvPicPr>
      <xdr:blipFill>
        <a:blip xmlns:r="http://schemas.openxmlformats.org/officeDocument/2006/relationships" r:embed="rId24" cstate="print"/>
        <a:stretch>
          <a:fillRect/>
        </a:stretch>
      </xdr:blipFill>
      <xdr:spPr>
        <a:xfrm>
          <a:off x="6715125" y="2190750"/>
          <a:ext cx="447742" cy="371475"/>
        </a:xfrm>
        <a:prstGeom prst="rect">
          <a:avLst/>
        </a:prstGeom>
      </xdr:spPr>
    </xdr:pic>
    <xdr:clientData/>
  </xdr:twoCellAnchor>
  <xdr:twoCellAnchor editAs="oneCell">
    <xdr:from>
      <xdr:col>0</xdr:col>
      <xdr:colOff>0</xdr:colOff>
      <xdr:row>156</xdr:row>
      <xdr:rowOff>0</xdr:rowOff>
    </xdr:from>
    <xdr:to>
      <xdr:col>0</xdr:col>
      <xdr:colOff>1829055</xdr:colOff>
      <xdr:row>159</xdr:row>
      <xdr:rowOff>114384</xdr:rowOff>
    </xdr:to>
    <xdr:pic>
      <xdr:nvPicPr>
        <xdr:cNvPr id="33" name="Picture 32" descr="bar_tooltip.png"/>
        <xdr:cNvPicPr>
          <a:picLocks noChangeAspect="1"/>
        </xdr:cNvPicPr>
      </xdr:nvPicPr>
      <xdr:blipFill>
        <a:blip xmlns:r="http://schemas.openxmlformats.org/officeDocument/2006/relationships" r:embed="rId25" cstate="print"/>
        <a:stretch>
          <a:fillRect/>
        </a:stretch>
      </xdr:blipFill>
      <xdr:spPr>
        <a:xfrm>
          <a:off x="0" y="42662475"/>
          <a:ext cx="1829055" cy="600159"/>
        </a:xfrm>
        <a:prstGeom prst="rect">
          <a:avLst/>
        </a:prstGeom>
      </xdr:spPr>
    </xdr:pic>
    <xdr:clientData/>
  </xdr:twoCellAnchor>
  <xdr:twoCellAnchor editAs="oneCell">
    <xdr:from>
      <xdr:col>0</xdr:col>
      <xdr:colOff>1952625</xdr:colOff>
      <xdr:row>155</xdr:row>
      <xdr:rowOff>66675</xdr:rowOff>
    </xdr:from>
    <xdr:to>
      <xdr:col>2</xdr:col>
      <xdr:colOff>28810</xdr:colOff>
      <xdr:row>159</xdr:row>
      <xdr:rowOff>133450</xdr:rowOff>
    </xdr:to>
    <xdr:pic>
      <xdr:nvPicPr>
        <xdr:cNvPr id="34" name="Picture 33" descr="average_tooltip.png"/>
        <xdr:cNvPicPr>
          <a:picLocks noChangeAspect="1"/>
        </xdr:cNvPicPr>
      </xdr:nvPicPr>
      <xdr:blipFill>
        <a:blip xmlns:r="http://schemas.openxmlformats.org/officeDocument/2006/relationships" r:embed="rId26" cstate="print"/>
        <a:stretch>
          <a:fillRect/>
        </a:stretch>
      </xdr:blipFill>
      <xdr:spPr>
        <a:xfrm>
          <a:off x="1952625" y="42729150"/>
          <a:ext cx="1686160" cy="7144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kalu\docs\quality_control\test_results\app_qc\2.7_results\Makalu_App_QC_Dashboard_Test_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shboard"/>
      <sheetName val="Others"/>
      <sheetName val="Login Data"/>
      <sheetName val="Dashboard UI"/>
      <sheetName val="Population_Risk"/>
      <sheetName val="Expense_Distribution"/>
      <sheetName val="User Settings"/>
      <sheetName val="Info"/>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eerwalk.com/repos/dwproject/makalu/docs/quality_control/test_cases/data_qc/2.7.0.0/Paid%20Amount%20PMPM%20By%20Relationship/" TargetMode="External"/><Relationship Id="rId2" Type="http://schemas.openxmlformats.org/officeDocument/2006/relationships/hyperlink" Target="http://www.deerwalk.com/repos/dwproject/makalu/docs/requirements/brs/Dashboard/Makalu_Dashboard%20v1.2.docx" TargetMode="External"/><Relationship Id="rId1" Type="http://schemas.openxmlformats.org/officeDocument/2006/relationships/hyperlink" Target="http://www.deerwalk.com/repos/dwproject/makalu/docs/requirements/brs/Dashboard/Makalu_Dashboard_Sort.doc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election activeCell="C15" sqref="C15"/>
    </sheetView>
  </sheetViews>
  <sheetFormatPr defaultRowHeight="12.75" x14ac:dyDescent="0.25"/>
  <cols>
    <col min="1" max="1" width="32" style="20" customWidth="1"/>
    <col min="2" max="2" width="27.85546875" style="20" customWidth="1"/>
    <col min="3" max="3" width="32.140625" style="20" customWidth="1"/>
    <col min="4" max="4" width="14.85546875" style="20" customWidth="1"/>
    <col min="5" max="5" width="23.5703125" style="20" customWidth="1"/>
    <col min="6" max="6" width="22.7109375" style="20" customWidth="1"/>
    <col min="7" max="16384" width="9.140625" style="20"/>
  </cols>
  <sheetData>
    <row r="1" spans="1:6" x14ac:dyDescent="0.25">
      <c r="A1" s="38" t="s">
        <v>5</v>
      </c>
      <c r="B1" s="39" t="s">
        <v>70</v>
      </c>
      <c r="C1" s="33"/>
      <c r="D1" s="34"/>
    </row>
    <row r="2" spans="1:6" x14ac:dyDescent="0.25">
      <c r="A2" s="38" t="s">
        <v>1</v>
      </c>
      <c r="B2" s="40" t="s">
        <v>70</v>
      </c>
      <c r="C2" s="33"/>
      <c r="D2" s="34"/>
    </row>
    <row r="3" spans="1:6" x14ac:dyDescent="0.25">
      <c r="A3" s="38" t="s">
        <v>31</v>
      </c>
      <c r="B3" s="41" t="s">
        <v>101</v>
      </c>
      <c r="C3" s="35"/>
      <c r="D3" s="36"/>
    </row>
    <row r="4" spans="1:6" x14ac:dyDescent="0.25">
      <c r="A4" s="38" t="s">
        <v>0</v>
      </c>
      <c r="B4" s="42"/>
      <c r="C4" s="35"/>
      <c r="D4" s="37"/>
    </row>
    <row r="5" spans="1:6" x14ac:dyDescent="0.25">
      <c r="A5" s="21"/>
      <c r="B5" s="28"/>
    </row>
    <row r="6" spans="1:6" s="22" customFormat="1" x14ac:dyDescent="0.25">
      <c r="A6" s="65" t="s">
        <v>7</v>
      </c>
    </row>
    <row r="7" spans="1:6" s="22" customFormat="1" x14ac:dyDescent="0.25"/>
    <row r="8" spans="1:6" s="22" customFormat="1" x14ac:dyDescent="0.25">
      <c r="A8" s="15" t="s">
        <v>6</v>
      </c>
      <c r="B8" s="18" t="s">
        <v>2</v>
      </c>
      <c r="C8" s="15" t="s">
        <v>3</v>
      </c>
      <c r="D8" s="15" t="s">
        <v>11</v>
      </c>
      <c r="E8" s="15" t="s">
        <v>12</v>
      </c>
      <c r="F8" s="15" t="s">
        <v>0</v>
      </c>
    </row>
    <row r="9" spans="1:6" s="22" customFormat="1" ht="25.5" x14ac:dyDescent="0.25">
      <c r="A9" s="61">
        <v>41674</v>
      </c>
      <c r="B9" s="16" t="s">
        <v>142</v>
      </c>
      <c r="C9" s="2" t="s">
        <v>183</v>
      </c>
      <c r="D9" s="2"/>
      <c r="E9" s="2"/>
      <c r="F9" s="2" t="s">
        <v>231</v>
      </c>
    </row>
    <row r="10" spans="1:6" s="22" customFormat="1" x14ac:dyDescent="0.25">
      <c r="A10" s="61">
        <v>41708</v>
      </c>
      <c r="B10" s="16" t="s">
        <v>359</v>
      </c>
      <c r="C10" s="2" t="s">
        <v>360</v>
      </c>
      <c r="D10" s="2"/>
      <c r="E10" s="2"/>
      <c r="F10" s="2"/>
    </row>
    <row r="12" spans="1:6" s="22" customFormat="1" x14ac:dyDescent="0.25">
      <c r="A12" s="1" t="s">
        <v>10</v>
      </c>
    </row>
    <row r="13" spans="1:6" s="22" customFormat="1" x14ac:dyDescent="0.25"/>
    <row r="14" spans="1:6" s="22" customFormat="1" x14ac:dyDescent="0.25">
      <c r="A14" s="15" t="s">
        <v>8</v>
      </c>
      <c r="B14" s="15" t="s">
        <v>9</v>
      </c>
      <c r="C14" s="15" t="s">
        <v>30</v>
      </c>
      <c r="D14" s="15" t="s">
        <v>23</v>
      </c>
      <c r="E14" s="15" t="s">
        <v>26</v>
      </c>
      <c r="F14" s="15" t="s">
        <v>0</v>
      </c>
    </row>
    <row r="15" spans="1:6" s="22" customFormat="1" x14ac:dyDescent="0.25">
      <c r="A15" s="14"/>
      <c r="B15" s="14"/>
      <c r="C15" s="127"/>
      <c r="D15" s="17"/>
      <c r="E15" s="13" t="s">
        <v>14</v>
      </c>
      <c r="F15" s="19"/>
    </row>
    <row r="16" spans="1:6" s="22" customFormat="1" x14ac:dyDescent="0.25">
      <c r="A16" s="23"/>
      <c r="C16" s="17"/>
      <c r="D16" s="17"/>
      <c r="E16" s="13"/>
      <c r="F16" s="19"/>
    </row>
    <row r="17" spans="1:6" s="22" customFormat="1" x14ac:dyDescent="0.25">
      <c r="A17" s="23"/>
      <c r="B17" s="23"/>
      <c r="C17" s="17"/>
      <c r="D17" s="17"/>
      <c r="E17" s="13"/>
      <c r="F17" s="19"/>
    </row>
  </sheetData>
  <conditionalFormatting sqref="E15:E17">
    <cfRule type="cellIs" dxfId="118" priority="1" operator="equal">
      <formula>"Not Tested"</formula>
    </cfRule>
    <cfRule type="cellIs" dxfId="117" priority="2" operator="equal">
      <formula>"Pending"</formula>
    </cfRule>
    <cfRule type="cellIs" dxfId="116" priority="3" operator="equal">
      <formula>"Ongoing"</formula>
    </cfRule>
    <cfRule type="cellIs" dxfId="115" priority="4" operator="equal">
      <formula>"Blocked"</formula>
    </cfRule>
    <cfRule type="cellIs" dxfId="114" priority="5" operator="equal">
      <formula>"Fail"</formula>
    </cfRule>
    <cfRule type="cellIs" dxfId="113" priority="6" operator="equal">
      <formula>"Partially Pass"</formula>
    </cfRule>
    <cfRule type="cellIs" dxfId="112" priority="7" operator="equal">
      <formula>"Pass"</formula>
    </cfRule>
  </conditionalFormatting>
  <pageMargins left="0.7" right="0.7" top="0.75" bottom="0.75" header="0.3" footer="0.3"/>
  <pageSetup orientation="portrait" horizont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Info!A3:A9</xm:f>
          </x14:formula1>
          <xm:sqref>E15:E17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zoomScaleNormal="100" workbookViewId="0">
      <pane ySplit="2" topLeftCell="A12" activePane="bottomLeft" state="frozen"/>
      <selection pane="bottomLeft" activeCell="L3" sqref="L3"/>
    </sheetView>
  </sheetViews>
  <sheetFormatPr defaultRowHeight="12.75" x14ac:dyDescent="0.25"/>
  <cols>
    <col min="1" max="1" width="13.42578125" style="29" customWidth="1"/>
    <col min="2" max="2" width="10.7109375" style="29" customWidth="1"/>
    <col min="3" max="3" width="11.85546875" style="29" customWidth="1"/>
    <col min="4" max="4" width="8.85546875" style="29" bestFit="1" customWidth="1"/>
    <col min="5" max="5" width="24" style="29" customWidth="1"/>
    <col min="6" max="6" width="10.28515625" style="29" customWidth="1"/>
    <col min="7" max="7" width="27.85546875" style="29" customWidth="1"/>
    <col min="8" max="8" width="11.28515625" style="29" hidden="1" customWidth="1"/>
    <col min="9" max="9" width="53.140625" style="29" customWidth="1"/>
    <col min="10" max="10" width="13" style="29" customWidth="1"/>
    <col min="11" max="11" width="8" style="98" customWidth="1"/>
    <col min="12" max="12" width="8.5703125" style="29" customWidth="1"/>
    <col min="13" max="13" width="9.28515625" style="29" customWidth="1"/>
    <col min="14" max="16384" width="9.140625" style="29"/>
  </cols>
  <sheetData>
    <row r="1" spans="1:13" s="30" customFormat="1" ht="12.75" customHeight="1" x14ac:dyDescent="0.25">
      <c r="A1" s="135" t="s">
        <v>62</v>
      </c>
      <c r="B1" s="137" t="s">
        <v>64</v>
      </c>
      <c r="C1" s="137" t="s">
        <v>73</v>
      </c>
      <c r="D1" s="137" t="s">
        <v>32</v>
      </c>
      <c r="E1" s="137" t="s">
        <v>33</v>
      </c>
      <c r="F1" s="137" t="s">
        <v>252</v>
      </c>
      <c r="G1" s="137" t="s">
        <v>34</v>
      </c>
      <c r="H1" s="135" t="s">
        <v>35</v>
      </c>
      <c r="I1" s="137" t="s">
        <v>36</v>
      </c>
      <c r="J1" s="53" t="s">
        <v>37</v>
      </c>
      <c r="K1" s="137" t="s">
        <v>38</v>
      </c>
      <c r="L1" s="135" t="s">
        <v>369</v>
      </c>
      <c r="M1" s="137" t="s">
        <v>0</v>
      </c>
    </row>
    <row r="2" spans="1:13" s="30" customFormat="1" ht="24.75" customHeight="1" x14ac:dyDescent="0.25">
      <c r="A2" s="136"/>
      <c r="B2" s="137"/>
      <c r="C2" s="137"/>
      <c r="D2" s="137"/>
      <c r="E2" s="137"/>
      <c r="F2" s="137"/>
      <c r="G2" s="137"/>
      <c r="H2" s="136"/>
      <c r="I2" s="137"/>
      <c r="J2" s="26" t="s">
        <v>29</v>
      </c>
      <c r="K2" s="137"/>
      <c r="L2" s="136"/>
      <c r="M2" s="137"/>
    </row>
    <row r="3" spans="1:13" ht="38.25" x14ac:dyDescent="0.25">
      <c r="A3" s="138" t="s">
        <v>102</v>
      </c>
      <c r="B3" s="54" t="s">
        <v>65</v>
      </c>
      <c r="C3" s="54" t="s">
        <v>65</v>
      </c>
      <c r="D3" s="54" t="s">
        <v>66</v>
      </c>
      <c r="E3" s="55" t="s">
        <v>39</v>
      </c>
      <c r="F3" s="54"/>
      <c r="G3" s="55" t="s">
        <v>107</v>
      </c>
      <c r="H3" s="56" t="s">
        <v>67</v>
      </c>
      <c r="I3" s="57" t="s">
        <v>108</v>
      </c>
      <c r="J3" s="58" t="s">
        <v>14</v>
      </c>
      <c r="K3" s="96"/>
      <c r="L3" s="55"/>
      <c r="M3" s="57"/>
    </row>
    <row r="4" spans="1:13" ht="30" customHeight="1" x14ac:dyDescent="0.25">
      <c r="A4" s="139"/>
      <c r="B4" s="54" t="s">
        <v>71</v>
      </c>
      <c r="C4" s="54" t="s">
        <v>71</v>
      </c>
      <c r="D4" s="92" t="s">
        <v>80</v>
      </c>
      <c r="E4" s="55" t="s">
        <v>125</v>
      </c>
      <c r="F4" s="54" t="s">
        <v>66</v>
      </c>
      <c r="G4" s="55" t="s">
        <v>106</v>
      </c>
      <c r="H4" s="43" t="s">
        <v>102</v>
      </c>
      <c r="I4" s="59" t="s">
        <v>290</v>
      </c>
      <c r="J4" s="58" t="s">
        <v>14</v>
      </c>
      <c r="K4" s="96"/>
      <c r="L4" s="55"/>
      <c r="M4" s="57"/>
    </row>
    <row r="5" spans="1:13" ht="255" x14ac:dyDescent="0.25">
      <c r="A5" s="139"/>
      <c r="B5" s="138" t="s">
        <v>58</v>
      </c>
      <c r="C5" s="54" t="s">
        <v>58</v>
      </c>
      <c r="D5" s="92" t="s">
        <v>81</v>
      </c>
      <c r="E5" s="55" t="s">
        <v>72</v>
      </c>
      <c r="F5" s="54" t="s">
        <v>66</v>
      </c>
      <c r="G5" s="55" t="s">
        <v>124</v>
      </c>
      <c r="H5" s="56" t="s">
        <v>103</v>
      </c>
      <c r="I5" s="59" t="s">
        <v>368</v>
      </c>
      <c r="J5" s="58" t="s">
        <v>14</v>
      </c>
      <c r="K5" s="96"/>
      <c r="L5" s="59"/>
      <c r="M5" s="57"/>
    </row>
    <row r="6" spans="1:13" ht="165.75" x14ac:dyDescent="0.25">
      <c r="A6" s="139"/>
      <c r="B6" s="139"/>
      <c r="C6" s="54" t="s">
        <v>140</v>
      </c>
      <c r="D6" s="92" t="s">
        <v>82</v>
      </c>
      <c r="E6" s="55" t="s">
        <v>232</v>
      </c>
      <c r="F6" s="54" t="s">
        <v>81</v>
      </c>
      <c r="G6" s="17" t="s">
        <v>141</v>
      </c>
      <c r="H6" s="43" t="s">
        <v>102</v>
      </c>
      <c r="I6" s="59" t="s">
        <v>293</v>
      </c>
      <c r="J6" s="58" t="s">
        <v>14</v>
      </c>
      <c r="K6" s="96"/>
      <c r="L6" s="59"/>
      <c r="M6" s="57"/>
    </row>
    <row r="7" spans="1:13" ht="39" customHeight="1" x14ac:dyDescent="0.25">
      <c r="A7" s="139"/>
      <c r="B7" s="139"/>
      <c r="C7" s="54" t="s">
        <v>233</v>
      </c>
      <c r="D7" s="92" t="s">
        <v>83</v>
      </c>
      <c r="E7" s="55" t="s">
        <v>143</v>
      </c>
      <c r="F7" s="54" t="s">
        <v>81</v>
      </c>
      <c r="G7" s="55" t="s">
        <v>234</v>
      </c>
      <c r="H7" s="54" t="s">
        <v>102</v>
      </c>
      <c r="I7" s="59" t="s">
        <v>144</v>
      </c>
      <c r="J7" s="58" t="s">
        <v>14</v>
      </c>
      <c r="K7" s="96"/>
      <c r="L7" s="59"/>
      <c r="M7" s="57"/>
    </row>
    <row r="8" spans="1:13" ht="28.5" customHeight="1" x14ac:dyDescent="0.25">
      <c r="A8" s="139"/>
      <c r="B8" s="139"/>
      <c r="C8" s="54" t="s">
        <v>145</v>
      </c>
      <c r="D8" s="92" t="s">
        <v>84</v>
      </c>
      <c r="E8" s="55" t="s">
        <v>146</v>
      </c>
      <c r="F8" s="54" t="s">
        <v>81</v>
      </c>
      <c r="G8" s="55" t="s">
        <v>147</v>
      </c>
      <c r="H8" s="54" t="s">
        <v>102</v>
      </c>
      <c r="I8" s="59" t="s">
        <v>123</v>
      </c>
      <c r="J8" s="58" t="s">
        <v>14</v>
      </c>
      <c r="K8" s="96"/>
      <c r="L8" s="59"/>
      <c r="M8" s="57"/>
    </row>
    <row r="9" spans="1:13" ht="99.75" customHeight="1" x14ac:dyDescent="0.25">
      <c r="A9" s="139"/>
      <c r="B9" s="139"/>
      <c r="C9" s="138" t="s">
        <v>235</v>
      </c>
      <c r="D9" s="92" t="s">
        <v>85</v>
      </c>
      <c r="E9" s="147" t="s">
        <v>236</v>
      </c>
      <c r="F9" s="54" t="s">
        <v>81</v>
      </c>
      <c r="G9" s="55" t="s">
        <v>237</v>
      </c>
      <c r="H9" s="54" t="s">
        <v>102</v>
      </c>
      <c r="I9" s="59" t="s">
        <v>240</v>
      </c>
      <c r="J9" s="58" t="s">
        <v>14</v>
      </c>
      <c r="K9" s="96"/>
      <c r="L9" s="59"/>
      <c r="M9" s="57"/>
    </row>
    <row r="10" spans="1:13" ht="38.25" x14ac:dyDescent="0.25">
      <c r="A10" s="139"/>
      <c r="B10" s="139"/>
      <c r="C10" s="140"/>
      <c r="D10" s="92" t="s">
        <v>86</v>
      </c>
      <c r="E10" s="148"/>
      <c r="F10" s="54" t="s">
        <v>81</v>
      </c>
      <c r="G10" s="55" t="s">
        <v>238</v>
      </c>
      <c r="H10" s="54" t="s">
        <v>102</v>
      </c>
      <c r="I10" s="59" t="s">
        <v>239</v>
      </c>
      <c r="J10" s="58" t="s">
        <v>14</v>
      </c>
      <c r="K10" s="96"/>
      <c r="L10" s="59"/>
      <c r="M10" s="57"/>
    </row>
    <row r="11" spans="1:13" ht="30" customHeight="1" x14ac:dyDescent="0.25">
      <c r="A11" s="139"/>
      <c r="B11" s="139"/>
      <c r="C11" s="60" t="s">
        <v>148</v>
      </c>
      <c r="D11" s="92" t="s">
        <v>88</v>
      </c>
      <c r="E11" s="55" t="s">
        <v>149</v>
      </c>
      <c r="F11" s="54" t="s">
        <v>81</v>
      </c>
      <c r="G11" s="55" t="s">
        <v>150</v>
      </c>
      <c r="H11" s="54" t="s">
        <v>102</v>
      </c>
      <c r="I11" s="59" t="s">
        <v>151</v>
      </c>
      <c r="J11" s="58" t="s">
        <v>14</v>
      </c>
      <c r="K11" s="96"/>
      <c r="L11" s="59"/>
      <c r="M11" s="57"/>
    </row>
    <row r="12" spans="1:13" ht="30" customHeight="1" x14ac:dyDescent="0.25">
      <c r="A12" s="139"/>
      <c r="B12" s="139"/>
      <c r="C12" s="66" t="s">
        <v>241</v>
      </c>
      <c r="D12" s="92" t="s">
        <v>104</v>
      </c>
      <c r="E12" s="55" t="s">
        <v>242</v>
      </c>
      <c r="F12" s="132" t="s">
        <v>81</v>
      </c>
      <c r="G12" s="55" t="s">
        <v>243</v>
      </c>
      <c r="H12" s="54"/>
      <c r="I12" s="59" t="s">
        <v>244</v>
      </c>
      <c r="J12" s="58" t="s">
        <v>14</v>
      </c>
      <c r="K12" s="96"/>
      <c r="L12" s="59"/>
      <c r="M12" s="57"/>
    </row>
    <row r="13" spans="1:13" ht="140.25" x14ac:dyDescent="0.25">
      <c r="A13" s="139"/>
      <c r="B13" s="139"/>
      <c r="C13" s="138" t="s">
        <v>291</v>
      </c>
      <c r="D13" s="92" t="s">
        <v>133</v>
      </c>
      <c r="E13" s="55" t="s">
        <v>297</v>
      </c>
      <c r="F13" s="54" t="s">
        <v>81</v>
      </c>
      <c r="G13" s="55" t="s">
        <v>294</v>
      </c>
      <c r="H13" s="56" t="s">
        <v>93</v>
      </c>
      <c r="I13" s="59" t="s">
        <v>298</v>
      </c>
      <c r="J13" s="58" t="s">
        <v>14</v>
      </c>
      <c r="K13" s="96"/>
      <c r="L13" s="59"/>
      <c r="M13" s="57"/>
    </row>
    <row r="14" spans="1:13" ht="25.5" x14ac:dyDescent="0.25">
      <c r="A14" s="139"/>
      <c r="B14" s="139"/>
      <c r="C14" s="139"/>
      <c r="D14" s="92" t="s">
        <v>137</v>
      </c>
      <c r="E14" s="55" t="s">
        <v>136</v>
      </c>
      <c r="F14" s="54" t="s">
        <v>81</v>
      </c>
      <c r="G14" s="55" t="s">
        <v>134</v>
      </c>
      <c r="H14" s="141" t="s">
        <v>245</v>
      </c>
      <c r="I14" s="59" t="s">
        <v>135</v>
      </c>
      <c r="J14" s="58" t="s">
        <v>14</v>
      </c>
      <c r="K14" s="96"/>
      <c r="L14" s="59"/>
      <c r="M14" s="57"/>
    </row>
    <row r="15" spans="1:13" x14ac:dyDescent="0.25">
      <c r="A15" s="140"/>
      <c r="B15" s="139"/>
      <c r="C15" s="140"/>
      <c r="D15" s="92" t="s">
        <v>139</v>
      </c>
      <c r="E15" s="55" t="s">
        <v>95</v>
      </c>
      <c r="F15" s="54" t="s">
        <v>133</v>
      </c>
      <c r="G15" s="55" t="s">
        <v>295</v>
      </c>
      <c r="H15" s="145"/>
      <c r="I15" s="59" t="s">
        <v>296</v>
      </c>
      <c r="J15" s="58" t="s">
        <v>14</v>
      </c>
      <c r="K15" s="96"/>
      <c r="L15" s="59"/>
      <c r="M15" s="57"/>
    </row>
    <row r="16" spans="1:13" ht="84" customHeight="1" x14ac:dyDescent="0.25">
      <c r="A16" s="143" t="s">
        <v>157</v>
      </c>
      <c r="B16" s="139"/>
      <c r="C16" s="138" t="s">
        <v>152</v>
      </c>
      <c r="D16" s="92" t="s">
        <v>153</v>
      </c>
      <c r="E16" s="55" t="s">
        <v>155</v>
      </c>
      <c r="F16" s="54" t="s">
        <v>81</v>
      </c>
      <c r="G16" s="55" t="s">
        <v>156</v>
      </c>
      <c r="H16" s="143" t="s">
        <v>158</v>
      </c>
      <c r="I16" s="59" t="s">
        <v>164</v>
      </c>
      <c r="J16" s="58" t="s">
        <v>14</v>
      </c>
      <c r="K16" s="96"/>
      <c r="L16" s="54"/>
      <c r="M16" s="57"/>
    </row>
    <row r="17" spans="1:13" ht="25.5" x14ac:dyDescent="0.25">
      <c r="A17" s="142"/>
      <c r="B17" s="139"/>
      <c r="C17" s="140"/>
      <c r="D17" s="92" t="s">
        <v>154</v>
      </c>
      <c r="E17" s="55" t="s">
        <v>161</v>
      </c>
      <c r="F17" s="54" t="s">
        <v>153</v>
      </c>
      <c r="G17" s="55" t="s">
        <v>162</v>
      </c>
      <c r="H17" s="142"/>
      <c r="I17" s="59" t="s">
        <v>163</v>
      </c>
      <c r="J17" s="58" t="s">
        <v>14</v>
      </c>
      <c r="K17" s="96"/>
      <c r="L17" s="59"/>
      <c r="M17" s="57"/>
    </row>
    <row r="18" spans="1:13" ht="76.5" x14ac:dyDescent="0.25">
      <c r="A18" s="143" t="s">
        <v>285</v>
      </c>
      <c r="B18" s="139"/>
      <c r="C18" s="138" t="s">
        <v>176</v>
      </c>
      <c r="D18" s="92" t="s">
        <v>160</v>
      </c>
      <c r="E18" s="55" t="s">
        <v>168</v>
      </c>
      <c r="F18" s="81" t="s">
        <v>81</v>
      </c>
      <c r="G18" s="55" t="s">
        <v>165</v>
      </c>
      <c r="H18" s="143" t="s">
        <v>288</v>
      </c>
      <c r="I18" s="59" t="s">
        <v>354</v>
      </c>
      <c r="J18" s="58" t="s">
        <v>14</v>
      </c>
      <c r="K18" s="96"/>
      <c r="L18" s="138">
        <v>2.7</v>
      </c>
      <c r="M18" s="57"/>
    </row>
    <row r="19" spans="1:13" ht="25.5" x14ac:dyDescent="0.25">
      <c r="A19" s="146"/>
      <c r="B19" s="139"/>
      <c r="C19" s="139"/>
      <c r="D19" s="95" t="s">
        <v>171</v>
      </c>
      <c r="E19" s="55" t="s">
        <v>186</v>
      </c>
      <c r="F19" s="81" t="s">
        <v>160</v>
      </c>
      <c r="G19" s="55" t="s">
        <v>272</v>
      </c>
      <c r="H19" s="146"/>
      <c r="I19" s="59" t="s">
        <v>348</v>
      </c>
      <c r="J19" s="58" t="s">
        <v>14</v>
      </c>
      <c r="K19" s="96"/>
      <c r="L19" s="139"/>
      <c r="M19" s="57"/>
    </row>
    <row r="20" spans="1:13" ht="25.5" x14ac:dyDescent="0.25">
      <c r="A20" s="146"/>
      <c r="B20" s="139"/>
      <c r="C20" s="139"/>
      <c r="D20" s="92" t="s">
        <v>172</v>
      </c>
      <c r="E20" s="55" t="s">
        <v>189</v>
      </c>
      <c r="F20" s="81" t="s">
        <v>160</v>
      </c>
      <c r="G20" s="55" t="s">
        <v>190</v>
      </c>
      <c r="H20" s="146"/>
      <c r="I20" s="59" t="s">
        <v>191</v>
      </c>
      <c r="J20" s="58" t="s">
        <v>14</v>
      </c>
      <c r="K20" s="125"/>
      <c r="L20" s="139"/>
      <c r="M20" s="57"/>
    </row>
    <row r="21" spans="1:13" ht="51" x14ac:dyDescent="0.25">
      <c r="A21" s="146"/>
      <c r="B21" s="139"/>
      <c r="C21" s="139"/>
      <c r="D21" s="92" t="s">
        <v>173</v>
      </c>
      <c r="E21" s="55" t="s">
        <v>199</v>
      </c>
      <c r="F21" s="81" t="s">
        <v>160</v>
      </c>
      <c r="G21" s="55" t="s">
        <v>207</v>
      </c>
      <c r="H21" s="142"/>
      <c r="I21" s="59" t="s">
        <v>289</v>
      </c>
      <c r="J21" s="58" t="s">
        <v>14</v>
      </c>
      <c r="K21" s="126"/>
      <c r="L21" s="139"/>
      <c r="M21" s="57"/>
    </row>
    <row r="22" spans="1:13" ht="51" x14ac:dyDescent="0.25">
      <c r="A22" s="146"/>
      <c r="B22" s="139"/>
      <c r="C22" s="139"/>
      <c r="D22" s="92" t="s">
        <v>184</v>
      </c>
      <c r="E22" s="55" t="s">
        <v>226</v>
      </c>
      <c r="F22" s="81" t="s">
        <v>160</v>
      </c>
      <c r="G22" s="55" t="s">
        <v>300</v>
      </c>
      <c r="H22" s="143" t="s">
        <v>346</v>
      </c>
      <c r="I22" s="59" t="s">
        <v>299</v>
      </c>
      <c r="J22" s="58" t="s">
        <v>14</v>
      </c>
      <c r="K22" s="96"/>
      <c r="L22" s="139"/>
      <c r="M22" s="57"/>
    </row>
    <row r="23" spans="1:13" ht="63.75" x14ac:dyDescent="0.25">
      <c r="A23" s="146"/>
      <c r="B23" s="139"/>
      <c r="C23" s="139"/>
      <c r="D23" s="92" t="s">
        <v>185</v>
      </c>
      <c r="E23" s="55" t="s">
        <v>174</v>
      </c>
      <c r="F23" s="81" t="s">
        <v>160</v>
      </c>
      <c r="G23" s="55" t="s">
        <v>253</v>
      </c>
      <c r="H23" s="142"/>
      <c r="I23" s="59" t="s">
        <v>345</v>
      </c>
      <c r="J23" s="58" t="s">
        <v>14</v>
      </c>
      <c r="K23" s="119"/>
      <c r="L23" s="139"/>
      <c r="M23" s="57"/>
    </row>
    <row r="24" spans="1:13" ht="106.5" customHeight="1" x14ac:dyDescent="0.25">
      <c r="A24" s="146"/>
      <c r="B24" s="139"/>
      <c r="C24" s="139"/>
      <c r="D24" s="132" t="s">
        <v>192</v>
      </c>
      <c r="E24" s="55" t="s">
        <v>279</v>
      </c>
      <c r="F24" s="132" t="s">
        <v>160</v>
      </c>
      <c r="G24" s="55" t="s">
        <v>280</v>
      </c>
      <c r="H24" s="129"/>
      <c r="I24" s="59" t="s">
        <v>281</v>
      </c>
      <c r="J24" s="58" t="s">
        <v>14</v>
      </c>
      <c r="K24" s="132"/>
      <c r="L24" s="139"/>
      <c r="M24" s="57"/>
    </row>
    <row r="25" spans="1:13" ht="25.5" x14ac:dyDescent="0.25">
      <c r="A25" s="146"/>
      <c r="B25" s="139"/>
      <c r="C25" s="139"/>
      <c r="D25" s="132" t="s">
        <v>193</v>
      </c>
      <c r="E25" s="55" t="s">
        <v>267</v>
      </c>
      <c r="F25" s="81" t="s">
        <v>160</v>
      </c>
      <c r="G25" s="55" t="s">
        <v>265</v>
      </c>
      <c r="H25" s="79"/>
      <c r="I25" s="59" t="s">
        <v>266</v>
      </c>
      <c r="J25" s="58" t="s">
        <v>14</v>
      </c>
      <c r="K25" s="99"/>
      <c r="L25" s="139"/>
      <c r="M25" s="57"/>
    </row>
    <row r="26" spans="1:13" ht="102" x14ac:dyDescent="0.25">
      <c r="A26" s="146"/>
      <c r="B26" s="139"/>
      <c r="C26" s="149" t="s">
        <v>177</v>
      </c>
      <c r="D26" s="132" t="s">
        <v>194</v>
      </c>
      <c r="E26" s="55" t="s">
        <v>166</v>
      </c>
      <c r="F26" s="81" t="s">
        <v>81</v>
      </c>
      <c r="G26" s="55" t="s">
        <v>339</v>
      </c>
      <c r="H26" s="143" t="s">
        <v>340</v>
      </c>
      <c r="I26" s="59" t="s">
        <v>349</v>
      </c>
      <c r="J26" s="58" t="s">
        <v>14</v>
      </c>
      <c r="K26" s="96"/>
      <c r="L26" s="139"/>
      <c r="M26" s="57"/>
    </row>
    <row r="27" spans="1:13" ht="25.5" x14ac:dyDescent="0.25">
      <c r="A27" s="146"/>
      <c r="B27" s="139"/>
      <c r="C27" s="149"/>
      <c r="D27" s="132" t="s">
        <v>195</v>
      </c>
      <c r="E27" s="55" t="s">
        <v>276</v>
      </c>
      <c r="F27" s="81" t="s">
        <v>193</v>
      </c>
      <c r="G27" s="55" t="s">
        <v>274</v>
      </c>
      <c r="H27" s="146"/>
      <c r="I27" s="59" t="s">
        <v>273</v>
      </c>
      <c r="J27" s="58" t="s">
        <v>14</v>
      </c>
      <c r="K27" s="96"/>
      <c r="L27" s="139"/>
      <c r="M27" s="57"/>
    </row>
    <row r="28" spans="1:13" ht="25.5" x14ac:dyDescent="0.25">
      <c r="A28" s="146"/>
      <c r="B28" s="139"/>
      <c r="C28" s="149"/>
      <c r="D28" s="132" t="s">
        <v>196</v>
      </c>
      <c r="E28" s="55" t="s">
        <v>189</v>
      </c>
      <c r="F28" s="81" t="s">
        <v>193</v>
      </c>
      <c r="G28" s="55" t="s">
        <v>190</v>
      </c>
      <c r="H28" s="142"/>
      <c r="I28" s="59" t="s">
        <v>191</v>
      </c>
      <c r="J28" s="58" t="s">
        <v>14</v>
      </c>
      <c r="K28" s="96"/>
      <c r="L28" s="139"/>
      <c r="M28" s="57"/>
    </row>
    <row r="29" spans="1:13" ht="25.5" x14ac:dyDescent="0.25">
      <c r="A29" s="146"/>
      <c r="B29" s="139"/>
      <c r="C29" s="149"/>
      <c r="D29" s="132" t="s">
        <v>197</v>
      </c>
      <c r="E29" s="55" t="s">
        <v>199</v>
      </c>
      <c r="F29" s="81" t="s">
        <v>193</v>
      </c>
      <c r="G29" s="55" t="s">
        <v>200</v>
      </c>
      <c r="H29" s="80" t="s">
        <v>203</v>
      </c>
      <c r="I29" s="59" t="s">
        <v>201</v>
      </c>
      <c r="J29" s="58" t="s">
        <v>14</v>
      </c>
      <c r="K29" s="96"/>
      <c r="L29" s="139"/>
      <c r="M29" s="57"/>
    </row>
    <row r="30" spans="1:13" ht="63.75" x14ac:dyDescent="0.25">
      <c r="A30" s="146"/>
      <c r="B30" s="139"/>
      <c r="C30" s="149"/>
      <c r="D30" s="132" t="s">
        <v>355</v>
      </c>
      <c r="E30" s="55" t="s">
        <v>347</v>
      </c>
      <c r="F30" s="81" t="s">
        <v>193</v>
      </c>
      <c r="G30" s="55" t="s">
        <v>268</v>
      </c>
      <c r="H30" s="80"/>
      <c r="I30" s="59" t="s">
        <v>275</v>
      </c>
      <c r="J30" s="58" t="s">
        <v>14</v>
      </c>
      <c r="K30" s="96"/>
      <c r="L30" s="139"/>
      <c r="M30" s="57"/>
    </row>
    <row r="31" spans="1:13" ht="38.25" x14ac:dyDescent="0.25">
      <c r="A31" s="146"/>
      <c r="B31" s="139"/>
      <c r="C31" s="149"/>
      <c r="D31" s="132" t="s">
        <v>198</v>
      </c>
      <c r="E31" s="55" t="s">
        <v>226</v>
      </c>
      <c r="F31" s="81" t="s">
        <v>193</v>
      </c>
      <c r="G31" s="55" t="s">
        <v>227</v>
      </c>
      <c r="H31" s="80"/>
      <c r="I31" s="59" t="s">
        <v>323</v>
      </c>
      <c r="J31" s="58" t="s">
        <v>14</v>
      </c>
      <c r="K31" s="126"/>
      <c r="L31" s="139"/>
      <c r="M31" s="57"/>
    </row>
    <row r="32" spans="1:13" ht="25.5" x14ac:dyDescent="0.25">
      <c r="A32" s="146"/>
      <c r="B32" s="139"/>
      <c r="C32" s="131"/>
      <c r="D32" s="132" t="s">
        <v>211</v>
      </c>
      <c r="E32" s="55" t="s">
        <v>361</v>
      </c>
      <c r="F32" s="132" t="s">
        <v>193</v>
      </c>
      <c r="G32" s="55" t="s">
        <v>362</v>
      </c>
      <c r="H32" s="133"/>
      <c r="I32" s="59" t="s">
        <v>363</v>
      </c>
      <c r="J32" s="58" t="s">
        <v>14</v>
      </c>
      <c r="K32" s="132"/>
      <c r="L32" s="139"/>
      <c r="M32" s="57"/>
    </row>
    <row r="33" spans="1:13" ht="114.75" x14ac:dyDescent="0.25">
      <c r="A33" s="146"/>
      <c r="B33" s="139"/>
      <c r="C33" s="138" t="s">
        <v>187</v>
      </c>
      <c r="D33" s="132" t="s">
        <v>211</v>
      </c>
      <c r="E33" s="55" t="s">
        <v>167</v>
      </c>
      <c r="F33" s="81" t="s">
        <v>81</v>
      </c>
      <c r="G33" s="55" t="s">
        <v>341</v>
      </c>
      <c r="H33" s="141" t="s">
        <v>224</v>
      </c>
      <c r="I33" s="59" t="s">
        <v>350</v>
      </c>
      <c r="J33" s="58" t="s">
        <v>14</v>
      </c>
      <c r="K33" s="96"/>
      <c r="L33" s="139"/>
      <c r="M33" s="57"/>
    </row>
    <row r="34" spans="1:13" ht="25.5" x14ac:dyDescent="0.25">
      <c r="A34" s="146"/>
      <c r="B34" s="139"/>
      <c r="C34" s="139"/>
      <c r="D34" s="132" t="s">
        <v>212</v>
      </c>
      <c r="E34" s="55" t="s">
        <v>189</v>
      </c>
      <c r="F34" s="81" t="s">
        <v>211</v>
      </c>
      <c r="G34" s="55" t="s">
        <v>190</v>
      </c>
      <c r="H34" s="144"/>
      <c r="I34" s="59" t="s">
        <v>191</v>
      </c>
      <c r="J34" s="58" t="s">
        <v>14</v>
      </c>
      <c r="K34" s="96"/>
      <c r="L34" s="139"/>
      <c r="M34" s="57"/>
    </row>
    <row r="35" spans="1:13" ht="51" x14ac:dyDescent="0.25">
      <c r="A35" s="146"/>
      <c r="B35" s="139"/>
      <c r="C35" s="139"/>
      <c r="D35" s="132" t="s">
        <v>213</v>
      </c>
      <c r="E35" s="55" t="s">
        <v>276</v>
      </c>
      <c r="F35" s="81" t="s">
        <v>211</v>
      </c>
      <c r="G35" s="55" t="s">
        <v>274</v>
      </c>
      <c r="H35" s="144"/>
      <c r="I35" s="59" t="s">
        <v>286</v>
      </c>
      <c r="J35" s="58" t="s">
        <v>14</v>
      </c>
      <c r="K35" s="96"/>
      <c r="L35" s="139"/>
      <c r="M35" s="57"/>
    </row>
    <row r="36" spans="1:13" ht="38.25" x14ac:dyDescent="0.25">
      <c r="A36" s="146"/>
      <c r="B36" s="139"/>
      <c r="C36" s="139"/>
      <c r="D36" s="132" t="s">
        <v>214</v>
      </c>
      <c r="E36" s="55" t="s">
        <v>226</v>
      </c>
      <c r="F36" s="81" t="s">
        <v>211</v>
      </c>
      <c r="G36" s="55" t="s">
        <v>227</v>
      </c>
      <c r="H36" s="80"/>
      <c r="I36" s="59" t="s">
        <v>322</v>
      </c>
      <c r="J36" s="58" t="s">
        <v>14</v>
      </c>
      <c r="K36" s="96"/>
      <c r="L36" s="139"/>
      <c r="M36" s="57"/>
    </row>
    <row r="37" spans="1:13" ht="29.25" customHeight="1" x14ac:dyDescent="0.25">
      <c r="A37" s="146"/>
      <c r="B37" s="139"/>
      <c r="C37" s="139"/>
      <c r="D37" s="132" t="s">
        <v>215</v>
      </c>
      <c r="E37" s="93" t="s">
        <v>318</v>
      </c>
      <c r="F37" s="132" t="s">
        <v>211</v>
      </c>
      <c r="G37" s="93" t="s">
        <v>317</v>
      </c>
      <c r="H37" s="143" t="s">
        <v>321</v>
      </c>
      <c r="I37" s="93" t="s">
        <v>320</v>
      </c>
      <c r="J37" s="58" t="s">
        <v>14</v>
      </c>
      <c r="K37" s="132"/>
      <c r="L37" s="139"/>
      <c r="M37" s="57"/>
    </row>
    <row r="38" spans="1:13" ht="141" customHeight="1" x14ac:dyDescent="0.25">
      <c r="A38" s="146"/>
      <c r="B38" s="139"/>
      <c r="C38" s="139"/>
      <c r="D38" s="132" t="s">
        <v>216</v>
      </c>
      <c r="E38" s="93" t="s">
        <v>316</v>
      </c>
      <c r="F38" s="132" t="s">
        <v>211</v>
      </c>
      <c r="G38" s="93" t="s">
        <v>317</v>
      </c>
      <c r="H38" s="142"/>
      <c r="I38" s="93" t="s">
        <v>319</v>
      </c>
      <c r="J38" s="58" t="s">
        <v>14</v>
      </c>
      <c r="K38" s="132"/>
      <c r="L38" s="139"/>
      <c r="M38" s="57"/>
    </row>
    <row r="39" spans="1:13" ht="105.75" customHeight="1" x14ac:dyDescent="0.25">
      <c r="A39" s="146"/>
      <c r="B39" s="139"/>
      <c r="C39" s="139"/>
      <c r="D39" s="132"/>
      <c r="E39" s="55" t="s">
        <v>276</v>
      </c>
      <c r="F39" s="132" t="s">
        <v>211</v>
      </c>
      <c r="G39" s="55" t="s">
        <v>274</v>
      </c>
      <c r="H39" s="130" t="s">
        <v>224</v>
      </c>
      <c r="I39" s="59" t="s">
        <v>286</v>
      </c>
      <c r="J39" s="58" t="s">
        <v>14</v>
      </c>
      <c r="K39" s="132"/>
      <c r="L39" s="139"/>
      <c r="M39" s="57"/>
    </row>
    <row r="40" spans="1:13" ht="38.25" x14ac:dyDescent="0.25">
      <c r="A40" s="146"/>
      <c r="B40" s="139"/>
      <c r="C40" s="140"/>
      <c r="D40" s="132" t="s">
        <v>217</v>
      </c>
      <c r="E40" s="55" t="s">
        <v>204</v>
      </c>
      <c r="F40" s="81" t="s">
        <v>211</v>
      </c>
      <c r="G40" s="55" t="s">
        <v>205</v>
      </c>
      <c r="H40" s="78"/>
      <c r="I40" s="59" t="s">
        <v>206</v>
      </c>
      <c r="J40" s="58" t="s">
        <v>14</v>
      </c>
      <c r="K40" s="96"/>
      <c r="L40" s="139"/>
      <c r="M40" s="57"/>
    </row>
    <row r="41" spans="1:13" ht="127.5" x14ac:dyDescent="0.25">
      <c r="A41" s="146"/>
      <c r="B41" s="139"/>
      <c r="C41" s="138" t="s">
        <v>188</v>
      </c>
      <c r="D41" s="132" t="s">
        <v>246</v>
      </c>
      <c r="E41" s="55" t="s">
        <v>169</v>
      </c>
      <c r="F41" s="81" t="s">
        <v>81</v>
      </c>
      <c r="G41" s="55" t="s">
        <v>170</v>
      </c>
      <c r="H41" s="141" t="s">
        <v>225</v>
      </c>
      <c r="I41" s="59" t="s">
        <v>352</v>
      </c>
      <c r="J41" s="58" t="s">
        <v>14</v>
      </c>
      <c r="K41" s="125"/>
      <c r="L41" s="139"/>
      <c r="M41" s="57"/>
    </row>
    <row r="42" spans="1:13" ht="25.5" x14ac:dyDescent="0.25">
      <c r="A42" s="146"/>
      <c r="B42" s="139"/>
      <c r="C42" s="139"/>
      <c r="D42" s="132" t="s">
        <v>247</v>
      </c>
      <c r="E42" s="55" t="s">
        <v>189</v>
      </c>
      <c r="F42" s="81" t="s">
        <v>216</v>
      </c>
      <c r="G42" s="55" t="s">
        <v>190</v>
      </c>
      <c r="H42" s="145"/>
      <c r="I42" s="59" t="s">
        <v>191</v>
      </c>
      <c r="J42" s="58" t="s">
        <v>14</v>
      </c>
      <c r="K42" s="96"/>
      <c r="L42" s="139"/>
      <c r="M42" s="57"/>
    </row>
    <row r="43" spans="1:13" ht="38.25" x14ac:dyDescent="0.25">
      <c r="A43" s="146"/>
      <c r="B43" s="139"/>
      <c r="C43" s="139"/>
      <c r="D43" s="132" t="s">
        <v>248</v>
      </c>
      <c r="E43" s="55" t="s">
        <v>199</v>
      </c>
      <c r="F43" s="81" t="s">
        <v>216</v>
      </c>
      <c r="G43" s="55" t="s">
        <v>277</v>
      </c>
      <c r="H43" s="91" t="s">
        <v>278</v>
      </c>
      <c r="I43" s="59" t="s">
        <v>353</v>
      </c>
      <c r="J43" s="58" t="s">
        <v>14</v>
      </c>
      <c r="K43" s="100"/>
      <c r="L43" s="139"/>
      <c r="M43" s="57"/>
    </row>
    <row r="44" spans="1:13" ht="114.75" x14ac:dyDescent="0.25">
      <c r="A44" s="146"/>
      <c r="B44" s="139"/>
      <c r="C44" s="139"/>
      <c r="D44" s="132" t="s">
        <v>249</v>
      </c>
      <c r="E44" s="55" t="s">
        <v>226</v>
      </c>
      <c r="F44" s="81" t="s">
        <v>216</v>
      </c>
      <c r="G44" s="55" t="s">
        <v>287</v>
      </c>
      <c r="H44" s="80"/>
      <c r="I44" s="59" t="s">
        <v>324</v>
      </c>
      <c r="J44" s="58" t="s">
        <v>14</v>
      </c>
      <c r="K44" s="96"/>
      <c r="L44" s="139"/>
      <c r="M44" s="57"/>
    </row>
    <row r="45" spans="1:13" ht="111" customHeight="1" x14ac:dyDescent="0.25">
      <c r="A45" s="146"/>
      <c r="B45" s="139"/>
      <c r="C45" s="139"/>
      <c r="D45" s="132" t="s">
        <v>250</v>
      </c>
      <c r="E45" s="55" t="s">
        <v>282</v>
      </c>
      <c r="F45" s="132" t="s">
        <v>217</v>
      </c>
      <c r="G45" s="55" t="s">
        <v>315</v>
      </c>
      <c r="H45" s="130" t="s">
        <v>314</v>
      </c>
      <c r="I45" s="59" t="s">
        <v>283</v>
      </c>
      <c r="J45" s="58" t="s">
        <v>14</v>
      </c>
      <c r="K45" s="132"/>
      <c r="L45" s="139"/>
      <c r="M45" s="57"/>
    </row>
    <row r="46" spans="1:13" ht="63.75" x14ac:dyDescent="0.25">
      <c r="A46" s="146"/>
      <c r="B46" s="139"/>
      <c r="C46" s="140"/>
      <c r="D46" s="132" t="s">
        <v>251</v>
      </c>
      <c r="E46" s="55" t="s">
        <v>210</v>
      </c>
      <c r="F46" s="81" t="s">
        <v>216</v>
      </c>
      <c r="G46" s="55" t="s">
        <v>269</v>
      </c>
      <c r="H46" s="78"/>
      <c r="I46" s="59" t="s">
        <v>270</v>
      </c>
      <c r="J46" s="58" t="s">
        <v>14</v>
      </c>
      <c r="K46" s="96"/>
      <c r="L46" s="139"/>
      <c r="M46" s="57"/>
    </row>
    <row r="47" spans="1:13" ht="102" x14ac:dyDescent="0.25">
      <c r="A47" s="146"/>
      <c r="B47" s="139"/>
      <c r="C47" s="138" t="s">
        <v>208</v>
      </c>
      <c r="D47" s="132" t="s">
        <v>325</v>
      </c>
      <c r="E47" s="55" t="s">
        <v>209</v>
      </c>
      <c r="F47" s="81" t="s">
        <v>81</v>
      </c>
      <c r="G47" s="55" t="s">
        <v>342</v>
      </c>
      <c r="H47" s="114" t="s">
        <v>343</v>
      </c>
      <c r="I47" s="59" t="s">
        <v>351</v>
      </c>
      <c r="J47" s="58" t="s">
        <v>14</v>
      </c>
      <c r="K47" s="96"/>
      <c r="L47" s="139"/>
      <c r="M47" s="57"/>
    </row>
    <row r="48" spans="1:13" ht="63.75" x14ac:dyDescent="0.25">
      <c r="A48" s="142"/>
      <c r="B48" s="139"/>
      <c r="C48" s="139"/>
      <c r="D48" s="132" t="s">
        <v>327</v>
      </c>
      <c r="E48" s="55" t="s">
        <v>228</v>
      </c>
      <c r="F48" s="81" t="s">
        <v>249</v>
      </c>
      <c r="G48" s="55" t="s">
        <v>229</v>
      </c>
      <c r="H48" s="80"/>
      <c r="I48" s="59" t="s">
        <v>230</v>
      </c>
      <c r="J48" s="58" t="s">
        <v>14</v>
      </c>
      <c r="K48" s="96"/>
      <c r="L48" s="139"/>
      <c r="M48" s="57"/>
    </row>
    <row r="49" spans="1:13" ht="25.5" x14ac:dyDescent="0.25">
      <c r="A49" s="114"/>
      <c r="B49" s="139"/>
      <c r="C49" s="139"/>
      <c r="D49" s="132" t="s">
        <v>333</v>
      </c>
      <c r="E49" s="55" t="s">
        <v>199</v>
      </c>
      <c r="F49" s="115" t="s">
        <v>249</v>
      </c>
      <c r="G49" s="55" t="s">
        <v>334</v>
      </c>
      <c r="H49" s="116" t="s">
        <v>336</v>
      </c>
      <c r="I49" s="59" t="s">
        <v>335</v>
      </c>
      <c r="J49" s="58" t="s">
        <v>14</v>
      </c>
      <c r="K49" s="115"/>
      <c r="L49" s="139"/>
      <c r="M49" s="57"/>
    </row>
    <row r="50" spans="1:13" ht="25.5" x14ac:dyDescent="0.25">
      <c r="A50" s="114"/>
      <c r="B50" s="139"/>
      <c r="C50" s="139"/>
      <c r="D50" s="132" t="s">
        <v>338</v>
      </c>
      <c r="E50" s="55" t="s">
        <v>189</v>
      </c>
      <c r="F50" s="115" t="s">
        <v>249</v>
      </c>
      <c r="G50" s="55" t="s">
        <v>190</v>
      </c>
      <c r="H50" s="116"/>
      <c r="I50" s="59" t="s">
        <v>191</v>
      </c>
      <c r="J50" s="58" t="s">
        <v>14</v>
      </c>
      <c r="K50" s="115"/>
      <c r="L50" s="139"/>
      <c r="M50" s="57"/>
    </row>
    <row r="51" spans="1:13" ht="63.75" x14ac:dyDescent="0.25">
      <c r="A51" s="114"/>
      <c r="B51" s="139"/>
      <c r="C51" s="139"/>
      <c r="D51" s="132" t="s">
        <v>356</v>
      </c>
      <c r="E51" s="55" t="s">
        <v>332</v>
      </c>
      <c r="F51" s="115" t="s">
        <v>249</v>
      </c>
      <c r="G51" s="55" t="s">
        <v>326</v>
      </c>
      <c r="H51" s="116"/>
      <c r="I51" s="59" t="s">
        <v>331</v>
      </c>
      <c r="J51" s="58" t="s">
        <v>14</v>
      </c>
      <c r="K51" s="115"/>
      <c r="L51" s="139"/>
      <c r="M51" s="57"/>
    </row>
    <row r="52" spans="1:13" ht="89.25" x14ac:dyDescent="0.25">
      <c r="A52" s="114"/>
      <c r="B52" s="139"/>
      <c r="C52" s="140"/>
      <c r="D52" s="132" t="s">
        <v>357</v>
      </c>
      <c r="E52" s="55" t="s">
        <v>328</v>
      </c>
      <c r="F52" s="115" t="s">
        <v>249</v>
      </c>
      <c r="G52" s="55" t="s">
        <v>329</v>
      </c>
      <c r="H52" s="116"/>
      <c r="I52" s="59" t="s">
        <v>330</v>
      </c>
      <c r="J52" s="58" t="s">
        <v>14</v>
      </c>
      <c r="K52" s="115"/>
      <c r="L52" s="140"/>
      <c r="M52" s="57"/>
    </row>
    <row r="53" spans="1:13" ht="38.25" x14ac:dyDescent="0.25">
      <c r="A53" s="62" t="s">
        <v>102</v>
      </c>
      <c r="B53" s="140"/>
      <c r="C53" s="54" t="s">
        <v>74</v>
      </c>
      <c r="D53" s="132" t="s">
        <v>358</v>
      </c>
      <c r="E53" s="55" t="s">
        <v>75</v>
      </c>
      <c r="F53" s="54" t="s">
        <v>81</v>
      </c>
      <c r="G53" s="55" t="s">
        <v>121</v>
      </c>
      <c r="H53" s="54" t="s">
        <v>102</v>
      </c>
      <c r="I53" s="59" t="s">
        <v>122</v>
      </c>
      <c r="J53" s="58" t="s">
        <v>14</v>
      </c>
      <c r="K53" s="96"/>
      <c r="L53" s="55"/>
      <c r="M53" s="55"/>
    </row>
  </sheetData>
  <mergeCells count="34">
    <mergeCell ref="A18:A48"/>
    <mergeCell ref="C9:C10"/>
    <mergeCell ref="E9:E10"/>
    <mergeCell ref="B5:B53"/>
    <mergeCell ref="A16:A17"/>
    <mergeCell ref="C26:C31"/>
    <mergeCell ref="C41:C46"/>
    <mergeCell ref="C33:C40"/>
    <mergeCell ref="C16:C17"/>
    <mergeCell ref="C18:C25"/>
    <mergeCell ref="C47:C52"/>
    <mergeCell ref="H41:H42"/>
    <mergeCell ref="H18:H21"/>
    <mergeCell ref="H26:H28"/>
    <mergeCell ref="H22:H23"/>
    <mergeCell ref="M1:M2"/>
    <mergeCell ref="I1:I2"/>
    <mergeCell ref="L1:L2"/>
    <mergeCell ref="L18:L52"/>
    <mergeCell ref="H37:H38"/>
    <mergeCell ref="H33:H35"/>
    <mergeCell ref="H16:H17"/>
    <mergeCell ref="H14:H15"/>
    <mergeCell ref="A1:A2"/>
    <mergeCell ref="K1:K2"/>
    <mergeCell ref="B1:B2"/>
    <mergeCell ref="C1:C2"/>
    <mergeCell ref="C13:C15"/>
    <mergeCell ref="A3:A15"/>
    <mergeCell ref="D1:D2"/>
    <mergeCell ref="E1:E2"/>
    <mergeCell ref="F1:F2"/>
    <mergeCell ref="G1:G2"/>
    <mergeCell ref="H1:H2"/>
  </mergeCells>
  <conditionalFormatting sqref="J3:J53">
    <cfRule type="cellIs" dxfId="111" priority="204" operator="equal">
      <formula>"Not Tested"</formula>
    </cfRule>
    <cfRule type="cellIs" dxfId="110" priority="205" operator="equal">
      <formula>"Pending"</formula>
    </cfRule>
    <cfRule type="cellIs" dxfId="109" priority="206" operator="equal">
      <formula>"Ongoing"</formula>
    </cfRule>
    <cfRule type="cellIs" dxfId="108" priority="207" operator="equal">
      <formula>"Blocked"</formula>
    </cfRule>
    <cfRule type="cellIs" dxfId="107" priority="208" operator="equal">
      <formula>"Fail"</formula>
    </cfRule>
    <cfRule type="cellIs" dxfId="106" priority="209" operator="equal">
      <formula>"Partially Pass"</formula>
    </cfRule>
    <cfRule type="cellIs" dxfId="105" priority="210" operator="equal">
      <formula>"Pass"</formula>
    </cfRule>
  </conditionalFormatting>
  <conditionalFormatting sqref="J5:J53">
    <cfRule type="cellIs" dxfId="104" priority="197" operator="equal">
      <formula>"Not Tested"</formula>
    </cfRule>
    <cfRule type="cellIs" dxfId="103" priority="198" operator="equal">
      <formula>"Pending"</formula>
    </cfRule>
    <cfRule type="cellIs" dxfId="102" priority="199" operator="equal">
      <formula>"Ongoing"</formula>
    </cfRule>
    <cfRule type="cellIs" dxfId="101" priority="200" operator="equal">
      <formula>"Blocked"</formula>
    </cfRule>
    <cfRule type="cellIs" dxfId="100" priority="201" operator="equal">
      <formula>"Fail"</formula>
    </cfRule>
    <cfRule type="cellIs" dxfId="99" priority="202" operator="equal">
      <formula>"Partially Fail"</formula>
    </cfRule>
    <cfRule type="cellIs" dxfId="98" priority="203" operator="equal">
      <formula>"Pass"</formula>
    </cfRule>
  </conditionalFormatting>
  <hyperlinks>
    <hyperlink ref="A16" r:id="rId1"/>
    <hyperlink ref="A18" r:id="rId2"/>
    <hyperlink ref="H39" location="'Dashboard UI'!A86" display="Dashboard UI'!A86"/>
    <hyperlink ref="H45" location="Expense_Distribution!A1" display="Expense_Distribution!A1"/>
    <hyperlink ref="H37" r:id="rId3"/>
    <hyperlink ref="H22:H23" location="Population_Risk!A1" display="Population_Risk!A1"/>
    <hyperlink ref="H26:H28" location="'Dashboard UI'!A60" display="Dashboard UI'!A60"/>
    <hyperlink ref="H49" location="'Dashboard UI'!A155" display="Dashboard UI'!A157"/>
    <hyperlink ref="H18:H21" location="'Dashboard UI'!A41" display="Dashboard_MockUp"/>
    <hyperlink ref="H22" location="Data_Validation!A1" display="Data_Validation!A1"/>
    <hyperlink ref="H14:H15" location="'Dashboard UI'!A16" display="'Dashboard UI'!A16"/>
    <hyperlink ref="H47" location="'Dashboard UI'!A139" display="Dashboard UI'!A139"/>
    <hyperlink ref="H43" location="'Dashboard UI'!A125" display="tool_tip_mock_up"/>
    <hyperlink ref="H41:H42" location="'Dashboard UI'!A105" display="'Dashboard UI'!A105"/>
    <hyperlink ref="H33:H35" location="'Dashboard UI'!A86" display="'Dashboard UI'!A86"/>
    <hyperlink ref="H27:H28" location="'Dashboard UI'!A61" display="'Dashboard UI'!A61"/>
    <hyperlink ref="H18:H20" location="'Dashboard UI'!A41" display="'Dashboard UI'!A41"/>
    <hyperlink ref="H29" location="'Dashboard UI'!A78" display="Dashboard UI'!A74"/>
    <hyperlink ref="H16:H17" location="'Dashboard UI'!A25" display="Dashboard_Sorting_UI"/>
    <hyperlink ref="H5" location="'Dashboard UI'!A1" display="'Dashboard UI'!A1"/>
    <hyperlink ref="H13" location="'User Settings'!A1" display="'User Settings'!A1"/>
    <hyperlink ref="H3" location="'Login Data'!A1" display="'Login Data'!A1"/>
  </hyperlinks>
  <pageMargins left="0.7" right="0.7" top="0.75" bottom="0.75" header="0.3" footer="0.3"/>
  <pageSetup orientation="portrait" horizontalDpi="300"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Info!A3:A9</xm:f>
          </x14:formula1>
          <xm:sqref>J3:J53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pane ySplit="2" topLeftCell="A3" activePane="bottomLeft" state="frozen"/>
      <selection pane="bottomLeft" activeCell="B29" sqref="B29"/>
    </sheetView>
  </sheetViews>
  <sheetFormatPr defaultRowHeight="12.75" x14ac:dyDescent="0.25"/>
  <cols>
    <col min="1" max="1" width="15.42578125" style="20" customWidth="1"/>
    <col min="2" max="2" width="13.140625" style="20" customWidth="1"/>
    <col min="3" max="3" width="15.5703125" style="20" customWidth="1"/>
    <col min="4" max="4" width="14.85546875" style="20" customWidth="1"/>
    <col min="5" max="5" width="51.28515625" style="20" customWidth="1"/>
    <col min="6" max="6" width="23.7109375" style="20" customWidth="1"/>
    <col min="7" max="7" width="22.5703125" style="20" customWidth="1"/>
    <col min="8" max="16384" width="9.140625" style="20"/>
  </cols>
  <sheetData>
    <row r="1" spans="1:7" x14ac:dyDescent="0.25">
      <c r="A1" s="137" t="s">
        <v>63</v>
      </c>
      <c r="B1" s="137" t="s">
        <v>40</v>
      </c>
      <c r="C1" s="135" t="s">
        <v>41</v>
      </c>
      <c r="D1" s="135" t="s">
        <v>42</v>
      </c>
      <c r="E1" s="137" t="s">
        <v>43</v>
      </c>
      <c r="F1" s="31" t="s">
        <v>37</v>
      </c>
      <c r="G1" s="135" t="s">
        <v>0</v>
      </c>
    </row>
    <row r="2" spans="1:7" x14ac:dyDescent="0.25">
      <c r="A2" s="137"/>
      <c r="B2" s="137"/>
      <c r="C2" s="136"/>
      <c r="D2" s="136"/>
      <c r="E2" s="137"/>
      <c r="F2" s="26" t="s">
        <v>29</v>
      </c>
      <c r="G2" s="136"/>
    </row>
    <row r="3" spans="1:7" ht="30.75" customHeight="1" x14ac:dyDescent="0.25">
      <c r="A3" s="49" t="s">
        <v>44</v>
      </c>
      <c r="B3" s="49" t="s">
        <v>44</v>
      </c>
      <c r="C3" s="25"/>
      <c r="D3" s="25"/>
      <c r="E3" s="47" t="s">
        <v>109</v>
      </c>
      <c r="F3" s="46" t="s">
        <v>14</v>
      </c>
      <c r="G3" s="27"/>
    </row>
    <row r="4" spans="1:7" ht="27" customHeight="1" x14ac:dyDescent="0.2">
      <c r="A4" s="49" t="s">
        <v>44</v>
      </c>
      <c r="B4" s="50" t="s">
        <v>45</v>
      </c>
      <c r="C4" s="44"/>
      <c r="D4" s="32"/>
      <c r="E4" s="48" t="s">
        <v>110</v>
      </c>
      <c r="F4" s="46" t="s">
        <v>14</v>
      </c>
      <c r="G4" s="32"/>
    </row>
    <row r="5" spans="1:7" ht="27.75" customHeight="1" x14ac:dyDescent="0.2">
      <c r="A5" s="50" t="s">
        <v>45</v>
      </c>
      <c r="B5" s="49" t="s">
        <v>44</v>
      </c>
      <c r="C5" s="45"/>
      <c r="D5" s="44"/>
      <c r="E5" s="48" t="s">
        <v>111</v>
      </c>
      <c r="F5" s="46" t="s">
        <v>14</v>
      </c>
      <c r="G5" s="32"/>
    </row>
    <row r="6" spans="1:7" ht="28.5" customHeight="1" x14ac:dyDescent="0.2">
      <c r="A6" s="50" t="s">
        <v>46</v>
      </c>
      <c r="B6" s="50" t="s">
        <v>46</v>
      </c>
      <c r="C6" s="45"/>
      <c r="D6" s="45"/>
      <c r="E6" s="24" t="s">
        <v>112</v>
      </c>
      <c r="F6" s="46" t="s">
        <v>14</v>
      </c>
      <c r="G6" s="32"/>
    </row>
    <row r="7" spans="1:7" ht="30" customHeight="1" x14ac:dyDescent="0.2">
      <c r="A7" s="50" t="s">
        <v>46</v>
      </c>
      <c r="B7" s="50" t="s">
        <v>47</v>
      </c>
      <c r="C7" s="45"/>
      <c r="D7" s="45"/>
      <c r="E7" s="24" t="s">
        <v>112</v>
      </c>
      <c r="F7" s="46" t="s">
        <v>14</v>
      </c>
      <c r="G7" s="32"/>
    </row>
    <row r="8" spans="1:7" ht="29.25" customHeight="1" x14ac:dyDescent="0.2">
      <c r="A8" s="50" t="s">
        <v>47</v>
      </c>
      <c r="B8" s="50" t="s">
        <v>46</v>
      </c>
      <c r="C8" s="45"/>
      <c r="D8" s="45"/>
      <c r="E8" s="24" t="s">
        <v>112</v>
      </c>
      <c r="F8" s="46" t="s">
        <v>14</v>
      </c>
      <c r="G8" s="32"/>
    </row>
    <row r="9" spans="1:7" ht="28.5" customHeight="1" x14ac:dyDescent="0.2">
      <c r="A9" s="50" t="s">
        <v>47</v>
      </c>
      <c r="B9" s="50" t="s">
        <v>47</v>
      </c>
      <c r="C9" s="45"/>
      <c r="D9" s="45"/>
      <c r="E9" s="48" t="s">
        <v>113</v>
      </c>
      <c r="F9" s="46" t="s">
        <v>14</v>
      </c>
      <c r="G9" s="32"/>
    </row>
  </sheetData>
  <mergeCells count="6">
    <mergeCell ref="A1:A2"/>
    <mergeCell ref="G1:G2"/>
    <mergeCell ref="B1:B2"/>
    <mergeCell ref="C1:C2"/>
    <mergeCell ref="D1:D2"/>
    <mergeCell ref="E1:E2"/>
  </mergeCells>
  <conditionalFormatting sqref="F3:F9">
    <cfRule type="cellIs" dxfId="97" priority="106" operator="equal">
      <formula>"Not Tested"</formula>
    </cfRule>
    <cfRule type="cellIs" dxfId="96" priority="107" operator="equal">
      <formula>"Pending"</formula>
    </cfRule>
    <cfRule type="cellIs" dxfId="95" priority="108" operator="equal">
      <formula>"Ongoing"</formula>
    </cfRule>
    <cfRule type="cellIs" dxfId="94" priority="109" operator="equal">
      <formula>"Blocked"</formula>
    </cfRule>
    <cfRule type="cellIs" dxfId="93" priority="110" operator="equal">
      <formula>"Fail"</formula>
    </cfRule>
    <cfRule type="cellIs" dxfId="92" priority="111" operator="equal">
      <formula>"Partially Fail"</formula>
    </cfRule>
    <cfRule type="cellIs" dxfId="91" priority="112" operator="equal">
      <formula>"Pass"</formula>
    </cfRule>
  </conditionalFormatting>
  <conditionalFormatting sqref="F3:F9">
    <cfRule type="cellIs" dxfId="90" priority="99" operator="equal">
      <formula>"Not Tested"</formula>
    </cfRule>
    <cfRule type="cellIs" dxfId="89" priority="100" operator="equal">
      <formula>"Pending"</formula>
    </cfRule>
    <cfRule type="cellIs" dxfId="88" priority="101" operator="equal">
      <formula>"Ongoing"</formula>
    </cfRule>
    <cfRule type="cellIs" dxfId="87" priority="102" operator="equal">
      <formula>"Blocked"</formula>
    </cfRule>
    <cfRule type="cellIs" dxfId="86" priority="103" operator="equal">
      <formula>"Fail"</formula>
    </cfRule>
    <cfRule type="cellIs" dxfId="85" priority="104" operator="equal">
      <formula>"Partially Pass"</formula>
    </cfRule>
    <cfRule type="cellIs" dxfId="84" priority="105" operator="equal">
      <formula>"Pass"</formula>
    </cfRule>
  </conditionalFormatting>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Info!A3:A9</xm:f>
          </x14:formula1>
          <xm:sqref>F3:F9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1"/>
  <sheetViews>
    <sheetView showGridLines="0" tabSelected="1" zoomScale="292" zoomScaleNormal="292" workbookViewId="0">
      <pane ySplit="2" topLeftCell="A3" activePane="bottomLeft" state="frozen"/>
      <selection pane="bottomLeft" sqref="A1:A2"/>
    </sheetView>
  </sheetViews>
  <sheetFormatPr defaultRowHeight="12.75" x14ac:dyDescent="0.25"/>
  <cols>
    <col min="1" max="1" width="33.5703125" style="28" customWidth="1"/>
    <col min="2" max="2" width="20.5703125" style="28" customWidth="1"/>
    <col min="3" max="3" width="26.28515625" style="28" customWidth="1"/>
    <col min="4" max="4" width="19.140625" style="28" customWidth="1"/>
    <col min="5" max="5" width="55.28515625" style="28" customWidth="1"/>
    <col min="6" max="6" width="23.5703125" style="28" customWidth="1"/>
    <col min="7" max="7" width="15.140625" style="28" customWidth="1"/>
    <col min="8" max="8" width="16.28515625" style="28" customWidth="1"/>
    <col min="9" max="16384" width="9.140625" style="28"/>
  </cols>
  <sheetData>
    <row r="1" spans="1:8" x14ac:dyDescent="0.25">
      <c r="A1" s="154" t="s">
        <v>48</v>
      </c>
      <c r="B1" s="154" t="s">
        <v>49</v>
      </c>
      <c r="C1" s="154" t="s">
        <v>50</v>
      </c>
      <c r="D1" s="154" t="s">
        <v>51</v>
      </c>
      <c r="E1" s="154" t="s">
        <v>43</v>
      </c>
      <c r="F1" s="67" t="s">
        <v>37</v>
      </c>
      <c r="G1" s="155" t="s">
        <v>38</v>
      </c>
      <c r="H1" s="154" t="s">
        <v>0</v>
      </c>
    </row>
    <row r="2" spans="1:8" x14ac:dyDescent="0.25">
      <c r="A2" s="154"/>
      <c r="B2" s="154"/>
      <c r="C2" s="154"/>
      <c r="D2" s="154"/>
      <c r="E2" s="154"/>
      <c r="F2" s="68" t="s">
        <v>29</v>
      </c>
      <c r="G2" s="155"/>
      <c r="H2" s="154"/>
    </row>
    <row r="3" spans="1:8" ht="45" customHeight="1" x14ac:dyDescent="0.25">
      <c r="A3" s="153" t="s">
        <v>52</v>
      </c>
      <c r="B3" s="69" t="s">
        <v>69</v>
      </c>
      <c r="C3" s="69" t="s">
        <v>68</v>
      </c>
      <c r="D3" s="69" t="s">
        <v>69</v>
      </c>
      <c r="E3" s="25" t="s">
        <v>98</v>
      </c>
      <c r="F3" s="70" t="s">
        <v>14</v>
      </c>
      <c r="G3" s="71"/>
      <c r="H3" s="71"/>
    </row>
    <row r="4" spans="1:8" ht="34.5" customHeight="1" x14ac:dyDescent="0.25">
      <c r="A4" s="153"/>
      <c r="B4" s="69" t="s">
        <v>52</v>
      </c>
      <c r="C4" s="69" t="s">
        <v>53</v>
      </c>
      <c r="D4" s="69" t="s">
        <v>54</v>
      </c>
      <c r="E4" s="72" t="s">
        <v>94</v>
      </c>
      <c r="F4" s="70" t="s">
        <v>14</v>
      </c>
      <c r="G4" s="71"/>
      <c r="H4" s="71"/>
    </row>
    <row r="5" spans="1:8" ht="33" customHeight="1" x14ac:dyDescent="0.25">
      <c r="A5" s="153" t="s">
        <v>55</v>
      </c>
      <c r="B5" s="153"/>
      <c r="C5" s="50" t="s">
        <v>56</v>
      </c>
      <c r="D5" s="50" t="s">
        <v>57</v>
      </c>
      <c r="E5" s="32"/>
      <c r="F5" s="70" t="s">
        <v>14</v>
      </c>
      <c r="G5" s="71"/>
      <c r="H5" s="71"/>
    </row>
    <row r="6" spans="1:8" ht="33" customHeight="1" x14ac:dyDescent="0.25">
      <c r="A6" s="153"/>
      <c r="B6" s="153"/>
      <c r="C6" s="50" t="s">
        <v>120</v>
      </c>
      <c r="D6" s="97" t="s">
        <v>292</v>
      </c>
      <c r="E6" s="27" t="s">
        <v>105</v>
      </c>
      <c r="F6" s="70" t="s">
        <v>14</v>
      </c>
      <c r="G6" s="71"/>
      <c r="H6" s="71"/>
    </row>
    <row r="7" spans="1:8" ht="33" customHeight="1" x14ac:dyDescent="0.25">
      <c r="A7" s="153"/>
      <c r="B7" s="153"/>
      <c r="C7" s="97" t="s">
        <v>291</v>
      </c>
      <c r="D7" s="97" t="s">
        <v>69</v>
      </c>
      <c r="E7" s="27" t="s">
        <v>105</v>
      </c>
      <c r="F7" s="70" t="s">
        <v>14</v>
      </c>
      <c r="G7" s="71"/>
      <c r="H7" s="71"/>
    </row>
    <row r="8" spans="1:8" ht="53.25" customHeight="1" x14ac:dyDescent="0.25">
      <c r="A8" s="153" t="s">
        <v>59</v>
      </c>
      <c r="B8" s="153" t="s">
        <v>175</v>
      </c>
      <c r="C8" s="50" t="s">
        <v>76</v>
      </c>
      <c r="D8" s="50" t="s">
        <v>57</v>
      </c>
      <c r="E8" s="27" t="s">
        <v>98</v>
      </c>
      <c r="F8" s="70" t="s">
        <v>14</v>
      </c>
      <c r="G8" s="71"/>
      <c r="H8" s="71"/>
    </row>
    <row r="9" spans="1:8" ht="54.75" customHeight="1" x14ac:dyDescent="0.25">
      <c r="A9" s="153"/>
      <c r="B9" s="153"/>
      <c r="C9" s="50" t="s">
        <v>77</v>
      </c>
      <c r="D9" s="50" t="s">
        <v>57</v>
      </c>
      <c r="E9" s="27" t="s">
        <v>96</v>
      </c>
      <c r="F9" s="70" t="s">
        <v>14</v>
      </c>
      <c r="G9" s="71"/>
      <c r="H9" s="71"/>
    </row>
    <row r="10" spans="1:8" ht="56.25" customHeight="1" x14ac:dyDescent="0.25">
      <c r="A10" s="153"/>
      <c r="B10" s="153"/>
      <c r="C10" s="50" t="s">
        <v>78</v>
      </c>
      <c r="D10" s="50" t="s">
        <v>57</v>
      </c>
      <c r="E10" s="27" t="s">
        <v>97</v>
      </c>
      <c r="F10" s="70" t="s">
        <v>14</v>
      </c>
      <c r="G10" s="71"/>
      <c r="H10" s="71"/>
    </row>
    <row r="11" spans="1:8" ht="52.5" customHeight="1" x14ac:dyDescent="0.25">
      <c r="A11" s="153"/>
      <c r="B11" s="153"/>
      <c r="C11" s="51" t="s">
        <v>138</v>
      </c>
      <c r="D11" s="51" t="s">
        <v>57</v>
      </c>
      <c r="E11" s="27"/>
      <c r="F11" s="70" t="s">
        <v>14</v>
      </c>
      <c r="G11" s="71"/>
      <c r="H11" s="71"/>
    </row>
    <row r="12" spans="1:8" ht="178.5" x14ac:dyDescent="0.25">
      <c r="A12" s="153"/>
      <c r="B12" s="153" t="s">
        <v>99</v>
      </c>
      <c r="C12" s="50" t="s">
        <v>176</v>
      </c>
      <c r="D12" s="50" t="s">
        <v>99</v>
      </c>
      <c r="E12" s="27" t="s">
        <v>100</v>
      </c>
      <c r="F12" s="70" t="s">
        <v>14</v>
      </c>
      <c r="G12" s="71"/>
      <c r="H12" s="71"/>
    </row>
    <row r="13" spans="1:8" ht="178.5" x14ac:dyDescent="0.25">
      <c r="A13" s="153"/>
      <c r="B13" s="153"/>
      <c r="C13" s="73" t="s">
        <v>177</v>
      </c>
      <c r="D13" s="51" t="s">
        <v>99</v>
      </c>
      <c r="E13" s="27" t="s">
        <v>100</v>
      </c>
      <c r="F13" s="70" t="s">
        <v>14</v>
      </c>
      <c r="G13" s="71"/>
      <c r="H13" s="71"/>
    </row>
    <row r="14" spans="1:8" ht="210.75" customHeight="1" x14ac:dyDescent="0.25">
      <c r="A14" s="50"/>
      <c r="B14" s="50"/>
      <c r="C14" s="74" t="s">
        <v>178</v>
      </c>
      <c r="D14" s="51"/>
      <c r="E14" s="27"/>
      <c r="F14" s="70" t="s">
        <v>14</v>
      </c>
      <c r="G14" s="71"/>
      <c r="H14" s="71"/>
    </row>
    <row r="15" spans="1:8" ht="177" customHeight="1" x14ac:dyDescent="0.25">
      <c r="A15" s="50"/>
      <c r="B15" s="50"/>
      <c r="C15" s="74" t="s">
        <v>179</v>
      </c>
      <c r="D15" s="51"/>
      <c r="E15" s="27"/>
      <c r="F15" s="70" t="s">
        <v>14</v>
      </c>
      <c r="G15" s="71"/>
      <c r="H15" s="71"/>
    </row>
    <row r="16" spans="1:8" ht="30.75" customHeight="1" x14ac:dyDescent="0.25">
      <c r="A16" s="152" t="s">
        <v>128</v>
      </c>
      <c r="B16" s="50" t="s">
        <v>55</v>
      </c>
      <c r="C16" s="51" t="s">
        <v>52</v>
      </c>
      <c r="D16" s="51" t="s">
        <v>54</v>
      </c>
      <c r="E16" s="24" t="s">
        <v>87</v>
      </c>
      <c r="F16" s="70" t="s">
        <v>14</v>
      </c>
      <c r="G16" s="71"/>
      <c r="H16" s="71"/>
    </row>
    <row r="17" spans="1:8" ht="60.75" customHeight="1" x14ac:dyDescent="0.25">
      <c r="A17" s="152"/>
      <c r="B17" s="153" t="s">
        <v>59</v>
      </c>
      <c r="C17" s="51" t="s">
        <v>126</v>
      </c>
      <c r="D17" s="51" t="s">
        <v>127</v>
      </c>
      <c r="E17" s="24" t="s">
        <v>129</v>
      </c>
      <c r="F17" s="70" t="s">
        <v>14</v>
      </c>
      <c r="G17" s="71"/>
      <c r="H17" s="71"/>
    </row>
    <row r="18" spans="1:8" ht="32.25" customHeight="1" x14ac:dyDescent="0.25">
      <c r="A18" s="152"/>
      <c r="B18" s="153"/>
      <c r="C18" s="51" t="s">
        <v>131</v>
      </c>
      <c r="D18" s="51" t="s">
        <v>130</v>
      </c>
      <c r="E18" s="24"/>
      <c r="F18" s="70" t="s">
        <v>14</v>
      </c>
      <c r="G18" s="71"/>
      <c r="H18" s="71"/>
    </row>
    <row r="19" spans="1:8" ht="30.75" customHeight="1" x14ac:dyDescent="0.25">
      <c r="A19" s="152"/>
      <c r="B19" s="153"/>
      <c r="C19" s="51" t="s">
        <v>132</v>
      </c>
      <c r="D19" s="51" t="s">
        <v>130</v>
      </c>
      <c r="E19" s="24"/>
      <c r="F19" s="70" t="s">
        <v>14</v>
      </c>
      <c r="G19" s="71"/>
      <c r="H19" s="71"/>
    </row>
    <row r="20" spans="1:8" ht="37.5" customHeight="1" x14ac:dyDescent="0.25">
      <c r="A20" s="50" t="s">
        <v>60</v>
      </c>
      <c r="B20" s="50"/>
      <c r="C20" s="75" t="s">
        <v>61</v>
      </c>
      <c r="D20" s="75" t="s">
        <v>54</v>
      </c>
      <c r="E20" s="76" t="s">
        <v>98</v>
      </c>
      <c r="F20" s="70" t="s">
        <v>14</v>
      </c>
      <c r="G20" s="77"/>
      <c r="H20" s="77"/>
    </row>
    <row r="23" spans="1:8" x14ac:dyDescent="0.25">
      <c r="A23" s="151" t="s">
        <v>159</v>
      </c>
      <c r="B23" s="151"/>
    </row>
    <row r="31" spans="1:8" ht="60.75" customHeight="1" x14ac:dyDescent="0.25"/>
    <row r="40" spans="1:1" x14ac:dyDescent="0.25">
      <c r="A40" s="63" t="s">
        <v>219</v>
      </c>
    </row>
    <row r="60" spans="1:1" ht="15" x14ac:dyDescent="0.25">
      <c r="A60" s="64" t="s">
        <v>220</v>
      </c>
    </row>
    <row r="77" spans="1:1" ht="25.5" x14ac:dyDescent="0.25">
      <c r="A77" s="63" t="s">
        <v>202</v>
      </c>
    </row>
    <row r="85" spans="1:2" ht="15" x14ac:dyDescent="0.25">
      <c r="A85" s="150" t="s">
        <v>221</v>
      </c>
      <c r="B85" s="150"/>
    </row>
    <row r="86" spans="1:2" ht="15" x14ac:dyDescent="0.25">
      <c r="A86"/>
    </row>
    <row r="87" spans="1:2" ht="15" x14ac:dyDescent="0.25">
      <c r="A87"/>
    </row>
    <row r="88" spans="1:2" ht="15" x14ac:dyDescent="0.25">
      <c r="A88"/>
    </row>
    <row r="89" spans="1:2" ht="15" x14ac:dyDescent="0.25">
      <c r="A89"/>
    </row>
    <row r="90" spans="1:2" ht="15" x14ac:dyDescent="0.25">
      <c r="A90"/>
    </row>
    <row r="91" spans="1:2" ht="15" x14ac:dyDescent="0.25">
      <c r="A91"/>
    </row>
    <row r="92" spans="1:2" ht="15" x14ac:dyDescent="0.25">
      <c r="A92"/>
    </row>
    <row r="93" spans="1:2" ht="15" x14ac:dyDescent="0.25">
      <c r="A93"/>
    </row>
    <row r="94" spans="1:2" ht="15" x14ac:dyDescent="0.25">
      <c r="A94"/>
    </row>
    <row r="95" spans="1:2" ht="15" x14ac:dyDescent="0.25">
      <c r="A95"/>
    </row>
    <row r="96" spans="1:2" ht="15" x14ac:dyDescent="0.25">
      <c r="A96"/>
    </row>
    <row r="97" spans="1:2" ht="15" x14ac:dyDescent="0.25">
      <c r="A97"/>
    </row>
    <row r="98" spans="1:2" ht="15" x14ac:dyDescent="0.25">
      <c r="A98"/>
    </row>
    <row r="99" spans="1:2" ht="15" x14ac:dyDescent="0.25">
      <c r="A99"/>
    </row>
    <row r="100" spans="1:2" ht="15" x14ac:dyDescent="0.25">
      <c r="A100"/>
    </row>
    <row r="101" spans="1:2" ht="15" x14ac:dyDescent="0.25">
      <c r="A101"/>
    </row>
    <row r="102" spans="1:2" ht="15" x14ac:dyDescent="0.25">
      <c r="A102"/>
    </row>
    <row r="103" spans="1:2" ht="15" x14ac:dyDescent="0.25">
      <c r="A103"/>
    </row>
    <row r="104" spans="1:2" ht="15" x14ac:dyDescent="0.25">
      <c r="A104" s="150" t="s">
        <v>222</v>
      </c>
      <c r="B104" s="150"/>
    </row>
    <row r="105" spans="1:2" ht="15" x14ac:dyDescent="0.25">
      <c r="A105"/>
    </row>
    <row r="106" spans="1:2" ht="15" x14ac:dyDescent="0.25">
      <c r="A106"/>
    </row>
    <row r="107" spans="1:2" ht="15" x14ac:dyDescent="0.25">
      <c r="A107"/>
    </row>
    <row r="108" spans="1:2" ht="15" x14ac:dyDescent="0.25">
      <c r="A108"/>
    </row>
    <row r="109" spans="1:2" ht="15" x14ac:dyDescent="0.25">
      <c r="A109"/>
    </row>
    <row r="110" spans="1:2" ht="15" x14ac:dyDescent="0.25">
      <c r="A110"/>
    </row>
    <row r="111" spans="1:2" ht="15" x14ac:dyDescent="0.25">
      <c r="A111"/>
    </row>
    <row r="112" spans="1:2" ht="15" x14ac:dyDescent="0.25">
      <c r="A112"/>
    </row>
    <row r="113" spans="1:3" ht="15" x14ac:dyDescent="0.25">
      <c r="A113"/>
    </row>
    <row r="114" spans="1:3" ht="15" x14ac:dyDescent="0.25">
      <c r="A114"/>
    </row>
    <row r="115" spans="1:3" ht="15" x14ac:dyDescent="0.25">
      <c r="A115"/>
    </row>
    <row r="116" spans="1:3" ht="15" x14ac:dyDescent="0.25">
      <c r="A116"/>
    </row>
    <row r="117" spans="1:3" ht="15" x14ac:dyDescent="0.25">
      <c r="A117"/>
    </row>
    <row r="118" spans="1:3" ht="15" x14ac:dyDescent="0.25">
      <c r="A118"/>
    </row>
    <row r="119" spans="1:3" ht="15" x14ac:dyDescent="0.25">
      <c r="A119"/>
    </row>
    <row r="120" spans="1:3" ht="15" x14ac:dyDescent="0.25">
      <c r="A120"/>
    </row>
    <row r="121" spans="1:3" ht="15" x14ac:dyDescent="0.25">
      <c r="A121"/>
    </row>
    <row r="122" spans="1:3" ht="15" x14ac:dyDescent="0.25">
      <c r="A122"/>
    </row>
    <row r="123" spans="1:3" ht="15" x14ac:dyDescent="0.25">
      <c r="A123"/>
    </row>
    <row r="124" spans="1:3" ht="15" x14ac:dyDescent="0.25">
      <c r="A124" s="150" t="s">
        <v>218</v>
      </c>
      <c r="B124" s="150"/>
      <c r="C124" s="150"/>
    </row>
    <row r="125" spans="1:3" ht="15" x14ac:dyDescent="0.25">
      <c r="A125"/>
    </row>
    <row r="126" spans="1:3" ht="15" x14ac:dyDescent="0.25">
      <c r="A126"/>
    </row>
    <row r="127" spans="1:3" ht="15" x14ac:dyDescent="0.25">
      <c r="A127"/>
    </row>
    <row r="128" spans="1:3" ht="15" x14ac:dyDescent="0.25">
      <c r="A128"/>
    </row>
    <row r="129" spans="1:2" ht="15" x14ac:dyDescent="0.25">
      <c r="A129"/>
    </row>
    <row r="130" spans="1:2" ht="15" x14ac:dyDescent="0.25">
      <c r="A130"/>
    </row>
    <row r="131" spans="1:2" ht="15" x14ac:dyDescent="0.25">
      <c r="A131"/>
    </row>
    <row r="132" spans="1:2" ht="15" x14ac:dyDescent="0.25">
      <c r="A132"/>
    </row>
    <row r="133" spans="1:2" ht="15" x14ac:dyDescent="0.25">
      <c r="A133"/>
    </row>
    <row r="134" spans="1:2" ht="15" x14ac:dyDescent="0.25">
      <c r="A134"/>
    </row>
    <row r="135" spans="1:2" ht="15" x14ac:dyDescent="0.25">
      <c r="A135"/>
    </row>
    <row r="136" spans="1:2" ht="15" x14ac:dyDescent="0.25">
      <c r="A136"/>
    </row>
    <row r="137" spans="1:2" ht="15" x14ac:dyDescent="0.25">
      <c r="A137"/>
    </row>
    <row r="138" spans="1:2" ht="15" x14ac:dyDescent="0.25">
      <c r="A138"/>
    </row>
    <row r="139" spans="1:2" ht="15" x14ac:dyDescent="0.25">
      <c r="A139" s="150" t="s">
        <v>223</v>
      </c>
      <c r="B139" s="150"/>
    </row>
    <row r="140" spans="1:2" ht="15" x14ac:dyDescent="0.25">
      <c r="A140"/>
    </row>
    <row r="141" spans="1:2" ht="15" x14ac:dyDescent="0.25">
      <c r="A141"/>
    </row>
    <row r="142" spans="1:2" ht="15" x14ac:dyDescent="0.25">
      <c r="A142"/>
    </row>
    <row r="143" spans="1:2" ht="15" x14ac:dyDescent="0.25">
      <c r="A143"/>
    </row>
    <row r="144" spans="1:2" ht="15" x14ac:dyDescent="0.25">
      <c r="A144"/>
    </row>
    <row r="145" spans="1:1" ht="15" x14ac:dyDescent="0.25">
      <c r="A145"/>
    </row>
    <row r="146" spans="1:1" ht="15" x14ac:dyDescent="0.25">
      <c r="A146"/>
    </row>
    <row r="147" spans="1:1" ht="15" x14ac:dyDescent="0.25">
      <c r="A147"/>
    </row>
    <row r="148" spans="1:1" ht="15" x14ac:dyDescent="0.25">
      <c r="A148"/>
    </row>
    <row r="149" spans="1:1" ht="15" x14ac:dyDescent="0.25">
      <c r="A149"/>
    </row>
    <row r="150" spans="1:1" ht="15" x14ac:dyDescent="0.25">
      <c r="A150"/>
    </row>
    <row r="151" spans="1:1" ht="15" x14ac:dyDescent="0.25">
      <c r="A151"/>
    </row>
    <row r="155" spans="1:1" x14ac:dyDescent="0.25">
      <c r="A155" s="120" t="s">
        <v>337</v>
      </c>
    </row>
    <row r="156" spans="1:1" x14ac:dyDescent="0.25">
      <c r="A156" s="118"/>
    </row>
    <row r="163" spans="1:1" x14ac:dyDescent="0.25">
      <c r="A163" s="63" t="s">
        <v>180</v>
      </c>
    </row>
    <row r="183" spans="1:1" x14ac:dyDescent="0.25">
      <c r="A183" s="63" t="s">
        <v>181</v>
      </c>
    </row>
    <row r="210" spans="1:1" x14ac:dyDescent="0.25">
      <c r="A210" s="63" t="s">
        <v>182</v>
      </c>
    </row>
    <row r="233" spans="1:1" x14ac:dyDescent="0.25">
      <c r="A233" s="63" t="s">
        <v>77</v>
      </c>
    </row>
    <row r="261" spans="1:1" x14ac:dyDescent="0.25">
      <c r="A261" s="63" t="s">
        <v>79</v>
      </c>
    </row>
  </sheetData>
  <mergeCells count="20">
    <mergeCell ref="A16:A19"/>
    <mergeCell ref="B17:B19"/>
    <mergeCell ref="B8:B11"/>
    <mergeCell ref="H1:H2"/>
    <mergeCell ref="B12:B13"/>
    <mergeCell ref="A8:A13"/>
    <mergeCell ref="D1:D2"/>
    <mergeCell ref="G1:G2"/>
    <mergeCell ref="E1:E2"/>
    <mergeCell ref="A1:A2"/>
    <mergeCell ref="B1:B2"/>
    <mergeCell ref="C1:C2"/>
    <mergeCell ref="A3:A4"/>
    <mergeCell ref="A5:A7"/>
    <mergeCell ref="B5:B7"/>
    <mergeCell ref="A139:B139"/>
    <mergeCell ref="A124:C124"/>
    <mergeCell ref="A104:B104"/>
    <mergeCell ref="A85:B85"/>
    <mergeCell ref="A23:B23"/>
  </mergeCells>
  <conditionalFormatting sqref="F3:F20">
    <cfRule type="cellIs" dxfId="83" priority="309" operator="equal">
      <formula>"Not Tested"</formula>
    </cfRule>
    <cfRule type="cellIs" dxfId="82" priority="310" operator="equal">
      <formula>"Pending"</formula>
    </cfRule>
    <cfRule type="cellIs" dxfId="81" priority="311" operator="equal">
      <formula>"Ongoing"</formula>
    </cfRule>
    <cfRule type="cellIs" dxfId="80" priority="312" operator="equal">
      <formula>"Blocked"</formula>
    </cfRule>
    <cfRule type="cellIs" dxfId="79" priority="313" operator="equal">
      <formula>"Fail"</formula>
    </cfRule>
    <cfRule type="cellIs" dxfId="78" priority="314" operator="equal">
      <formula>"Partially Fail"</formula>
    </cfRule>
    <cfRule type="cellIs" dxfId="77" priority="315" operator="equal">
      <formula>"Pass"</formula>
    </cfRule>
  </conditionalFormatting>
  <conditionalFormatting sqref="F3:F20">
    <cfRule type="cellIs" dxfId="76" priority="302" operator="equal">
      <formula>"Not Tested"</formula>
    </cfRule>
    <cfRule type="cellIs" dxfId="75" priority="303" operator="equal">
      <formula>"Pending"</formula>
    </cfRule>
    <cfRule type="cellIs" dxfId="74" priority="304" operator="equal">
      <formula>"Ongoing"</formula>
    </cfRule>
    <cfRule type="cellIs" dxfId="73" priority="305" operator="equal">
      <formula>"Blocked"</formula>
    </cfRule>
    <cfRule type="cellIs" dxfId="72" priority="306" operator="equal">
      <formula>"Fail"</formula>
    </cfRule>
    <cfRule type="cellIs" dxfId="71" priority="307" operator="equal">
      <formula>"Partially Pass"</formula>
    </cfRule>
    <cfRule type="cellIs" dxfId="70" priority="308" operator="equal">
      <formula>"Pass"</formula>
    </cfRule>
  </conditionalFormatting>
  <pageMargins left="0.7" right="0.7" top="0.75" bottom="0.75" header="0.3" footer="0.3"/>
  <pageSetup orientation="portrait" horizontalDpi="3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Info!A3:A9</xm:f>
          </x14:formula1>
          <xm:sqref>F3:F20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election activeCell="B8" sqref="B8"/>
    </sheetView>
  </sheetViews>
  <sheetFormatPr defaultRowHeight="15" x14ac:dyDescent="0.25"/>
  <cols>
    <col min="1" max="1" width="78" bestFit="1" customWidth="1"/>
    <col min="2" max="2" width="37.85546875" customWidth="1"/>
    <col min="3" max="3" width="18.85546875" customWidth="1"/>
    <col min="4" max="4" width="14.42578125" customWidth="1"/>
  </cols>
  <sheetData>
    <row r="1" spans="1:5" ht="15.75" x14ac:dyDescent="0.25">
      <c r="A1" s="94" t="s">
        <v>284</v>
      </c>
    </row>
    <row r="2" spans="1:5" x14ac:dyDescent="0.25">
      <c r="A2" s="137" t="s">
        <v>255</v>
      </c>
      <c r="B2" s="137" t="s">
        <v>256</v>
      </c>
      <c r="C2" s="137" t="s">
        <v>264</v>
      </c>
      <c r="D2" s="134" t="s">
        <v>37</v>
      </c>
      <c r="E2" s="135" t="s">
        <v>0</v>
      </c>
    </row>
    <row r="3" spans="1:5" x14ac:dyDescent="0.25">
      <c r="A3" s="137"/>
      <c r="B3" s="137"/>
      <c r="C3" s="137"/>
      <c r="D3" s="26" t="s">
        <v>29</v>
      </c>
      <c r="E3" s="136"/>
    </row>
    <row r="4" spans="1:5" ht="43.5" customHeight="1" x14ac:dyDescent="0.25">
      <c r="A4" s="88" t="s">
        <v>364</v>
      </c>
      <c r="B4" s="86" t="s">
        <v>258</v>
      </c>
      <c r="C4" s="89" t="s">
        <v>259</v>
      </c>
      <c r="D4" s="58" t="s">
        <v>14</v>
      </c>
      <c r="E4" s="84"/>
    </row>
    <row r="5" spans="1:5" ht="38.25" customHeight="1" x14ac:dyDescent="0.25">
      <c r="A5" s="87" t="s">
        <v>365</v>
      </c>
      <c r="B5" s="85" t="s">
        <v>254</v>
      </c>
      <c r="C5" s="85" t="s">
        <v>257</v>
      </c>
      <c r="D5" s="58" t="s">
        <v>14</v>
      </c>
      <c r="E5" s="82"/>
    </row>
    <row r="6" spans="1:5" ht="46.5" x14ac:dyDescent="0.25">
      <c r="A6" s="88" t="s">
        <v>366</v>
      </c>
      <c r="B6" s="89" t="s">
        <v>260</v>
      </c>
      <c r="C6" s="89" t="s">
        <v>261</v>
      </c>
      <c r="D6" s="58" t="s">
        <v>14</v>
      </c>
      <c r="E6" s="84"/>
    </row>
    <row r="7" spans="1:5" ht="49.5" customHeight="1" x14ac:dyDescent="0.25">
      <c r="A7" s="90" t="s">
        <v>367</v>
      </c>
      <c r="B7" s="85" t="s">
        <v>262</v>
      </c>
      <c r="C7" s="85" t="s">
        <v>263</v>
      </c>
      <c r="D7" s="58" t="s">
        <v>14</v>
      </c>
      <c r="E7" s="83"/>
    </row>
    <row r="9" spans="1:5" ht="9.75" customHeight="1" x14ac:dyDescent="0.25"/>
    <row r="10" spans="1:5" ht="24.75" customHeight="1" x14ac:dyDescent="0.25">
      <c r="A10" s="156" t="s">
        <v>271</v>
      </c>
      <c r="B10" s="157"/>
    </row>
  </sheetData>
  <mergeCells count="5">
    <mergeCell ref="A2:A3"/>
    <mergeCell ref="B2:B3"/>
    <mergeCell ref="C2:C3"/>
    <mergeCell ref="E2:E3"/>
    <mergeCell ref="A10:B10"/>
  </mergeCells>
  <conditionalFormatting sqref="D4:D7">
    <cfRule type="cellIs" dxfId="69" priority="36" operator="equal">
      <formula>"Not Tested"</formula>
    </cfRule>
    <cfRule type="cellIs" dxfId="68" priority="37" operator="equal">
      <formula>"Pending"</formula>
    </cfRule>
    <cfRule type="cellIs" dxfId="67" priority="38" operator="equal">
      <formula>"Ongoing"</formula>
    </cfRule>
    <cfRule type="cellIs" dxfId="66" priority="39" operator="equal">
      <formula>"Blocked"</formula>
    </cfRule>
    <cfRule type="cellIs" dxfId="65" priority="40" operator="equal">
      <formula>"Fail"</formula>
    </cfRule>
    <cfRule type="cellIs" dxfId="64" priority="41" operator="equal">
      <formula>"Partially Fail"</formula>
    </cfRule>
    <cfRule type="cellIs" dxfId="63" priority="42" operator="equal">
      <formula>"Pass"</formula>
    </cfRule>
  </conditionalFormatting>
  <conditionalFormatting sqref="D4:D7">
    <cfRule type="cellIs" dxfId="62" priority="29" operator="equal">
      <formula>"Not Tested"</formula>
    </cfRule>
    <cfRule type="cellIs" dxfId="61" priority="30" operator="equal">
      <formula>"Pending"</formula>
    </cfRule>
    <cfRule type="cellIs" dxfId="60" priority="31" operator="equal">
      <formula>"Ongoing"</formula>
    </cfRule>
    <cfRule type="cellIs" dxfId="59" priority="32" operator="equal">
      <formula>"Blocked"</formula>
    </cfRule>
    <cfRule type="cellIs" dxfId="58" priority="33" operator="equal">
      <formula>"Fail"</formula>
    </cfRule>
    <cfRule type="cellIs" dxfId="57" priority="34" operator="equal">
      <formula>"Partially Pass"</formula>
    </cfRule>
    <cfRule type="cellIs" dxfId="56" priority="35" operator="equal">
      <formula>"Pass"</formula>
    </cfRule>
  </conditionalFormatting>
  <conditionalFormatting sqref="D4:D7">
    <cfRule type="cellIs" dxfId="55" priority="22" operator="equal">
      <formula>"Not Tested"</formula>
    </cfRule>
    <cfRule type="cellIs" dxfId="54" priority="23" operator="equal">
      <formula>"Pending"</formula>
    </cfRule>
    <cfRule type="cellIs" dxfId="53" priority="24" operator="equal">
      <formula>"Ongoing"</formula>
    </cfRule>
    <cfRule type="cellIs" dxfId="52" priority="25" operator="equal">
      <formula>"Blocked"</formula>
    </cfRule>
    <cfRule type="cellIs" dxfId="51" priority="26" operator="equal">
      <formula>"Fail"</formula>
    </cfRule>
    <cfRule type="cellIs" dxfId="50" priority="27" operator="equal">
      <formula>"Partially Pass"</formula>
    </cfRule>
    <cfRule type="cellIs" dxfId="49" priority="28" operator="equal">
      <formula>"Pass"</formula>
    </cfRule>
  </conditionalFormatting>
  <conditionalFormatting sqref="D4:D7">
    <cfRule type="cellIs" dxfId="48" priority="15" operator="equal">
      <formula>"Not Tested"</formula>
    </cfRule>
    <cfRule type="cellIs" dxfId="47" priority="16" operator="equal">
      <formula>"Pending"</formula>
    </cfRule>
    <cfRule type="cellIs" dxfId="46" priority="17" operator="equal">
      <formula>"Ongoing"</formula>
    </cfRule>
    <cfRule type="cellIs" dxfId="45" priority="18" operator="equal">
      <formula>"Blocked"</formula>
    </cfRule>
    <cfRule type="cellIs" dxfId="44" priority="19" operator="equal">
      <formula>"Fail"</formula>
    </cfRule>
    <cfRule type="cellIs" dxfId="43" priority="20" operator="equal">
      <formula>"Partially Fail"</formula>
    </cfRule>
    <cfRule type="cellIs" dxfId="42" priority="21" operator="equal">
      <formula>"Pass"</formula>
    </cfRule>
  </conditionalFormatting>
  <conditionalFormatting sqref="D4:D7">
    <cfRule type="cellIs" dxfId="41" priority="8" operator="equal">
      <formula>"Not Tested"</formula>
    </cfRule>
    <cfRule type="cellIs" dxfId="40" priority="9" operator="equal">
      <formula>"Pending"</formula>
    </cfRule>
    <cfRule type="cellIs" dxfId="39" priority="10" operator="equal">
      <formula>"Ongoing"</formula>
    </cfRule>
    <cfRule type="cellIs" dxfId="38" priority="11" operator="equal">
      <formula>"Blocked"</formula>
    </cfRule>
    <cfRule type="cellIs" dxfId="37" priority="12" operator="equal">
      <formula>"Fail"</formula>
    </cfRule>
    <cfRule type="cellIs" dxfId="36" priority="13" operator="equal">
      <formula>"Partially Fail"</formula>
    </cfRule>
    <cfRule type="cellIs" dxfId="35" priority="14" operator="equal">
      <formula>"Pass"</formula>
    </cfRule>
  </conditionalFormatting>
  <conditionalFormatting sqref="D4:D7">
    <cfRule type="cellIs" dxfId="34" priority="1" operator="equal">
      <formula>"Not Tested"</formula>
    </cfRule>
    <cfRule type="cellIs" dxfId="33" priority="2" operator="equal">
      <formula>"Pending"</formula>
    </cfRule>
    <cfRule type="cellIs" dxfId="32" priority="3" operator="equal">
      <formula>"Ongoing"</formula>
    </cfRule>
    <cfRule type="cellIs" dxfId="31" priority="4" operator="equal">
      <formula>"Blocked"</formula>
    </cfRule>
    <cfRule type="cellIs" dxfId="30" priority="5" operator="equal">
      <formula>"Fail"</formula>
    </cfRule>
    <cfRule type="cellIs" dxfId="29" priority="6" operator="equal">
      <formula>"Partially Pass"</formula>
    </cfRule>
    <cfRule type="cellIs" dxfId="28" priority="7" operator="equal">
      <formula>"Pass"</formula>
    </cfRule>
  </conditionalFormatting>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[1]Info!#REF!</xm:f>
          </x14:formula1>
          <xm:sqref>D4:D7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13.7109375" style="105" customWidth="1"/>
    <col min="2" max="2" width="13.28515625" style="105" bestFit="1" customWidth="1"/>
    <col min="3" max="3" width="13.5703125" style="105" bestFit="1" customWidth="1"/>
    <col min="4" max="4" width="14.5703125" style="105" bestFit="1" customWidth="1"/>
    <col min="5" max="5" width="12.5703125" style="105" bestFit="1" customWidth="1"/>
    <col min="6" max="6" width="18.42578125" style="104" customWidth="1"/>
    <col min="7" max="7" width="16.5703125" style="104" customWidth="1"/>
    <col min="8" max="8" width="11.5703125" style="105" customWidth="1"/>
    <col min="9" max="16384" width="9.140625" style="105"/>
  </cols>
  <sheetData>
    <row r="1" spans="1:8" x14ac:dyDescent="0.25">
      <c r="A1" s="101"/>
      <c r="B1" s="102"/>
      <c r="C1" s="103"/>
      <c r="D1" s="103"/>
      <c r="E1" s="103"/>
    </row>
    <row r="2" spans="1:8" ht="30" x14ac:dyDescent="0.25">
      <c r="A2" s="110"/>
      <c r="B2" s="111" t="s">
        <v>301</v>
      </c>
      <c r="C2" s="112" t="s">
        <v>302</v>
      </c>
      <c r="D2" s="112" t="s">
        <v>303</v>
      </c>
      <c r="E2" s="112" t="s">
        <v>304</v>
      </c>
      <c r="F2" s="113" t="s">
        <v>305</v>
      </c>
      <c r="G2" s="113" t="s">
        <v>306</v>
      </c>
      <c r="H2" s="112" t="s">
        <v>37</v>
      </c>
    </row>
    <row r="3" spans="1:8" x14ac:dyDescent="0.25">
      <c r="A3" s="106" t="s">
        <v>307</v>
      </c>
      <c r="B3" s="107">
        <v>85</v>
      </c>
      <c r="C3" s="121">
        <v>8886954.3100000005</v>
      </c>
      <c r="D3" s="121">
        <v>1381571.18</v>
      </c>
      <c r="E3" s="121">
        <v>120806.18</v>
      </c>
      <c r="F3" s="108">
        <f>C3/(C9+D9)*100</f>
        <v>28.247074796705146</v>
      </c>
      <c r="G3" s="108">
        <f>D3/(C9+D9)*100</f>
        <v>4.3913069761728281</v>
      </c>
      <c r="H3" s="58" t="s">
        <v>14</v>
      </c>
    </row>
    <row r="4" spans="1:8" x14ac:dyDescent="0.25">
      <c r="A4" s="106" t="s">
        <v>308</v>
      </c>
      <c r="B4" s="107">
        <v>340</v>
      </c>
      <c r="C4" s="121">
        <v>6630032.04</v>
      </c>
      <c r="D4" s="121">
        <v>1310862.74</v>
      </c>
      <c r="E4" s="121">
        <v>23355.57</v>
      </c>
      <c r="F4" s="108">
        <f>C4/(C9+D9)*100</f>
        <v>21.073475164342508</v>
      </c>
      <c r="G4" s="108">
        <f>D4/(C9+D9)*100</f>
        <v>4.1665610706840512</v>
      </c>
      <c r="H4" s="58" t="s">
        <v>14</v>
      </c>
    </row>
    <row r="5" spans="1:8" x14ac:dyDescent="0.25">
      <c r="A5" s="106" t="s">
        <v>309</v>
      </c>
      <c r="B5" s="107">
        <v>425</v>
      </c>
      <c r="C5" s="121">
        <v>3091936.98</v>
      </c>
      <c r="D5" s="121">
        <v>973652.77</v>
      </c>
      <c r="E5" s="121">
        <v>9566.09</v>
      </c>
      <c r="F5" s="108">
        <f>C5/(C9+D9)*100</f>
        <v>9.8276836016228621</v>
      </c>
      <c r="G5" s="108">
        <f>D5/(C9+D9)*100</f>
        <v>3.0947433350998232</v>
      </c>
      <c r="H5" s="58" t="s">
        <v>14</v>
      </c>
    </row>
    <row r="6" spans="1:8" x14ac:dyDescent="0.25">
      <c r="A6" s="106" t="s">
        <v>310</v>
      </c>
      <c r="B6" s="122">
        <v>1276</v>
      </c>
      <c r="C6" s="121">
        <v>3662197.23</v>
      </c>
      <c r="D6" s="121">
        <v>1350284.86</v>
      </c>
      <c r="E6" s="121">
        <v>3928.28</v>
      </c>
      <c r="F6" s="108">
        <f>C6/(C9+D9)*100</f>
        <v>11.640248781260629</v>
      </c>
      <c r="G6" s="108">
        <f>D6/(C9+D9)*100</f>
        <v>4.2918637934663284</v>
      </c>
      <c r="H6" s="58" t="s">
        <v>14</v>
      </c>
    </row>
    <row r="7" spans="1:8" x14ac:dyDescent="0.25">
      <c r="A7" s="106" t="s">
        <v>311</v>
      </c>
      <c r="B7" s="122">
        <v>2125</v>
      </c>
      <c r="C7" s="121">
        <v>2156816.6800000002</v>
      </c>
      <c r="D7" s="121">
        <v>733664.14</v>
      </c>
      <c r="E7" s="121">
        <v>1360.23</v>
      </c>
      <c r="F7" s="108">
        <f>C7/(C9+D9)*100</f>
        <v>6.8554152477398382</v>
      </c>
      <c r="G7" s="108">
        <f>D7/(C9+D9)*100</f>
        <v>2.3319424310442249</v>
      </c>
      <c r="H7" s="58" t="s">
        <v>14</v>
      </c>
    </row>
    <row r="8" spans="1:8" x14ac:dyDescent="0.25">
      <c r="A8" s="106" t="s">
        <v>312</v>
      </c>
      <c r="B8" s="123">
        <v>4251</v>
      </c>
      <c r="C8" s="124">
        <v>995458.62</v>
      </c>
      <c r="D8" s="124">
        <v>288071.53999999998</v>
      </c>
      <c r="E8" s="124">
        <v>301.94</v>
      </c>
      <c r="F8" s="108">
        <f>C8/(C9+D9)*100</f>
        <v>3.1640529607004226</v>
      </c>
      <c r="G8" s="108">
        <f>D8/(C9+D9)*100</f>
        <v>0.91563184116134344</v>
      </c>
      <c r="H8" s="58" t="s">
        <v>14</v>
      </c>
    </row>
    <row r="9" spans="1:8" x14ac:dyDescent="0.25">
      <c r="A9" s="107" t="s">
        <v>313</v>
      </c>
      <c r="B9" s="122">
        <v>8502</v>
      </c>
      <c r="C9" s="109">
        <v>25423395.859999999</v>
      </c>
      <c r="D9" s="109">
        <v>6038107.2300000004</v>
      </c>
      <c r="E9" s="109">
        <v>3700.48</v>
      </c>
      <c r="F9" s="108">
        <f>C9/(C9+D9)*100</f>
        <v>80.807950552371395</v>
      </c>
      <c r="G9" s="108">
        <f>D9/(C9+D9)*100</f>
        <v>19.192049447628602</v>
      </c>
      <c r="H9" s="58" t="s">
        <v>14</v>
      </c>
    </row>
    <row r="15" spans="1:8" x14ac:dyDescent="0.25">
      <c r="B15"/>
    </row>
    <row r="16" spans="1:8" x14ac:dyDescent="0.25">
      <c r="B16" s="128"/>
    </row>
    <row r="17" spans="2:2" x14ac:dyDescent="0.25">
      <c r="B17" s="128"/>
    </row>
    <row r="18" spans="2:2" x14ac:dyDescent="0.25">
      <c r="B18"/>
    </row>
  </sheetData>
  <conditionalFormatting sqref="H3:H9">
    <cfRule type="cellIs" dxfId="27" priority="8" operator="equal">
      <formula>"Not Tested"</formula>
    </cfRule>
    <cfRule type="cellIs" dxfId="26" priority="9" operator="equal">
      <formula>"Pending"</formula>
    </cfRule>
    <cfRule type="cellIs" dxfId="25" priority="10" operator="equal">
      <formula>"Ongoing"</formula>
    </cfRule>
    <cfRule type="cellIs" dxfId="24" priority="11" operator="equal">
      <formula>"Blocked"</formula>
    </cfRule>
    <cfRule type="cellIs" dxfId="23" priority="12" operator="equal">
      <formula>"Fail"</formula>
    </cfRule>
    <cfRule type="cellIs" dxfId="22" priority="13" operator="equal">
      <formula>"Partially Pass"</formula>
    </cfRule>
    <cfRule type="cellIs" dxfId="21" priority="14" operator="equal">
      <formula>"Pass"</formula>
    </cfRule>
  </conditionalFormatting>
  <conditionalFormatting sqref="H3:H9">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Fail"</formula>
    </cfRule>
    <cfRule type="cellIs" dxfId="14" priority="7" operator="equal">
      <formula>"Pass"</formula>
    </cfRule>
  </conditionalFormatting>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Info!A3:A9</xm:f>
          </x14:formula1>
          <xm:sqref>H3:H9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pane ySplit="2" topLeftCell="A3" activePane="bottomLeft" state="frozen"/>
      <selection pane="bottomLeft" activeCell="E3" sqref="E3:E9"/>
    </sheetView>
  </sheetViews>
  <sheetFormatPr defaultRowHeight="12.75" x14ac:dyDescent="0.25"/>
  <cols>
    <col min="1" max="1" width="12.5703125" style="20" customWidth="1"/>
    <col min="2" max="2" width="13" style="20" customWidth="1"/>
    <col min="3" max="3" width="16.85546875" style="20" customWidth="1"/>
    <col min="4" max="4" width="60.42578125" style="20" customWidth="1"/>
    <col min="5" max="5" width="23.7109375" style="20" customWidth="1"/>
    <col min="6" max="6" width="16.7109375" style="20" customWidth="1"/>
    <col min="7" max="7" width="18.28515625" style="20" customWidth="1"/>
    <col min="8" max="16384" width="9.140625" style="20"/>
  </cols>
  <sheetData>
    <row r="1" spans="1:7" x14ac:dyDescent="0.25">
      <c r="A1" s="137" t="s">
        <v>89</v>
      </c>
      <c r="B1" s="137" t="s">
        <v>90</v>
      </c>
      <c r="C1" s="135" t="s">
        <v>91</v>
      </c>
      <c r="D1" s="137" t="s">
        <v>43</v>
      </c>
      <c r="E1" s="31" t="s">
        <v>37</v>
      </c>
      <c r="F1" s="135" t="s">
        <v>38</v>
      </c>
      <c r="G1" s="135" t="s">
        <v>0</v>
      </c>
    </row>
    <row r="2" spans="1:7" x14ac:dyDescent="0.25">
      <c r="A2" s="137"/>
      <c r="B2" s="137"/>
      <c r="C2" s="136"/>
      <c r="D2" s="137"/>
      <c r="E2" s="26" t="s">
        <v>29</v>
      </c>
      <c r="F2" s="136"/>
      <c r="G2" s="136"/>
    </row>
    <row r="3" spans="1:7" ht="27.75" customHeight="1" x14ac:dyDescent="0.25">
      <c r="A3" s="49" t="s">
        <v>44</v>
      </c>
      <c r="B3" s="49" t="s">
        <v>44</v>
      </c>
      <c r="C3" s="49" t="s">
        <v>44</v>
      </c>
      <c r="D3" s="47" t="s">
        <v>119</v>
      </c>
      <c r="E3" s="46" t="s">
        <v>14</v>
      </c>
      <c r="F3" s="51"/>
      <c r="G3" s="51"/>
    </row>
    <row r="4" spans="1:7" ht="24.75" customHeight="1" x14ac:dyDescent="0.25">
      <c r="A4" s="49" t="s">
        <v>47</v>
      </c>
      <c r="B4" s="50" t="s">
        <v>44</v>
      </c>
      <c r="C4" s="50" t="s">
        <v>44</v>
      </c>
      <c r="D4" s="24" t="s">
        <v>118</v>
      </c>
      <c r="E4" s="46" t="s">
        <v>14</v>
      </c>
      <c r="F4" s="52"/>
      <c r="G4" s="51"/>
    </row>
    <row r="5" spans="1:7" ht="24.75" customHeight="1" x14ac:dyDescent="0.25">
      <c r="A5" s="49" t="s">
        <v>47</v>
      </c>
      <c r="B5" s="51" t="s">
        <v>92</v>
      </c>
      <c r="C5" s="50"/>
      <c r="D5" s="24" t="s">
        <v>117</v>
      </c>
      <c r="E5" s="46" t="s">
        <v>14</v>
      </c>
      <c r="F5" s="51"/>
      <c r="G5" s="50"/>
    </row>
    <row r="6" spans="1:7" ht="24.75" customHeight="1" x14ac:dyDescent="0.25">
      <c r="A6" s="117" t="s">
        <v>47</v>
      </c>
      <c r="B6" s="49" t="s">
        <v>47</v>
      </c>
      <c r="C6" s="117" t="s">
        <v>44</v>
      </c>
      <c r="D6" s="48" t="s">
        <v>116</v>
      </c>
      <c r="E6" s="46" t="s">
        <v>14</v>
      </c>
      <c r="F6" s="51"/>
      <c r="G6" s="50"/>
    </row>
    <row r="7" spans="1:7" ht="24" customHeight="1" x14ac:dyDescent="0.25">
      <c r="A7" s="50" t="s">
        <v>46</v>
      </c>
      <c r="B7" s="50" t="s">
        <v>47</v>
      </c>
      <c r="C7" s="50" t="s">
        <v>47</v>
      </c>
      <c r="D7" s="24" t="s">
        <v>115</v>
      </c>
      <c r="E7" s="46" t="s">
        <v>14</v>
      </c>
      <c r="F7" s="51"/>
      <c r="G7" s="50"/>
    </row>
    <row r="8" spans="1:7" ht="25.5" customHeight="1" x14ac:dyDescent="0.25">
      <c r="A8" s="50" t="s">
        <v>47</v>
      </c>
      <c r="B8" s="50" t="s">
        <v>47</v>
      </c>
      <c r="C8" s="50" t="s">
        <v>47</v>
      </c>
      <c r="D8" s="24" t="s">
        <v>114</v>
      </c>
      <c r="E8" s="46" t="s">
        <v>14</v>
      </c>
      <c r="F8" s="51"/>
      <c r="G8" s="50"/>
    </row>
    <row r="9" spans="1:7" x14ac:dyDescent="0.25">
      <c r="A9" s="117" t="s">
        <v>46</v>
      </c>
      <c r="B9" s="49" t="s">
        <v>47</v>
      </c>
      <c r="C9" s="117" t="s">
        <v>344</v>
      </c>
      <c r="D9" s="24"/>
      <c r="E9" s="46" t="s">
        <v>14</v>
      </c>
      <c r="F9" s="24"/>
      <c r="G9" s="24"/>
    </row>
  </sheetData>
  <mergeCells count="6">
    <mergeCell ref="G1:G2"/>
    <mergeCell ref="A1:A2"/>
    <mergeCell ref="B1:B2"/>
    <mergeCell ref="C1:C2"/>
    <mergeCell ref="D1:D2"/>
    <mergeCell ref="F1:F2"/>
  </mergeCells>
  <conditionalFormatting sqref="E3:E9">
    <cfRule type="cellIs" dxfId="13" priority="43" operator="equal">
      <formula>"Not Tested"</formula>
    </cfRule>
    <cfRule type="cellIs" dxfId="12" priority="44" operator="equal">
      <formula>"Pending"</formula>
    </cfRule>
    <cfRule type="cellIs" dxfId="11" priority="45" operator="equal">
      <formula>"Ongoing"</formula>
    </cfRule>
    <cfRule type="cellIs" dxfId="10" priority="46" operator="equal">
      <formula>"Blocked"</formula>
    </cfRule>
    <cfRule type="cellIs" dxfId="9" priority="47" operator="equal">
      <formula>"Fail"</formula>
    </cfRule>
    <cfRule type="cellIs" dxfId="8" priority="48" operator="equal">
      <formula>"Partially Fail"</formula>
    </cfRule>
    <cfRule type="cellIs" dxfId="7" priority="49" operator="equal">
      <formula>"Pass"</formula>
    </cfRule>
  </conditionalFormatting>
  <conditionalFormatting sqref="E3:E9">
    <cfRule type="cellIs" dxfId="6" priority="36" operator="equal">
      <formula>"Not Tested"</formula>
    </cfRule>
    <cfRule type="cellIs" dxfId="5" priority="37" operator="equal">
      <formula>"Pending"</formula>
    </cfRule>
    <cfRule type="cellIs" dxfId="4" priority="38" operator="equal">
      <formula>"Ongoing"</formula>
    </cfRule>
    <cfRule type="cellIs" dxfId="3" priority="39" operator="equal">
      <formula>"Blocked"</formula>
    </cfRule>
    <cfRule type="cellIs" dxfId="2" priority="40" operator="equal">
      <formula>"Fail"</formula>
    </cfRule>
    <cfRule type="cellIs" dxfId="1" priority="41" operator="equal">
      <formula>"Partially Pass"</formula>
    </cfRule>
    <cfRule type="cellIs" dxfId="0" priority="42" operator="equal">
      <formula>"Pass"</formula>
    </cfRule>
  </conditionalFormatting>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Info!A3:A9</xm:f>
          </x14:formula1>
          <xm:sqref>E3:E9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J21" sqref="J21"/>
    </sheetView>
  </sheetViews>
  <sheetFormatPr defaultRowHeight="12.75" x14ac:dyDescent="0.2"/>
  <cols>
    <col min="1" max="1" width="14.7109375" style="4" customWidth="1"/>
    <col min="2" max="2" width="25.85546875" style="4" bestFit="1" customWidth="1"/>
    <col min="3" max="16384" width="9.140625" style="4"/>
  </cols>
  <sheetData>
    <row r="1" spans="1:2" x14ac:dyDescent="0.2">
      <c r="A1" s="3" t="s">
        <v>24</v>
      </c>
    </row>
    <row r="2" spans="1:2" x14ac:dyDescent="0.2">
      <c r="A2" s="3"/>
    </row>
    <row r="3" spans="1:2" x14ac:dyDescent="0.2">
      <c r="A3" s="5" t="s">
        <v>4</v>
      </c>
      <c r="B3" s="6" t="s">
        <v>15</v>
      </c>
    </row>
    <row r="4" spans="1:2" x14ac:dyDescent="0.2">
      <c r="A4" s="7" t="s">
        <v>27</v>
      </c>
      <c r="B4" s="6" t="s">
        <v>28</v>
      </c>
    </row>
    <row r="5" spans="1:2" x14ac:dyDescent="0.2">
      <c r="A5" s="8" t="s">
        <v>13</v>
      </c>
      <c r="B5" s="6" t="s">
        <v>16</v>
      </c>
    </row>
    <row r="6" spans="1:2" x14ac:dyDescent="0.2">
      <c r="A6" s="9" t="s">
        <v>19</v>
      </c>
      <c r="B6" s="6" t="s">
        <v>20</v>
      </c>
    </row>
    <row r="7" spans="1:2" x14ac:dyDescent="0.2">
      <c r="A7" s="10" t="s">
        <v>17</v>
      </c>
      <c r="B7" s="6" t="s">
        <v>21</v>
      </c>
    </row>
    <row r="8" spans="1:2" x14ac:dyDescent="0.2">
      <c r="A8" s="11" t="s">
        <v>18</v>
      </c>
      <c r="B8" s="6" t="s">
        <v>22</v>
      </c>
    </row>
    <row r="9" spans="1:2" x14ac:dyDescent="0.2">
      <c r="A9" s="12" t="s">
        <v>14</v>
      </c>
      <c r="B9" s="6"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vt:lpstr>
      <vt:lpstr>Dashboard</vt:lpstr>
      <vt:lpstr>Login Data</vt:lpstr>
      <vt:lpstr>Dashboard UI</vt:lpstr>
      <vt:lpstr>Population_Risk</vt:lpstr>
      <vt:lpstr>Expense_Distribution</vt:lpstr>
      <vt:lpstr>User Settings</vt:lpstr>
      <vt:lpstr>Info</vt:lpstr>
      <vt:lpstr>'Dashboard UI'!_Toc378600879</vt:lpstr>
      <vt:lpstr>'Dashboard UI'!_Toc378600880</vt:lpstr>
      <vt:lpstr>'Dashboard UI'!_Toc378600881</vt:lpstr>
      <vt:lpstr>'Dashboard UI'!_Toc378600882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AaRoN</cp:lastModifiedBy>
  <cp:lastPrinted>2011-11-06T13:41:52Z</cp:lastPrinted>
  <dcterms:created xsi:type="dcterms:W3CDTF">2011-11-04T13:24:59Z</dcterms:created>
  <dcterms:modified xsi:type="dcterms:W3CDTF">2014-12-01T09:05:21Z</dcterms:modified>
</cp:coreProperties>
</file>