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디지털 산업혁신 시각화 공모전 (1)\디지털 산업혁신 시각화 공모전\data\사회(S)\"/>
    </mc:Choice>
  </mc:AlternateContent>
  <xr:revisionPtr revIDLastSave="0" documentId="13_ncr:1_{EC845096-4EFA-4563-ACFB-0849404621C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데이터" sheetId="1" r:id="rId1"/>
    <sheet name="메타정보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" i="1" l="1"/>
  <c r="N4" i="1"/>
  <c r="N3" i="1"/>
  <c r="N7" i="1"/>
  <c r="N15" i="1"/>
  <c r="N11" i="1"/>
  <c r="N8" i="1"/>
  <c r="N18" i="1"/>
  <c r="N6" i="1"/>
  <c r="N13" i="1"/>
  <c r="N16" i="1"/>
  <c r="N5" i="1"/>
  <c r="N21" i="1"/>
  <c r="N10" i="1"/>
  <c r="N14" i="1"/>
  <c r="N17" i="1"/>
  <c r="N19" i="1"/>
  <c r="N12" i="1"/>
  <c r="N22" i="1"/>
  <c r="N2" i="1"/>
  <c r="N20" i="1"/>
</calcChain>
</file>

<file path=xl/sharedStrings.xml><?xml version="1.0" encoding="utf-8"?>
<sst xmlns="http://schemas.openxmlformats.org/spreadsheetml/2006/main" count="61" uniqueCount="58">
  <si>
    <t>산업별</t>
  </si>
  <si>
    <t>임금근로자</t>
  </si>
  <si>
    <t>* 정규직</t>
  </si>
  <si>
    <t>* 비정규직</t>
  </si>
  <si>
    <t>- 한시적</t>
  </si>
  <si>
    <t>- 시간제</t>
  </si>
  <si>
    <t>- 비전형</t>
  </si>
  <si>
    <t>-</t>
  </si>
  <si>
    <t>○ 통계표ID</t>
  </si>
  <si>
    <t>DT_1DE7112</t>
  </si>
  <si>
    <t>○ 통계표명</t>
  </si>
  <si>
    <t>산업/근로형태별 취업자(10차)</t>
  </si>
  <si>
    <t>○ 조회기간</t>
  </si>
  <si>
    <t>[월] 202008~202108</t>
  </si>
  <si>
    <t>○ 출처</t>
  </si>
  <si>
    <t>통계청,「경제활동인구조사」</t>
  </si>
  <si>
    <t>○ 자료다운일자</t>
  </si>
  <si>
    <t>2021.11.17 16:22</t>
  </si>
  <si>
    <t>○ 통계표URL</t>
  </si>
  <si>
    <t>https://kosis.kr/statHtml/statHtml.do?orgId=101&amp;tblId=DT_1DE7112&amp;conn_path=I3</t>
  </si>
  <si>
    <t/>
  </si>
  <si>
    <t>* KOSIS 개편 시 통계표 URL은 달라질 수 있음</t>
  </si>
  <si>
    <t>○ 단위</t>
  </si>
  <si>
    <t>천명</t>
  </si>
  <si>
    <t>○ 주석</t>
  </si>
  <si>
    <t>통계표</t>
  </si>
  <si>
    <t>2019년 자료는 과거 경제활동인구조사에서 포착되지 않던 기간제 근로자가 추가로 포착됨에 따라 '19년 이후 기간제 근로자 규모에 영향을 받는 한시적, 비정규직, 정규직 항목은 '18년 이전과 비교가 불가함</t>
  </si>
  <si>
    <t>항목 &gt; - 한시적</t>
  </si>
  <si>
    <t>비정규직의 근로형태별(한시적, 시간제, 비전형)의 산업별 수치는 관측치 수 10개 미만이거나 상대표준오차 25% 이상인 산업이 있으므로 사용에 주의(의 B 광업, D 전기, 가스, 증기 및 공기조절 공급업, E 수도, 하수 및 폐기물 처리, 원료 재생업, T 가구 내 고용활동 및 달리 분류되지 않은 자가소비 생산활동, U 국제 및 외국기관)</t>
  </si>
  <si>
    <t>항목 &gt; - 시간제</t>
  </si>
  <si>
    <t>항목 &gt; - 비전형</t>
  </si>
  <si>
    <t>정규직</t>
    <phoneticPr fontId="1" type="noConversion"/>
  </si>
  <si>
    <t>비정규직</t>
    <phoneticPr fontId="1" type="noConversion"/>
  </si>
  <si>
    <t>한시적</t>
    <phoneticPr fontId="1" type="noConversion"/>
  </si>
  <si>
    <t>시간제</t>
    <phoneticPr fontId="1" type="noConversion"/>
  </si>
  <si>
    <t>비전형</t>
    <phoneticPr fontId="1" type="noConversion"/>
  </si>
  <si>
    <t>농업, 임업 및 어업</t>
    <phoneticPr fontId="1" type="noConversion"/>
  </si>
  <si>
    <t>광업</t>
    <phoneticPr fontId="1" type="noConversion"/>
  </si>
  <si>
    <t>제조업</t>
    <phoneticPr fontId="1" type="noConversion"/>
  </si>
  <si>
    <t>전기, 가스, 증기 및 공기조절 공급업</t>
    <phoneticPr fontId="1" type="noConversion"/>
  </si>
  <si>
    <t>수도, 하수 및 폐기물 처리, 원료 재생업</t>
    <phoneticPr fontId="1" type="noConversion"/>
  </si>
  <si>
    <t>건설업</t>
    <phoneticPr fontId="1" type="noConversion"/>
  </si>
  <si>
    <t>도매 및 소매업</t>
    <phoneticPr fontId="1" type="noConversion"/>
  </si>
  <si>
    <t>운수 및 창고업</t>
    <phoneticPr fontId="1" type="noConversion"/>
  </si>
  <si>
    <t>숙박 및 음식점업</t>
    <phoneticPr fontId="1" type="noConversion"/>
  </si>
  <si>
    <t>정보통신업</t>
    <phoneticPr fontId="1" type="noConversion"/>
  </si>
  <si>
    <t>금융 및 보험업</t>
    <phoneticPr fontId="1" type="noConversion"/>
  </si>
  <si>
    <t>부동산업</t>
    <phoneticPr fontId="1" type="noConversion"/>
  </si>
  <si>
    <t>전문, 과학 및 기술 서비스업</t>
    <phoneticPr fontId="1" type="noConversion"/>
  </si>
  <si>
    <t>사업시설관리, 사업지원 및 임대 서비스업</t>
    <phoneticPr fontId="1" type="noConversion"/>
  </si>
  <si>
    <t>공공행정, 국방 및 사회보장 행정</t>
    <phoneticPr fontId="1" type="noConversion"/>
  </si>
  <si>
    <t>교육 서비스업</t>
    <phoneticPr fontId="1" type="noConversion"/>
  </si>
  <si>
    <t>보건업 및 사회복지 서비스업</t>
    <phoneticPr fontId="1" type="noConversion"/>
  </si>
  <si>
    <t>예술, 스포츠 및 여가관련 서비스업</t>
    <phoneticPr fontId="1" type="noConversion"/>
  </si>
  <si>
    <t>협회 및 단체, 수리 및 기타 개인 서비스업</t>
    <phoneticPr fontId="1" type="noConversion"/>
  </si>
  <si>
    <t>가구내 고용활동 및 달리 분류되지 않은 자가소비 생산활동</t>
    <phoneticPr fontId="1" type="noConversion"/>
  </si>
  <si>
    <t>국제 및 외국기관</t>
    <phoneticPr fontId="1" type="noConversion"/>
  </si>
  <si>
    <t>정규직 비율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</si>
</sst>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0EBD7"/>
      </patternFill>
    </fill>
    <fill>
      <patternFill patternType="solid">
        <fgColor rgb="FFE2ECF8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 applyAlignment="1"/>
    <xf numFmtId="3" fontId="0" fillId="0" borderId="1" xfId="0" applyNumberFormat="1" applyBorder="1" applyAlignment="1">
      <alignment horizontal="right"/>
    </xf>
    <xf numFmtId="0" fontId="0" fillId="3" borderId="2" xfId="0" applyFill="1" applyBorder="1" applyAlignment="1"/>
    <xf numFmtId="0" fontId="0" fillId="3" borderId="1" xfId="0" applyFill="1" applyBorder="1" applyAlignment="1"/>
    <xf numFmtId="0" fontId="0" fillId="0" borderId="0" xfId="0" applyAlignment="1">
      <alignment horizontal="left"/>
    </xf>
    <xf numFmtId="0" fontId="0" fillId="2" borderId="1" xfId="0" applyFill="1" applyBorder="1" applyAlignment="1"/>
    <xf numFmtId="0" fontId="0" fillId="2" borderId="3" xfId="0" applyFill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abSelected="1" workbookViewId="0">
      <selection activeCell="O1" sqref="O1"/>
    </sheetView>
  </sheetViews>
  <sheetFormatPr defaultRowHeight="17.399999999999999" x14ac:dyDescent="0.4"/>
  <cols>
    <col min="1" max="1" width="55.69921875" customWidth="1"/>
    <col min="2" max="3" width="11.69921875" hidden="1" customWidth="1"/>
    <col min="4" max="4" width="9.796875" hidden="1" customWidth="1"/>
    <col min="5" max="6" width="9.3984375" hidden="1" customWidth="1"/>
    <col min="7" max="7" width="11.69921875" hidden="1" customWidth="1"/>
    <col min="8" max="9" width="11.69921875" customWidth="1"/>
    <col min="10" max="10" width="9.796875" customWidth="1"/>
    <col min="11" max="11" width="9.3984375" customWidth="1"/>
    <col min="12" max="13" width="11.69921875" customWidth="1"/>
    <col min="14" max="14" width="14.09765625" customWidth="1"/>
  </cols>
  <sheetData>
    <row r="1" spans="1:14" ht="19.95" customHeight="1" x14ac:dyDescent="0.4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7" t="s">
        <v>57</v>
      </c>
    </row>
    <row r="2" spans="1:14" ht="19.95" customHeight="1" x14ac:dyDescent="0.4">
      <c r="A2" s="3" t="s">
        <v>56</v>
      </c>
      <c r="B2" s="2">
        <v>19</v>
      </c>
      <c r="C2" s="2">
        <v>14</v>
      </c>
      <c r="D2" s="2">
        <v>5</v>
      </c>
      <c r="E2" s="2">
        <v>5</v>
      </c>
      <c r="F2" s="2">
        <v>2</v>
      </c>
      <c r="G2" s="2" t="s">
        <v>7</v>
      </c>
      <c r="H2" s="2">
        <v>13</v>
      </c>
      <c r="I2" s="2">
        <v>12</v>
      </c>
      <c r="J2" s="2">
        <v>1</v>
      </c>
      <c r="K2" s="2">
        <v>1</v>
      </c>
      <c r="L2" s="2">
        <v>0</v>
      </c>
      <c r="M2" s="2">
        <v>0</v>
      </c>
      <c r="N2">
        <f>$I2/SUM($H2:$M2)*100</f>
        <v>44.444444444444443</v>
      </c>
    </row>
    <row r="3" spans="1:14" ht="19.95" customHeight="1" x14ac:dyDescent="0.4">
      <c r="A3" s="3" t="s">
        <v>39</v>
      </c>
      <c r="B3" s="2">
        <v>71</v>
      </c>
      <c r="C3" s="2">
        <v>57</v>
      </c>
      <c r="D3" s="2">
        <v>14</v>
      </c>
      <c r="E3" s="2">
        <v>10</v>
      </c>
      <c r="F3" s="2">
        <v>1</v>
      </c>
      <c r="G3" s="2">
        <v>3</v>
      </c>
      <c r="H3" s="2">
        <v>70</v>
      </c>
      <c r="I3" s="2">
        <v>63</v>
      </c>
      <c r="J3" s="2">
        <v>7</v>
      </c>
      <c r="K3" s="2">
        <v>5</v>
      </c>
      <c r="L3" s="2">
        <v>3</v>
      </c>
      <c r="M3" s="2">
        <v>3</v>
      </c>
      <c r="N3">
        <f>$I3/SUM($H3:$M3)*100</f>
        <v>41.721854304635762</v>
      </c>
    </row>
    <row r="4" spans="1:14" ht="19.95" customHeight="1" x14ac:dyDescent="0.4">
      <c r="A4" s="3" t="s">
        <v>38</v>
      </c>
      <c r="B4" s="2">
        <v>3930</v>
      </c>
      <c r="C4" s="2">
        <v>3330</v>
      </c>
      <c r="D4" s="2">
        <v>601</v>
      </c>
      <c r="E4" s="2">
        <v>452</v>
      </c>
      <c r="F4" s="2">
        <v>144</v>
      </c>
      <c r="G4" s="2">
        <v>64</v>
      </c>
      <c r="H4" s="2">
        <v>3865</v>
      </c>
      <c r="I4" s="2">
        <v>3234</v>
      </c>
      <c r="J4" s="2">
        <v>631</v>
      </c>
      <c r="K4" s="2">
        <v>493</v>
      </c>
      <c r="L4" s="2">
        <v>122</v>
      </c>
      <c r="M4" s="2">
        <v>81</v>
      </c>
      <c r="N4">
        <f>$I4/SUM($H4:$M4)*100</f>
        <v>38.381201044386422</v>
      </c>
    </row>
    <row r="5" spans="1:14" ht="19.95" customHeight="1" x14ac:dyDescent="0.4">
      <c r="A5" s="3" t="s">
        <v>48</v>
      </c>
      <c r="B5" s="2">
        <v>986</v>
      </c>
      <c r="C5" s="2">
        <v>807</v>
      </c>
      <c r="D5" s="2">
        <v>179</v>
      </c>
      <c r="E5" s="2">
        <v>142</v>
      </c>
      <c r="F5" s="2">
        <v>47</v>
      </c>
      <c r="G5" s="2">
        <v>12</v>
      </c>
      <c r="H5" s="2">
        <v>1059</v>
      </c>
      <c r="I5" s="2">
        <v>853</v>
      </c>
      <c r="J5" s="2">
        <v>206</v>
      </c>
      <c r="K5" s="2">
        <v>164</v>
      </c>
      <c r="L5" s="2">
        <v>65</v>
      </c>
      <c r="M5" s="2">
        <v>13</v>
      </c>
      <c r="N5">
        <f>$I5/SUM($H5:$M5)*100</f>
        <v>36.144067796610166</v>
      </c>
    </row>
    <row r="6" spans="1:14" ht="19.95" customHeight="1" x14ac:dyDescent="0.4">
      <c r="A6" s="3" t="s">
        <v>45</v>
      </c>
      <c r="B6" s="2">
        <v>771</v>
      </c>
      <c r="C6" s="2">
        <v>649</v>
      </c>
      <c r="D6" s="2">
        <v>121</v>
      </c>
      <c r="E6" s="2">
        <v>99</v>
      </c>
      <c r="F6" s="2">
        <v>29</v>
      </c>
      <c r="G6" s="2">
        <v>12</v>
      </c>
      <c r="H6" s="2">
        <v>859</v>
      </c>
      <c r="I6" s="2">
        <v>676</v>
      </c>
      <c r="J6" s="2">
        <v>183</v>
      </c>
      <c r="K6" s="2">
        <v>151</v>
      </c>
      <c r="L6" s="2">
        <v>37</v>
      </c>
      <c r="M6" s="2">
        <v>25</v>
      </c>
      <c r="N6">
        <f>$I6/SUM($H6:$M6)*100</f>
        <v>35.007767995857073</v>
      </c>
    </row>
    <row r="7" spans="1:14" ht="19.95" customHeight="1" x14ac:dyDescent="0.4">
      <c r="A7" s="3" t="s">
        <v>40</v>
      </c>
      <c r="B7" s="2">
        <v>142</v>
      </c>
      <c r="C7" s="2">
        <v>104</v>
      </c>
      <c r="D7" s="2">
        <v>37</v>
      </c>
      <c r="E7" s="2">
        <v>32</v>
      </c>
      <c r="F7" s="2">
        <v>11</v>
      </c>
      <c r="G7" s="2">
        <v>4</v>
      </c>
      <c r="H7" s="2">
        <v>156</v>
      </c>
      <c r="I7" s="2">
        <v>117</v>
      </c>
      <c r="J7" s="2">
        <v>40</v>
      </c>
      <c r="K7" s="2">
        <v>35</v>
      </c>
      <c r="L7" s="2">
        <v>8</v>
      </c>
      <c r="M7" s="2">
        <v>3</v>
      </c>
      <c r="N7">
        <f>$I7/SUM($H7:$M7)*100</f>
        <v>32.590529247910865</v>
      </c>
    </row>
    <row r="8" spans="1:14" ht="19.95" customHeight="1" x14ac:dyDescent="0.4">
      <c r="A8" s="3" t="s">
        <v>43</v>
      </c>
      <c r="B8" s="2">
        <v>813</v>
      </c>
      <c r="C8" s="2">
        <v>582</v>
      </c>
      <c r="D8" s="2">
        <v>231</v>
      </c>
      <c r="E8" s="2">
        <v>156</v>
      </c>
      <c r="F8" s="2">
        <v>56</v>
      </c>
      <c r="G8" s="2">
        <v>57</v>
      </c>
      <c r="H8" s="2">
        <v>890</v>
      </c>
      <c r="I8" s="2">
        <v>626</v>
      </c>
      <c r="J8" s="2">
        <v>264</v>
      </c>
      <c r="K8" s="2">
        <v>155</v>
      </c>
      <c r="L8" s="2">
        <v>74</v>
      </c>
      <c r="M8" s="2">
        <v>93</v>
      </c>
      <c r="N8">
        <f>$I8/SUM($H8:$M8)*100</f>
        <v>29.781160799238819</v>
      </c>
    </row>
    <row r="9" spans="1:14" ht="19.95" customHeight="1" x14ac:dyDescent="0.4">
      <c r="A9" s="3" t="s">
        <v>37</v>
      </c>
      <c r="B9" s="2">
        <v>11</v>
      </c>
      <c r="C9" s="2">
        <v>8</v>
      </c>
      <c r="D9" s="2">
        <v>3</v>
      </c>
      <c r="E9" s="2">
        <v>3</v>
      </c>
      <c r="F9" s="2">
        <v>0</v>
      </c>
      <c r="G9" s="2">
        <v>1</v>
      </c>
      <c r="H9" s="2">
        <v>12</v>
      </c>
      <c r="I9" s="2">
        <v>8</v>
      </c>
      <c r="J9" s="2">
        <v>5</v>
      </c>
      <c r="K9" s="2">
        <v>4</v>
      </c>
      <c r="L9" s="2">
        <v>0</v>
      </c>
      <c r="M9" s="2">
        <v>1</v>
      </c>
      <c r="N9">
        <f>$I9/SUM($H9:$M9)*100</f>
        <v>26.666666666666668</v>
      </c>
    </row>
    <row r="10" spans="1:14" ht="19.95" customHeight="1" x14ac:dyDescent="0.4">
      <c r="A10" s="3" t="s">
        <v>50</v>
      </c>
      <c r="B10" s="2">
        <v>1134</v>
      </c>
      <c r="C10" s="2">
        <v>721</v>
      </c>
      <c r="D10" s="2">
        <v>413</v>
      </c>
      <c r="E10" s="2">
        <v>404</v>
      </c>
      <c r="F10" s="2">
        <v>303</v>
      </c>
      <c r="G10" s="2">
        <v>4</v>
      </c>
      <c r="H10" s="2">
        <v>1181</v>
      </c>
      <c r="I10" s="2">
        <v>789</v>
      </c>
      <c r="J10" s="2">
        <v>392</v>
      </c>
      <c r="K10" s="2">
        <v>378</v>
      </c>
      <c r="L10" s="2">
        <v>260</v>
      </c>
      <c r="M10" s="2">
        <v>1</v>
      </c>
      <c r="N10">
        <f>$I10/SUM($H10:$M10)*100</f>
        <v>26.291236254581808</v>
      </c>
    </row>
    <row r="11" spans="1:14" ht="19.95" customHeight="1" x14ac:dyDescent="0.4">
      <c r="A11" s="3" t="s">
        <v>42</v>
      </c>
      <c r="B11" s="2">
        <v>2172</v>
      </c>
      <c r="C11" s="2">
        <v>1450</v>
      </c>
      <c r="D11" s="2">
        <v>722</v>
      </c>
      <c r="E11" s="2">
        <v>333</v>
      </c>
      <c r="F11" s="2">
        <v>373</v>
      </c>
      <c r="G11" s="2">
        <v>147</v>
      </c>
      <c r="H11" s="2">
        <v>2102</v>
      </c>
      <c r="I11" s="2">
        <v>1349</v>
      </c>
      <c r="J11" s="2">
        <v>753</v>
      </c>
      <c r="K11" s="2">
        <v>379</v>
      </c>
      <c r="L11" s="2">
        <v>400</v>
      </c>
      <c r="M11" s="2">
        <v>152</v>
      </c>
      <c r="N11">
        <f>$I11/SUM($H11:$M11)*100</f>
        <v>26.270691333982469</v>
      </c>
    </row>
    <row r="12" spans="1:14" ht="19.95" customHeight="1" x14ac:dyDescent="0.4">
      <c r="A12" s="3" t="s">
        <v>54</v>
      </c>
      <c r="B12" s="2">
        <v>677</v>
      </c>
      <c r="C12" s="2">
        <v>436</v>
      </c>
      <c r="D12" s="2">
        <v>241</v>
      </c>
      <c r="E12" s="2">
        <v>126</v>
      </c>
      <c r="F12" s="2">
        <v>127</v>
      </c>
      <c r="G12" s="2">
        <v>77</v>
      </c>
      <c r="H12" s="2">
        <v>651</v>
      </c>
      <c r="I12" s="2">
        <v>410</v>
      </c>
      <c r="J12" s="2">
        <v>241</v>
      </c>
      <c r="K12" s="2">
        <v>138</v>
      </c>
      <c r="L12" s="2">
        <v>125</v>
      </c>
      <c r="M12" s="2">
        <v>75</v>
      </c>
      <c r="N12">
        <f>$I12/SUM($H12:$M12)*100</f>
        <v>25</v>
      </c>
    </row>
    <row r="13" spans="1:14" ht="19.95" customHeight="1" x14ac:dyDescent="0.4">
      <c r="A13" s="3" t="s">
        <v>46</v>
      </c>
      <c r="B13" s="2">
        <v>749</v>
      </c>
      <c r="C13" s="2">
        <v>493</v>
      </c>
      <c r="D13" s="2">
        <v>256</v>
      </c>
      <c r="E13" s="2">
        <v>55</v>
      </c>
      <c r="F13" s="2">
        <v>29</v>
      </c>
      <c r="G13" s="2">
        <v>206</v>
      </c>
      <c r="H13" s="2">
        <v>773</v>
      </c>
      <c r="I13" s="2">
        <v>470</v>
      </c>
      <c r="J13" s="2">
        <v>303</v>
      </c>
      <c r="K13" s="2">
        <v>84</v>
      </c>
      <c r="L13" s="2">
        <v>35</v>
      </c>
      <c r="M13" s="2">
        <v>233</v>
      </c>
      <c r="N13">
        <f>$I13/SUM($H13:$M13)*100</f>
        <v>24.762908324552161</v>
      </c>
    </row>
    <row r="14" spans="1:14" ht="19.95" customHeight="1" x14ac:dyDescent="0.4">
      <c r="A14" s="3" t="s">
        <v>51</v>
      </c>
      <c r="B14" s="2">
        <v>1482</v>
      </c>
      <c r="C14" s="2">
        <v>894</v>
      </c>
      <c r="D14" s="2">
        <v>588</v>
      </c>
      <c r="E14" s="2">
        <v>408</v>
      </c>
      <c r="F14" s="2">
        <v>352</v>
      </c>
      <c r="G14" s="2">
        <v>58</v>
      </c>
      <c r="H14" s="2">
        <v>1553</v>
      </c>
      <c r="I14" s="2">
        <v>880</v>
      </c>
      <c r="J14" s="2">
        <v>673</v>
      </c>
      <c r="K14" s="2">
        <v>486</v>
      </c>
      <c r="L14" s="2">
        <v>410</v>
      </c>
      <c r="M14" s="2">
        <v>69</v>
      </c>
      <c r="N14">
        <f>$I14/SUM($H14:$M14)*100</f>
        <v>21.616310488823384</v>
      </c>
    </row>
    <row r="15" spans="1:14" ht="19.95" customHeight="1" x14ac:dyDescent="0.4">
      <c r="A15" s="3" t="s">
        <v>41</v>
      </c>
      <c r="B15" s="2">
        <v>1662</v>
      </c>
      <c r="C15" s="2">
        <v>803</v>
      </c>
      <c r="D15" s="2">
        <v>859</v>
      </c>
      <c r="E15" s="2">
        <v>267</v>
      </c>
      <c r="F15" s="2">
        <v>154</v>
      </c>
      <c r="G15" s="2">
        <v>559</v>
      </c>
      <c r="H15" s="2">
        <v>1742</v>
      </c>
      <c r="I15" s="2">
        <v>852</v>
      </c>
      <c r="J15" s="2">
        <v>890</v>
      </c>
      <c r="K15" s="2">
        <v>269</v>
      </c>
      <c r="L15" s="2">
        <v>138</v>
      </c>
      <c r="M15" s="2">
        <v>596</v>
      </c>
      <c r="N15">
        <f>$I15/SUM($H15:$M15)*100</f>
        <v>18.988188098952531</v>
      </c>
    </row>
    <row r="16" spans="1:14" ht="19.95" customHeight="1" x14ac:dyDescent="0.4">
      <c r="A16" s="3" t="s">
        <v>47</v>
      </c>
      <c r="B16" s="2">
        <v>363</v>
      </c>
      <c r="C16" s="2">
        <v>185</v>
      </c>
      <c r="D16" s="2">
        <v>178</v>
      </c>
      <c r="E16" s="2">
        <v>134</v>
      </c>
      <c r="F16" s="2">
        <v>48</v>
      </c>
      <c r="G16" s="2">
        <v>45</v>
      </c>
      <c r="H16" s="2">
        <v>401</v>
      </c>
      <c r="I16" s="2">
        <v>192</v>
      </c>
      <c r="J16" s="2">
        <v>208</v>
      </c>
      <c r="K16" s="2">
        <v>159</v>
      </c>
      <c r="L16" s="2">
        <v>54</v>
      </c>
      <c r="M16" s="2">
        <v>57</v>
      </c>
      <c r="N16">
        <f>$I16/SUM($H16:$M16)*100</f>
        <v>17.927170868347339</v>
      </c>
    </row>
    <row r="17" spans="1:14" ht="19.95" customHeight="1" x14ac:dyDescent="0.4">
      <c r="A17" s="3" t="s">
        <v>52</v>
      </c>
      <c r="B17" s="2">
        <v>2328</v>
      </c>
      <c r="C17" s="2">
        <v>1200</v>
      </c>
      <c r="D17" s="2">
        <v>1128</v>
      </c>
      <c r="E17" s="2">
        <v>953</v>
      </c>
      <c r="F17" s="2">
        <v>716</v>
      </c>
      <c r="G17" s="2">
        <v>32</v>
      </c>
      <c r="H17" s="2">
        <v>2572</v>
      </c>
      <c r="I17" s="2">
        <v>1216</v>
      </c>
      <c r="J17" s="2">
        <v>1356</v>
      </c>
      <c r="K17" s="2">
        <v>1178</v>
      </c>
      <c r="L17" s="2">
        <v>890</v>
      </c>
      <c r="M17" s="2">
        <v>57</v>
      </c>
      <c r="N17">
        <f>$I17/SUM($H17:$M17)*100</f>
        <v>16.728573393864355</v>
      </c>
    </row>
    <row r="18" spans="1:14" ht="19.95" customHeight="1" x14ac:dyDescent="0.4">
      <c r="A18" s="3" t="s">
        <v>44</v>
      </c>
      <c r="B18" s="2">
        <v>1306</v>
      </c>
      <c r="C18" s="2">
        <v>612</v>
      </c>
      <c r="D18" s="2">
        <v>694</v>
      </c>
      <c r="E18" s="2">
        <v>285</v>
      </c>
      <c r="F18" s="2">
        <v>523</v>
      </c>
      <c r="G18" s="2">
        <v>88</v>
      </c>
      <c r="H18" s="2">
        <v>1252</v>
      </c>
      <c r="I18" s="2">
        <v>559</v>
      </c>
      <c r="J18" s="2">
        <v>694</v>
      </c>
      <c r="K18" s="2">
        <v>291</v>
      </c>
      <c r="L18" s="2">
        <v>534</v>
      </c>
      <c r="M18" s="2">
        <v>67</v>
      </c>
      <c r="N18">
        <f>$I18/SUM($H18:$M18)*100</f>
        <v>16.455696202531644</v>
      </c>
    </row>
    <row r="19" spans="1:14" ht="19.95" customHeight="1" x14ac:dyDescent="0.4">
      <c r="A19" s="3" t="s">
        <v>53</v>
      </c>
      <c r="B19" s="2">
        <v>334</v>
      </c>
      <c r="C19" s="2">
        <v>152</v>
      </c>
      <c r="D19" s="2">
        <v>182</v>
      </c>
      <c r="E19" s="2">
        <v>107</v>
      </c>
      <c r="F19" s="2">
        <v>102</v>
      </c>
      <c r="G19" s="2">
        <v>21</v>
      </c>
      <c r="H19" s="2">
        <v>323</v>
      </c>
      <c r="I19" s="2">
        <v>143</v>
      </c>
      <c r="J19" s="2">
        <v>180</v>
      </c>
      <c r="K19" s="2">
        <v>121</v>
      </c>
      <c r="L19" s="2">
        <v>104</v>
      </c>
      <c r="M19" s="2">
        <v>20</v>
      </c>
      <c r="N19">
        <f>$I19/SUM($H19:$M19)*100</f>
        <v>16.049382716049383</v>
      </c>
    </row>
    <row r="20" spans="1:14" ht="19.95" customHeight="1" x14ac:dyDescent="0.4">
      <c r="A20" s="3" t="s">
        <v>36</v>
      </c>
      <c r="B20" s="2">
        <v>120</v>
      </c>
      <c r="C20" s="2">
        <v>46</v>
      </c>
      <c r="D20" s="2">
        <v>75</v>
      </c>
      <c r="E20" s="2">
        <v>33</v>
      </c>
      <c r="F20" s="2">
        <v>16</v>
      </c>
      <c r="G20" s="2">
        <v>36</v>
      </c>
      <c r="H20" s="2">
        <v>124</v>
      </c>
      <c r="I20" s="2">
        <v>44</v>
      </c>
      <c r="J20" s="2">
        <v>80</v>
      </c>
      <c r="K20" s="2">
        <v>26</v>
      </c>
      <c r="L20" s="2">
        <v>21</v>
      </c>
      <c r="M20" s="2">
        <v>48</v>
      </c>
      <c r="N20">
        <f>$I20/SUM($H20:$M20)*100</f>
        <v>12.827988338192419</v>
      </c>
    </row>
    <row r="21" spans="1:14" ht="19.95" customHeight="1" x14ac:dyDescent="0.4">
      <c r="A21" s="3" t="s">
        <v>49</v>
      </c>
      <c r="B21" s="2">
        <v>1274</v>
      </c>
      <c r="C21" s="2">
        <v>450</v>
      </c>
      <c r="D21" s="2">
        <v>824</v>
      </c>
      <c r="E21" s="2">
        <v>574</v>
      </c>
      <c r="F21" s="2">
        <v>160</v>
      </c>
      <c r="G21" s="2">
        <v>632</v>
      </c>
      <c r="H21" s="2">
        <v>1311</v>
      </c>
      <c r="I21" s="2">
        <v>422</v>
      </c>
      <c r="J21" s="2">
        <v>890</v>
      </c>
      <c r="K21" s="2">
        <v>629</v>
      </c>
      <c r="L21" s="2">
        <v>177</v>
      </c>
      <c r="M21" s="2">
        <v>664</v>
      </c>
      <c r="N21">
        <f>$I21/SUM($H21:$M21)*100</f>
        <v>10.310285853896897</v>
      </c>
    </row>
    <row r="22" spans="1:14" ht="19.95" customHeight="1" x14ac:dyDescent="0.4">
      <c r="A22" s="4" t="s">
        <v>55</v>
      </c>
      <c r="B22" s="2">
        <v>103</v>
      </c>
      <c r="C22" s="2">
        <v>28</v>
      </c>
      <c r="D22" s="2">
        <v>75</v>
      </c>
      <c r="E22" s="2">
        <v>30</v>
      </c>
      <c r="F22" s="2">
        <v>59</v>
      </c>
      <c r="G22" s="2">
        <v>17</v>
      </c>
      <c r="H22" s="2">
        <v>83</v>
      </c>
      <c r="I22" s="2">
        <v>12</v>
      </c>
      <c r="J22" s="2">
        <v>71</v>
      </c>
      <c r="K22" s="2">
        <v>26</v>
      </c>
      <c r="L22" s="2">
        <v>56</v>
      </c>
      <c r="M22" s="2">
        <v>21</v>
      </c>
      <c r="N22">
        <f>$I22/SUM($H22:$M22)*100</f>
        <v>4.4609665427509295</v>
      </c>
    </row>
  </sheetData>
  <sortState xmlns:xlrd2="http://schemas.microsoft.com/office/spreadsheetml/2017/richdata2" ref="A2:N22">
    <sortCondition descending="1" ref="N1:N22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/>
  </sheetViews>
  <sheetFormatPr defaultRowHeight="17.399999999999999" x14ac:dyDescent="0.4"/>
  <sheetData>
    <row r="1" spans="1:2" x14ac:dyDescent="0.4">
      <c r="A1" s="5" t="s">
        <v>8</v>
      </c>
      <c r="B1" s="5" t="s">
        <v>9</v>
      </c>
    </row>
    <row r="2" spans="1:2" x14ac:dyDescent="0.4">
      <c r="A2" s="5" t="s">
        <v>10</v>
      </c>
      <c r="B2" s="5" t="s">
        <v>11</v>
      </c>
    </row>
    <row r="3" spans="1:2" x14ac:dyDescent="0.4">
      <c r="A3" s="5" t="s">
        <v>12</v>
      </c>
      <c r="B3" s="5" t="s">
        <v>13</v>
      </c>
    </row>
    <row r="4" spans="1:2" x14ac:dyDescent="0.4">
      <c r="A4" s="5" t="s">
        <v>14</v>
      </c>
      <c r="B4" s="5" t="s">
        <v>15</v>
      </c>
    </row>
    <row r="5" spans="1:2" x14ac:dyDescent="0.4">
      <c r="A5" s="5" t="s">
        <v>16</v>
      </c>
      <c r="B5" s="5" t="s">
        <v>17</v>
      </c>
    </row>
    <row r="6" spans="1:2" x14ac:dyDescent="0.4">
      <c r="A6" s="5" t="s">
        <v>18</v>
      </c>
      <c r="B6" s="5" t="s">
        <v>19</v>
      </c>
    </row>
    <row r="7" spans="1:2" x14ac:dyDescent="0.4">
      <c r="A7" s="5" t="s">
        <v>20</v>
      </c>
      <c r="B7" s="5" t="s">
        <v>21</v>
      </c>
    </row>
    <row r="8" spans="1:2" x14ac:dyDescent="0.4">
      <c r="A8" s="5" t="s">
        <v>22</v>
      </c>
      <c r="B8" s="5" t="s">
        <v>23</v>
      </c>
    </row>
    <row r="9" spans="1:2" x14ac:dyDescent="0.4">
      <c r="A9" s="5" t="s">
        <v>24</v>
      </c>
    </row>
    <row r="10" spans="1:2" x14ac:dyDescent="0.4">
      <c r="A10" s="5" t="s">
        <v>25</v>
      </c>
      <c r="B10" s="5" t="s">
        <v>26</v>
      </c>
    </row>
    <row r="11" spans="1:2" x14ac:dyDescent="0.4">
      <c r="A11" s="5" t="s">
        <v>27</v>
      </c>
      <c r="B11" s="5" t="s">
        <v>28</v>
      </c>
    </row>
    <row r="12" spans="1:2" x14ac:dyDescent="0.4">
      <c r="A12" s="5" t="s">
        <v>29</v>
      </c>
      <c r="B12" s="5" t="s">
        <v>28</v>
      </c>
    </row>
    <row r="13" spans="1:2" x14ac:dyDescent="0.4">
      <c r="A13" s="5" t="s">
        <v>30</v>
      </c>
      <c r="B13" s="5" t="s">
        <v>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</vt:lpstr>
      <vt:lpstr>메타정보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2021-11-17T16:22:47Z</dcterms:created>
  <dcterms:modified xsi:type="dcterms:W3CDTF">2021-11-23T01:51:49Z</dcterms:modified>
</cp:coreProperties>
</file>