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A.3.1- Metadata-pre-processing" sheetId="2" r:id="rId5"/>
    <sheet state="visible" name="A3.2 Filter 1" sheetId="3" r:id="rId6"/>
    <sheet state="visible" name="A3.3 Sampling" sheetId="4" r:id="rId7"/>
  </sheets>
  <definedNames>
    <definedName hidden="1" localSheetId="1" name="_xlnm._FilterDatabase">'A.3.1- Metadata-pre-processing'!$A$1:$I$413</definedName>
    <definedName hidden="1" localSheetId="2" name="_xlnm._FilterDatabase">'A3.2 Filter 1'!$A$1:$L$413</definedName>
    <definedName hidden="1" localSheetId="3" name="_xlnm._FilterDatabase">'A3.3 Sampling'!$A$1:$L$239</definedName>
  </definedNames>
  <calcPr/>
  <extLst>
    <ext uri="GoogleSheetsCustomDataVersion1">
      <go:sheetsCustomData xmlns:go="http://customooxmlschemas.google.com/" r:id="rId8" roundtripDataSignature="AMtx7mgaXDr5/Wd7vMLhLyn0yhB0rSW5qg=="/>
    </ext>
  </extLst>
</workbook>
</file>

<file path=xl/comments1.xml><?xml version="1.0" encoding="utf-8"?>
<comments xmlns:r="http://schemas.openxmlformats.org/officeDocument/2006/relationships" xmlns="http://schemas.openxmlformats.org/spreadsheetml/2006/main">
  <authors>
    <author/>
  </authors>
  <commentList>
    <comment authorId="0" ref="L1">
      <text>
        <t xml:space="preserve">======
ID#AAAAhIEGP2A
Vinicius dos Santos    (2022-09-29 15:16:26)
I → Included
EC* → Exclusion criteria used (see general tab)
EC1 - The Study is not a Systematic Literature Review or is a different type of Secondary study
EC2 - The study discusses the Systematic Literature Review as a method and does no apply it
EC3 - The Study is written in a language other than English.
EC4 - The study is a short paper/abstract
EC5 - The Study is a shorter/older version of another study already included.
EC6 - The Full text of the study is not available.</t>
      </text>
    </comment>
    <comment authorId="0" ref="I1">
      <text>
        <t xml:space="preserve">======
ID#AAAAeQA5MgY
Vinicius dos Santos    (2022-09-26 18:14:51)
IC1--	The study is a Systematic Literature Review or a Systematic Mapping (MLR, Rapid Reviews, and tertiary studies are not allowed)
IC2 --	The study is about software engineering or any subarea
EC1 -- The Study is not a Systematic Literature Review or is a different type of Secondary study
EC2 -- The Study does not address sustainability in software engineering.
EC3 -- The Study is written in a language other than English.
EC4 -- The Study is a shorter/older version of another study already included.
EC5 -- The Full text of the study is not available.</t>
      </text>
    </comment>
  </commentList>
  <extLst>
    <ext uri="GoogleSheetsCustomDataVersion1">
      <go:sheetsCustomData xmlns:go="http://customooxmlschemas.google.com/" r:id="rId1" roundtripDataSignature="AMtx7min3ie36qf0/9OpQK5PJOiXS9t/CA=="/>
    </ext>
  </extLst>
</comments>
</file>

<file path=xl/sharedStrings.xml><?xml version="1.0" encoding="utf-8"?>
<sst xmlns="http://schemas.openxmlformats.org/spreadsheetml/2006/main" count="7811" uniqueCount="2371">
  <si>
    <t>Population Size (raw)</t>
  </si>
  <si>
    <t>Population Size (after selection)</t>
  </si>
  <si>
    <t>Analyzed studies</t>
  </si>
  <si>
    <t>Selection criteria</t>
  </si>
  <si>
    <t>IC1</t>
  </si>
  <si>
    <t>The study is a Systematic Literature Review (Systematic Mappings, MLR, Rapid Reviews, and tertiary studies are not allowed)</t>
  </si>
  <si>
    <t>IC2</t>
  </si>
  <si>
    <t>The study is about software engineering or any subarea</t>
  </si>
  <si>
    <t>EC1</t>
  </si>
  <si>
    <t>The Study is not a Systematic Literature Review or is a different type of Secondary study</t>
  </si>
  <si>
    <t>Should claim explicitly that followed the guidelines to perform SLR (kitchenham, petersen, etc.)</t>
  </si>
  <si>
    <t>EC2</t>
  </si>
  <si>
    <t>The study discusses the Systematic Literature Review as a method and does no apply it</t>
  </si>
  <si>
    <t>EC3</t>
  </si>
  <si>
    <t>The Study is written in a language other than English.</t>
  </si>
  <si>
    <t>EC4</t>
  </si>
  <si>
    <t>The study is a short paper/abstract</t>
  </si>
  <si>
    <t>EC5</t>
  </si>
  <si>
    <t>The Study is a shorter/older version of another study already included.</t>
  </si>
  <si>
    <t>EC6</t>
  </si>
  <si>
    <t>The Full text of the study is not available.</t>
  </si>
  <si>
    <t>EC7</t>
  </si>
  <si>
    <t>Study is not published between 2012 - 2022</t>
  </si>
  <si>
    <t>Venues</t>
  </si>
  <si>
    <t>Number of studies 
(all)</t>
  </si>
  <si>
    <t>IST</t>
  </si>
  <si>
    <t>Information and software technology</t>
  </si>
  <si>
    <t>JSS</t>
  </si>
  <si>
    <t>Journal of Systems and Software</t>
  </si>
  <si>
    <t>ICSE</t>
  </si>
  <si>
    <t>International Conference in Software Engineering</t>
  </si>
  <si>
    <t>ESEM</t>
  </si>
  <si>
    <t>International Symposium on Empirical Software Engineering and Measurement</t>
  </si>
  <si>
    <t>Search String</t>
  </si>
  <si>
    <t>"literature review" OR "systematic review" OR "Systematic Literature Review"</t>
  </si>
  <si>
    <t>ID</t>
  </si>
  <si>
    <t>BibTexKey</t>
  </si>
  <si>
    <t>Title</t>
  </si>
  <si>
    <t>Authors</t>
  </si>
  <si>
    <t>Year</t>
  </si>
  <si>
    <t>Volume</t>
  </si>
  <si>
    <t>Venue</t>
  </si>
  <si>
    <t>pages</t>
  </si>
  <si>
    <t>url</t>
  </si>
  <si>
    <t>S1</t>
  </si>
  <si>
    <t>KAUPPINEN2004937</t>
  </si>
  <si>
    <t>Implementing requirements engineering processes throughout organizations: success factors and challenges</t>
  </si>
  <si>
    <t>Marjo Kauppinen and Matti Vartiainen and Jyrki Kontio and Sari Kujala and Reijo Sulonen</t>
  </si>
  <si>
    <t>Information and Software Technology</t>
  </si>
  <si>
    <t>937-953</t>
  </si>
  <si>
    <t>https://www.sciencedirect.com/science/article/pii/S0950584904000692</t>
  </si>
  <si>
    <t>S2</t>
  </si>
  <si>
    <t>LUNDELL2004271</t>
  </si>
  <si>
    <t>Changing perceptions of CASE technology</t>
  </si>
  <si>
    <t>Björn Lundell and Brian Lings</t>
  </si>
  <si>
    <t>271-280</t>
  </si>
  <si>
    <t>https://www.sciencedirect.com/science/article/pii/S0164121203000876</t>
  </si>
  <si>
    <t>S3</t>
  </si>
  <si>
    <t>COX2005891</t>
  </si>
  <si>
    <t>A roadmap of problem frames research</t>
  </si>
  <si>
    <t>Karl Cox and Jon G. Hall and Lucia Rapanotti</t>
  </si>
  <si>
    <t>891-902</t>
  </si>
  <si>
    <t>https://www.sciencedirect.com/science/article/pii/S0950584905001217</t>
  </si>
  <si>
    <t>S4</t>
  </si>
  <si>
    <t>Systematic Reviews in Evidence-based Software Technology and Software Engineering</t>
  </si>
  <si>
    <t>https://www.sciencedirect.com/science/article/pii/S0950584904001636</t>
  </si>
  <si>
    <t>S5</t>
  </si>
  <si>
    <t>DYBA2006745</t>
  </si>
  <si>
    <t>A systematic review of statistical power in software engineering experiments</t>
  </si>
  <si>
    <t>Tore Dybå and Vigdis By Kampenes and Dag I.K. Sjøberg</t>
  </si>
  <si>
    <t>745-755</t>
  </si>
  <si>
    <t>https://www.sciencedirect.com/science/article/pii/S0950584905001333</t>
  </si>
  <si>
    <t>S6</t>
  </si>
  <si>
    <t>AJILA20071517</t>
  </si>
  <si>
    <t>Empirical study of the effects of open source adoption on software development economics</t>
  </si>
  <si>
    <t>Samuel A. Ajila and Di Wu</t>
  </si>
  <si>
    <t>1517-1529</t>
  </si>
  <si>
    <t>https://www.sciencedirect.com/science/article/pii/S0164121207000076</t>
  </si>
  <si>
    <t>S7</t>
  </si>
  <si>
    <t>BRERETON2007571</t>
  </si>
  <si>
    <t>Lessons from applying the systematic literature review process within the software engineering domain</t>
  </si>
  <si>
    <t>Pearl Brereton and Barbara A. Kitchenham and David Budgen and Mark Turner and Mohamed Khalil</t>
  </si>
  <si>
    <t>571-583</t>
  </si>
  <si>
    <t>https://www.sciencedirect.com/science/article/pii/S016412120600197X</t>
  </si>
  <si>
    <t>S8</t>
  </si>
  <si>
    <t>KAMPENES20071073</t>
  </si>
  <si>
    <t>A systematic review of effect size in software engineering experiments</t>
  </si>
  <si>
    <t>Vigdis By Kampenes and Tore Dybå and Jo E. Hannay and Dag I.K. Sjøberg</t>
  </si>
  <si>
    <t>1073-1086</t>
  </si>
  <si>
    <t>https://www.sciencedirect.com/science/article/pii/S0950584907000195</t>
  </si>
  <si>
    <t>S9</t>
  </si>
  <si>
    <t>STAPLES20071425</t>
  </si>
  <si>
    <t>Experiences using systematic review guidelines</t>
  </si>
  <si>
    <t>Mark Staples and Mahmood Niazi</t>
  </si>
  <si>
    <t>1425-1437</t>
  </si>
  <si>
    <t>https://www.sciencedirect.com/science/article/pii/S0164121206002962</t>
  </si>
  <si>
    <t>S10</t>
  </si>
  <si>
    <t>BEECHAM2008860</t>
  </si>
  <si>
    <t>Motivation in Software Engineering: A systematic literature review</t>
  </si>
  <si>
    <t>Sarah Beecham and Nathan Baddoo and Tracy Hall and Hugh Robinson and Helen Sharp</t>
  </si>
  <si>
    <t>860-878</t>
  </si>
  <si>
    <t>https://www.sciencedirect.com/science/article/pii/S0950584907001097</t>
  </si>
  <si>
    <t>S11</t>
  </si>
  <si>
    <t>BENMENACHEM2008241</t>
  </si>
  <si>
    <t>Towards management of software as assets: A literature review with additional sources</t>
  </si>
  <si>
    <t>Mordechai Ben-Menachem</t>
  </si>
  <si>
    <t>241-258</t>
  </si>
  <si>
    <t>https://www.sciencedirect.com/science/article/pii/S0950584907000833</t>
  </si>
  <si>
    <t>S12</t>
  </si>
  <si>
    <t>BJORNSON20081055</t>
  </si>
  <si>
    <t>Knowledge management in software engineering: A systematic review of studied concepts, findings and research methods used</t>
  </si>
  <si>
    <t>Finn Olav Bjørnson and Torgeir Dingsøyr</t>
  </si>
  <si>
    <t>1055-1068</t>
  </si>
  <si>
    <t>https://www.sciencedirect.com/science/article/pii/S0950584908000487</t>
  </si>
  <si>
    <t>S13</t>
  </si>
  <si>
    <t>DYBA2008833</t>
  </si>
  <si>
    <t>Empirical studies of agile software development: A systematic review</t>
  </si>
  <si>
    <t>Tore Dybå and Torgeir Dingsøyr</t>
  </si>
  <si>
    <t>833-859</t>
  </si>
  <si>
    <t>https://www.sciencedirect.com/science/article/pii/S0950584908000256</t>
  </si>
  <si>
    <t>S14</t>
  </si>
  <si>
    <t>EKELHART20081715</t>
  </si>
  <si>
    <t>XML security – A comparative literature review</t>
  </si>
  <si>
    <t>Andreas Ekelhart and Stefan Fenz and Gernot Goluch and Markus Steinkellner and Edgar Weippl</t>
  </si>
  <si>
    <t>1715-1724</t>
  </si>
  <si>
    <t>https://www.sciencedirect.com/science/article/pii/S0164121207003226</t>
  </si>
  <si>
    <t>S15</t>
  </si>
  <si>
    <t>STAPLES2008605</t>
  </si>
  <si>
    <t>Systematic review of organizational motivations for adopting CMM-based SPI</t>
  </si>
  <si>
    <t>605-620</t>
  </si>
  <si>
    <t>https://www.sciencedirect.com/science/article/pii/S0950584907000778</t>
  </si>
  <si>
    <t>S16</t>
  </si>
  <si>
    <t>AFZAL2009957</t>
  </si>
  <si>
    <t>A systematic review of search-based testing for non-functional system properties</t>
  </si>
  <si>
    <t>Wasif Afzal and Richard Torkar and Robert Feldt</t>
  </si>
  <si>
    <t>957-976</t>
  </si>
  <si>
    <t>https://www.sciencedirect.com/science/article/pii/S0950584908001833</t>
  </si>
  <si>
    <t>S17</t>
  </si>
  <si>
    <t>HANNAY20091110</t>
  </si>
  <si>
    <t>The effectiveness of pair programming: A meta-analysis</t>
  </si>
  <si>
    <t>Jo E. Hannay and Tore Dybå and Erik Arisholm and Dag I.K. Sjøberg</t>
  </si>
  <si>
    <t>1110-1122</t>
  </si>
  <si>
    <t>https://www.sciencedirect.com/science/article/pii/S0950584909000123</t>
  </si>
  <si>
    <t>S18</t>
  </si>
  <si>
    <t>JADHAV2009555</t>
  </si>
  <si>
    <t>Evaluating and selecting software packages: A review</t>
  </si>
  <si>
    <t>Anil S. Jadhav and Rajendra M. Sonar</t>
  </si>
  <si>
    <t>555-563</t>
  </si>
  <si>
    <t>https://www.sciencedirect.com/science/article/pii/S0950584908001262</t>
  </si>
  <si>
    <t>S19</t>
  </si>
  <si>
    <t>KAMPENES200971</t>
  </si>
  <si>
    <t>A systematic review of quasi-experiments in software engineering</t>
  </si>
  <si>
    <t>Vigdis By Kampenes and Tore Dybå and Jo E. Hannay and Dag I. {K. Sjøberg}</t>
  </si>
  <si>
    <t>71-82</t>
  </si>
  <si>
    <t>https://www.sciencedirect.com/science/article/pii/S0950584908000670</t>
  </si>
  <si>
    <t>S20</t>
  </si>
  <si>
    <t>KHURUM20091982</t>
  </si>
  <si>
    <t>A systematic review of domain analysis solutions for product lines</t>
  </si>
  <si>
    <t>Mahvish Khurum and Tony Gorschek</t>
  </si>
  <si>
    <t>1982-2003</t>
  </si>
  <si>
    <t>https://www.sciencedirect.com/science/article/pii/S016412120900154X</t>
  </si>
  <si>
    <t>S21</t>
  </si>
  <si>
    <t>KITCHENHAM20097</t>
  </si>
  <si>
    <t>Systematic literature reviews in software engineering – A systematic literature review</t>
  </si>
  <si>
    <t>Barbara Kitchenham and O. {Pearl Brereton} and David Budgen and Mark Turner and John Bailey and Stephen Linkman</t>
  </si>
  <si>
    <t>7-15</t>
  </si>
  <si>
    <t>https://www.sciencedirect.com/science/article/pii/S0950584908001390</t>
  </si>
  <si>
    <t>S22</t>
  </si>
  <si>
    <t>LUCAS20091631</t>
  </si>
  <si>
    <t>A systematic review of UML model consistency management</t>
  </si>
  <si>
    <t>Francisco J. Lucas and Fernando Molina and Ambrosio Toval</t>
  </si>
  <si>
    <t>1631-1645</t>
  </si>
  <si>
    <t>https://www.sciencedirect.com/science/article/pii/S0950584909000433</t>
  </si>
  <si>
    <t>S23</t>
  </si>
  <si>
    <t>MOHAGHEGHI20091646</t>
  </si>
  <si>
    <t>Definitions and approaches to model quality in model-based software development – A review of literature</t>
  </si>
  <si>
    <t>Parastoo Mohagheghi and Vegard Dehlen and Tor Neple</t>
  </si>
  <si>
    <t>1646-1669</t>
  </si>
  <si>
    <t>https://www.sciencedirect.com/science/article/pii/S0950584909000457</t>
  </si>
  <si>
    <t>S24</t>
  </si>
  <si>
    <t>NICOLAS20091291</t>
  </si>
  <si>
    <t>On the generation of requirements specifications from software engineering models: A systematic literature review</t>
  </si>
  <si>
    <t>Joaquín Nicolás and Ambrosio Toval</t>
  </si>
  <si>
    <t>1291-1307</t>
  </si>
  <si>
    <t>https://www.sciencedirect.com/science/article/pii/S0950584909000378</t>
  </si>
  <si>
    <t>S25</t>
  </si>
  <si>
    <t>SHARP2009219</t>
  </si>
  <si>
    <t>Models of motivation in software engineering</t>
  </si>
  <si>
    <t>Helen Sharp and Nathan Baddoo and Sarah Beecham and Tracy Hall and Hugh Robinson</t>
  </si>
  <si>
    <t>219-233</t>
  </si>
  <si>
    <t>https://www.sciencedirect.com/science/article/pii/S0950584908000827</t>
  </si>
  <si>
    <t>S26</t>
  </si>
  <si>
    <t>WAINER20091081</t>
  </si>
  <si>
    <t>Empirical evaluation in Computer Science research published by ACM</t>
  </si>
  <si>
    <t>Jacques Wainer and Claudia G. {Novoa Barsottini} and Danilo Lacerda and Leandro Rodrigues {Magalhães de Marco}</t>
  </si>
  <si>
    <t>1081-1085</t>
  </si>
  <si>
    <t>https://www.sciencedirect.com/science/article/pii/S0950584909000093</t>
  </si>
  <si>
    <t>S27</t>
  </si>
  <si>
    <t>WALIA20091087</t>
  </si>
  <si>
    <t>A systematic literature review to identify and classify software requirement errors</t>
  </si>
  <si>
    <t>Gursimran Singh Walia and Jeffrey C. Carver</t>
  </si>
  <si>
    <t>1087-1109</t>
  </si>
  <si>
    <t>https://www.sciencedirect.com/science/article/pii/S0950584909000111</t>
  </si>
  <si>
    <t>S28</t>
  </si>
  <si>
    <t>ALI2010871</t>
  </si>
  <si>
    <t>A systematic review of comparative evidence of aspect-oriented programming</t>
  </si>
  <si>
    <t>Muhammad Sarmad Ali and Muhammad {Ali Babar} and Lianping Chen and Klaas-Jan Stol</t>
  </si>
  <si>
    <t>871-887</t>
  </si>
  <si>
    <t>https://www.sciencedirect.com/science/article/pii/S0950584910000819</t>
  </si>
  <si>
    <t>S29</t>
  </si>
  <si>
    <t>ALVES2010806</t>
  </si>
  <si>
    <t>Requirements engineering for software product lines: A systematic literature review</t>
  </si>
  <si>
    <t>Vander Alves and Nan Niu and Carina Alves and George Valença</t>
  </si>
  <si>
    <t>806-820</t>
  </si>
  <si>
    <t>https://www.sciencedirect.com/science/article/pii/S0950584910000625</t>
  </si>
  <si>
    <t>S30</t>
  </si>
  <si>
    <t>AMPATZOGLOU2010888</t>
  </si>
  <si>
    <t>Software engineering research for computer games: A systematic review</t>
  </si>
  <si>
    <t>Apostolos Ampatzoglou and Ioannis Stamelos</t>
  </si>
  <si>
    <t>888-901</t>
  </si>
  <si>
    <t>https://www.sciencedirect.com/science/article/pii/S0950584910000820</t>
  </si>
  <si>
    <t>S31</t>
  </si>
  <si>
    <t>ENGSTROM201014</t>
  </si>
  <si>
    <t>A systematic review on regression test selection techniques</t>
  </si>
  <si>
    <t>Emelie Engström and Per Runeson and Mats Skoglund</t>
  </si>
  <si>
    <t>14-30</t>
  </si>
  <si>
    <t>https://www.sciencedirect.com/science/article/pii/S0950584909001219</t>
  </si>
  <si>
    <t>S32</t>
  </si>
  <si>
    <t>HAUGE20101133</t>
  </si>
  <si>
    <t>Adoption of open source software in software-intensive organizations – A systematic literature review</t>
  </si>
  <si>
    <t>Øyvind Hauge and Claudia Ayala and Reidar Conradi</t>
  </si>
  <si>
    <t>1133-1154</t>
  </si>
  <si>
    <t>https://www.sciencedirect.com/science/article/pii/S0950584910000972</t>
  </si>
  <si>
    <t>S33</t>
  </si>
  <si>
    <t>KITCHENHAM2010792</t>
  </si>
  <si>
    <t>Systematic literature reviews in software engineering – A tertiary study</t>
  </si>
  <si>
    <t>Barbara Kitchenham and Rialette Pretorius and David Budgen and O. {Pearl Brereton} and Mark Turner and Mahmood Niazi and Stephen Linkman</t>
  </si>
  <si>
    <t>792-805</t>
  </si>
  <si>
    <t>https://www.sciencedirect.com/science/article/pii/S0950584910000467</t>
  </si>
  <si>
    <t>S34</t>
  </si>
  <si>
    <t>LISBOA20101</t>
  </si>
  <si>
    <t>A systematic review of domain analysis tools</t>
  </si>
  <si>
    <t>Liana Barachisio Lisboa and Vinicius Cardoso Garcia and Daniel Lucrédio and Eduardo Santana {de Almeida} and Silvio Romero {de Lemos Meira} and Renata Pontin {de Mattos Fortes}</t>
  </si>
  <si>
    <t>1-13</t>
  </si>
  <si>
    <t>https://www.sciencedirect.com/science/article/pii/S0950584909000834</t>
  </si>
  <si>
    <t>S35</t>
  </si>
  <si>
    <t>MULLER20102128</t>
  </si>
  <si>
    <t>Software Process Improvement as organizational change: A metaphorical analysis of the literature</t>
  </si>
  <si>
    <t>Sune Dueholm Müller and Lars Mathiassen and Hans Henrik Balshøj</t>
  </si>
  <si>
    <t>2128-2146</t>
  </si>
  <si>
    <t>https://www.sciencedirect.com/science/article/pii/S0164121210001664</t>
  </si>
  <si>
    <t>S36</t>
  </si>
  <si>
    <t>PRIKLADNICKI2010779</t>
  </si>
  <si>
    <t>Process models in the practice of distributed software development: A systematic review of the literature</t>
  </si>
  <si>
    <t>Rafael Prikladnicki and Jorge Luis Nicolas Audy</t>
  </si>
  <si>
    <t>779-791</t>
  </si>
  <si>
    <t>https://www.sciencedirect.com/science/article/pii/S0950584910000492</t>
  </si>
  <si>
    <t>S37</t>
  </si>
  <si>
    <t>RABISER2010324</t>
  </si>
  <si>
    <t>Requirements for product derivation support: Results from a systematic literature review and an expert survey</t>
  </si>
  <si>
    <t>Rick Rabiser and Paul Grünbacher and Deepak Dhungana</t>
  </si>
  <si>
    <t>324-346</t>
  </si>
  <si>
    <t>https://www.sciencedirect.com/science/article/pii/S0950584909001931</t>
  </si>
  <si>
    <t>S38</t>
  </si>
  <si>
    <t>SVAHNBERG2010237</t>
  </si>
  <si>
    <t>A systematic review on strategic release planning models</t>
  </si>
  <si>
    <t>Mikael Svahnberg and Tony Gorschek and Robert Feldt and Richard Torkar and Saad Bin Saleem and Muhammad Usman Shafique</t>
  </si>
  <si>
    <t>237-248</t>
  </si>
  <si>
    <t>https://www.sciencedirect.com/science/article/pii/S0950584909002067</t>
  </si>
  <si>
    <t>S39</t>
  </si>
  <si>
    <t>TURNER2010463</t>
  </si>
  <si>
    <t>Does the technology acceptance model predict actual use? A systematic literature review</t>
  </si>
  <si>
    <t>Mark Turner and Barbara Kitchenham and Pearl Brereton and Stuart Charters and David Budgen</t>
  </si>
  <si>
    <t>463-479</t>
  </si>
  <si>
    <t>https://www.sciencedirect.com/science/article/pii/S0950584909002055</t>
  </si>
  <si>
    <t>S40</t>
  </si>
  <si>
    <t>WILLIAMS201031</t>
  </si>
  <si>
    <t>Characterizing software architecture changes: A systematic review</t>
  </si>
  <si>
    <t>Byron J. Williams and Jeffrey C. Carver</t>
  </si>
  <si>
    <t>31-51</t>
  </si>
  <si>
    <t>https://www.sciencedirect.com/science/article/pii/S0950584909001207</t>
  </si>
  <si>
    <t>S41</t>
  </si>
  <si>
    <t>CHEN2011344</t>
  </si>
  <si>
    <t>A systematic review of evaluation of variability management approaches in software product lines</t>
  </si>
  <si>
    <t>Lianping Chen and Muhammad {Ali Babar}</t>
  </si>
  <si>
    <t>344-362</t>
  </si>
  <si>
    <t>https://www.sciencedirect.com/science/article/pii/S0950584910002223</t>
  </si>
  <si>
    <t>S42</t>
  </si>
  <si>
    <t>CRUZES2011440</t>
  </si>
  <si>
    <t>Research synthesis in software engineering: A tertiary study</t>
  </si>
  <si>
    <t>Daniela S. Cruzes and Tore Dybå</t>
  </si>
  <si>
    <t>440-455</t>
  </si>
  <si>
    <t>https://www.sciencedirect.com/science/article/pii/S095058491100005X</t>
  </si>
  <si>
    <t>S43</t>
  </si>
  <si>
    <t>ENGSTROM20112</t>
  </si>
  <si>
    <t>Software product line testing – A systematic mapping study</t>
  </si>
  <si>
    <t>Emelie Engström and Per Runeson</t>
  </si>
  <si>
    <t>2-13</t>
  </si>
  <si>
    <t>https://www.sciencedirect.com/science/article/pii/S0950584910001709</t>
  </si>
  <si>
    <t>S44</t>
  </si>
  <si>
    <t>GHAPANCHI2011238</t>
  </si>
  <si>
    <t>Antecedents to IT personnel's intentions to leave: A systematic literature review</t>
  </si>
  <si>
    <t>Amir Hossein Ghapanchi and Aybuke Aurum</t>
  </si>
  <si>
    <t>238-249</t>
  </si>
  <si>
    <t>https://www.sciencedirect.com/science/article/pii/S0164121210002645</t>
  </si>
  <si>
    <t>S45</t>
  </si>
  <si>
    <t>HECKMAN2011363</t>
  </si>
  <si>
    <t>A systematic literature review of actionable alert identification techniques for automated static code analysis</t>
  </si>
  <si>
    <t>Sarah Heckman and Laurie Williams</t>
  </si>
  <si>
    <t>363-387</t>
  </si>
  <si>
    <t>https://www.sciencedirect.com/science/article/pii/S0950584910002235</t>
  </si>
  <si>
    <t>S46</t>
  </si>
  <si>
    <t>HOST2011616</t>
  </si>
  <si>
    <t>A systematic review of research on open source software in commercial software product development</t>
  </si>
  <si>
    <t>Martin Höst and Alma Oručević-Alagić</t>
  </si>
  <si>
    <t>616-624</t>
  </si>
  <si>
    <t>https://www.sciencedirect.com/science/article/pii/S0950584910002259</t>
  </si>
  <si>
    <t>S47</t>
  </si>
  <si>
    <t>KARG2011415</t>
  </si>
  <si>
    <t>A systematic literature review of software quality cost research</t>
  </si>
  <si>
    <t>Lars M. Karg and Michael Grottke and Arne Beckhaus</t>
  </si>
  <si>
    <t>415-427</t>
  </si>
  <si>
    <t>https://www.sciencedirect.com/science/article/pii/S0164121210003146</t>
  </si>
  <si>
    <t>S48</t>
  </si>
  <si>
    <t>KHAN2011686</t>
  </si>
  <si>
    <t>Factors influencing clients in the selection of offshore software outsourcing vendors: An exploratory study using a systematic literature review</t>
  </si>
  <si>
    <t>Siffat Ullah Khan and Mahmood Niazi and Rashid Ahmad</t>
  </si>
  <si>
    <t>686-699</t>
  </si>
  <si>
    <t>https://www.sciencedirect.com/science/article/pii/S0164121210003298</t>
  </si>
  <si>
    <t>S49</t>
  </si>
  <si>
    <t>KHAN2011693</t>
  </si>
  <si>
    <t>Barriers in the selection of offshore software development outsourcing vendors: An exploratory study using a systematic literature review</t>
  </si>
  <si>
    <t>693-706</t>
  </si>
  <si>
    <t>https://www.sciencedirect.com/science/article/pii/S0950584910001527</t>
  </si>
  <si>
    <t>S50</t>
  </si>
  <si>
    <t>KITCHENHAM2011638</t>
  </si>
  <si>
    <t>Using mapping studies as the basis for further research – A participant-observer case study</t>
  </si>
  <si>
    <t>Barbara A. Kitchenham and David Budgen and O. {Pearl Brereton}</t>
  </si>
  <si>
    <t>638-651</t>
  </si>
  <si>
    <t>https://www.sciencedirect.com/science/article/pii/S0950584910002272</t>
  </si>
  <si>
    <t>S51</t>
  </si>
  <si>
    <t>LANE2011424</t>
  </si>
  <si>
    <t>Process models for service-based applications: A systematic literature review</t>
  </si>
  <si>
    <t>Stephen Lane and Ita Richardson</t>
  </si>
  <si>
    <t>424-439</t>
  </si>
  <si>
    <t>https://www.sciencedirect.com/science/article/pii/S0950584910002211</t>
  </si>
  <si>
    <t>S52</t>
  </si>
  <si>
    <t>PALACIOS2011171</t>
  </si>
  <si>
    <t>Testing in Service Oriented Architectures with dynamic binding: A mapping study</t>
  </si>
  <si>
    <t>Marcos Palacios and José García-Fanjul and Javier Tuya</t>
  </si>
  <si>
    <t>171-189</t>
  </si>
  <si>
    <t>https://www.sciencedirect.com/science/article/pii/S0950584910002168</t>
  </si>
  <si>
    <t>S53</t>
  </si>
  <si>
    <t>PETERSEN2011317</t>
  </si>
  <si>
    <t>Measuring and predicting software productivity: A systematic map and review</t>
  </si>
  <si>
    <t>Kai Petersen</t>
  </si>
  <si>
    <t>317-343</t>
  </si>
  <si>
    <t>https://www.sciencedirect.com/science/article/pii/S0950584910002156</t>
  </si>
  <si>
    <t>S54</t>
  </si>
  <si>
    <t>SHEN2011137</t>
  </si>
  <si>
    <t>Assessing PSP effect in training disciplined software development: A Plan–Track–Review model</t>
  </si>
  <si>
    <t>Wen-Hsiang Shen and Nien-Lin Hsueh and Wei-Mann Lee</t>
  </si>
  <si>
    <t>137-148</t>
  </si>
  <si>
    <t>https://www.sciencedirect.com/science/article/pii/S0950584910001710</t>
  </si>
  <si>
    <t>S55</t>
  </si>
  <si>
    <t>DASILVA2011899</t>
  </si>
  <si>
    <t>Six years of systematic literature reviews in software engineering: An updated tertiary study</t>
  </si>
  <si>
    <t>Fabio Q.B. {da Silva} and André L.M. Santos and Sérgio Soares and A. César C. França and Cleviton V.F. Monteiro and Felipe Farias Maciel</t>
  </si>
  <si>
    <t>899-913</t>
  </si>
  <si>
    <t>https://www.sciencedirect.com/science/article/pii/S0950584911001017</t>
  </si>
  <si>
    <t>S56</t>
  </si>
  <si>
    <t>STOL20111319</t>
  </si>
  <si>
    <t>A comparative study of challenges in integrating Open Source Software and Inner Source Software</t>
  </si>
  <si>
    <t>Klaas-Jan Stol and Muhammad Ali Babar and Paris Avgeriou and Brian Fitzgerald</t>
  </si>
  <si>
    <t>1319-1336</t>
  </si>
  <si>
    <t>https://www.sciencedirect.com/science/article/pii/S095058491100142X</t>
  </si>
  <si>
    <t>S57</t>
  </si>
  <si>
    <t>ZHANG2011625</t>
  </si>
  <si>
    <t>Identifying relevant studies in software engineering</t>
  </si>
  <si>
    <t>He Zhang and Muhammad Ali Babar and Paolo Tell</t>
  </si>
  <si>
    <t>625-637</t>
  </si>
  <si>
    <t>https://www.sciencedirect.com/science/article/pii/S0950584910002260</t>
  </si>
  <si>
    <t>S58</t>
  </si>
  <si>
    <t>BREIVOLD201216</t>
  </si>
  <si>
    <t>A systematic review of software architecture evolution research</t>
  </si>
  <si>
    <t>Hongyu Pei Breivold and Ivica Crnkovic and Magnus Larsson</t>
  </si>
  <si>
    <t>16-40</t>
  </si>
  <si>
    <t>https://www.sciencedirect.com/science/article/pii/S0950584911001376</t>
  </si>
  <si>
    <t>S59</t>
  </si>
  <si>
    <t>DOMINGUEZ20121045</t>
  </si>
  <si>
    <t>A systematic review of code generation proposals from state machine specifications</t>
  </si>
  <si>
    <t>Eladio Domı´nguez and Beatriz Pérez and Ángel L. Rubio and Marı´a A. Zapata</t>
  </si>
  <si>
    <t>1045-1066</t>
  </si>
  <si>
    <t>https://www.sciencedirect.com/science/article/pii/S0950584912000924</t>
  </si>
  <si>
    <t>S60</t>
  </si>
  <si>
    <t>FELIZARDO20121079</t>
  </si>
  <si>
    <t>A visual analysis approach to validate the selection review of primary studies in systematic reviews</t>
  </si>
  <si>
    <t>Katia R. Felizardo and Gabriel F. Andery and Fernando V. Paulovich and Rosane Minghim and José C. Maldonado</t>
  </si>
  <si>
    <t>1079-1091</t>
  </si>
  <si>
    <t>https://www.sciencedirect.com/science/article/pii/S0950584912000742</t>
  </si>
  <si>
    <t>S61</t>
  </si>
  <si>
    <t>HOLL2012828</t>
  </si>
  <si>
    <t>A systematic review and an expert survey on capabilities supporting multi product lines</t>
  </si>
  <si>
    <t>Gerald Holl and Paul Grünbacher and Rick Rabiser</t>
  </si>
  <si>
    <t>828-852</t>
  </si>
  <si>
    <t>https://www.sciencedirect.com/science/article/pii/S095058491200033X</t>
  </si>
  <si>
    <t>S62</t>
  </si>
  <si>
    <t>KITCHENHAM2012804</t>
  </si>
  <si>
    <t>Three empirical studies on the agreement of reviewers about the quality of software engineering experiments</t>
  </si>
  <si>
    <t>Barbara Ann Kitchenham and Dag I.K. Sjøberg and Tore Dybå and Dietmar Pfahl and Pearl Brereton and David Budgen and Martin Höst and Per Runeson</t>
  </si>
  <si>
    <t>804-819</t>
  </si>
  <si>
    <t>https://www.sciencedirect.com/science/article/pii/S0950584911002321</t>
  </si>
  <si>
    <t>S63</t>
  </si>
  <si>
    <t>MAGDALENO2012351</t>
  </si>
  <si>
    <t>Reconciling software development models: A quasi-systematic review</t>
  </si>
  <si>
    <t>Andréa Magalhães Magdaleno and Cláudia Maria Lima Werner and Renata Mendes de Araujo</t>
  </si>
  <si>
    <t>351-369</t>
  </si>
  <si>
    <t>https://www.sciencedirect.com/science/article/pii/S0164121211002287</t>
  </si>
  <si>
    <t>S64</t>
  </si>
  <si>
    <t>MESQUIDA2012239</t>
  </si>
  <si>
    <t>IT Service Management Process Improvement based on ISO/IEC 15504: A systematic review</t>
  </si>
  <si>
    <t>Antoni Lluís Mesquida and Antonia Mas and Esperança Amengual and Jose A. Calvo-Manzano</t>
  </si>
  <si>
    <t>239-247</t>
  </si>
  <si>
    <t>https://www.sciencedirect.com/science/article/pii/S0950584911002266</t>
  </si>
  <si>
    <t>S65</t>
  </si>
  <si>
    <t>PACHECO20122171</t>
  </si>
  <si>
    <t>A systematic literature review of stakeholder identification methods in requirements elicitation</t>
  </si>
  <si>
    <t>Carla Pacheco and Ivan Garcia</t>
  </si>
  <si>
    <t>2171-2181</t>
  </si>
  <si>
    <t>https://www.sciencedirect.com/science/article/pii/S0164121212001288</t>
  </si>
  <si>
    <t>S66</t>
  </si>
  <si>
    <t>RICHARDSON20121175</t>
  </si>
  <si>
    <t>A Process Framework for Global Software Engineering Teams</t>
  </si>
  <si>
    <t>Ita Richardson and Valentine Casey and Fergal McCaffery and John Burton and Sarah Beecham</t>
  </si>
  <si>
    <t>1175-1191</t>
  </si>
  <si>
    <t>https://www.sciencedirect.com/science/article/pii/S0950584912000912</t>
  </si>
  <si>
    <t>S67</t>
  </si>
  <si>
    <t>SANTIAGO20121340</t>
  </si>
  <si>
    <t>Model-Driven Engineering as a new landscape for traceability management: A systematic literature review</t>
  </si>
  <si>
    <t>Iván Santiago and Álvaro Jiménez and Juan Manuel Vara and Valeria {De Castro} and Verónica A. Bollati and Esperanza Marcos</t>
  </si>
  <si>
    <t>1340-1356</t>
  </si>
  <si>
    <t>https://www.sciencedirect.com/science/article/pii/S0950584912001346</t>
  </si>
  <si>
    <t>S68</t>
  </si>
  <si>
    <t>DASILVA2012216</t>
  </si>
  <si>
    <t>Towards understanding the underlying structure of motivational factors for software engineers to guide the definition of motivational programs</t>
  </si>
  <si>
    <t>Fabio Q.B. {da Silva} and A. César C. França</t>
  </si>
  <si>
    <t>216-226</t>
  </si>
  <si>
    <t>https://www.sciencedirect.com/science/article/pii/S0164121210003390</t>
  </si>
  <si>
    <t>S69</t>
  </si>
  <si>
    <t>SPINOLA2012759</t>
  </si>
  <si>
    <t>Towards a framework to characterize ubiquitous software projects</t>
  </si>
  <si>
    <t>Rodrigo Oliveira Spínola and Guilherme Horta Travassos</t>
  </si>
  <si>
    <t>759-785</t>
  </si>
  <si>
    <t>https://www.sciencedirect.com/science/article/pii/S0950584912000304</t>
  </si>
  <si>
    <t>S70</t>
  </si>
  <si>
    <t>WEN201241</t>
  </si>
  <si>
    <t>Systematic literature review of machine learning based software development effort estimation models</t>
  </si>
  <si>
    <t>Jianfeng Wen and Shixian Li and Zhiyong Lin and Yong Hu and Changqin Huang</t>
  </si>
  <si>
    <t>41-59</t>
  </si>
  <si>
    <t>https://www.sciencedirect.com/science/article/pii/S0950584911001832</t>
  </si>
  <si>
    <t>S71</t>
  </si>
  <si>
    <t>EDISON20131390</t>
  </si>
  <si>
    <t>Towards innovation measurement in the software industry</t>
  </si>
  <si>
    <t>Henry Edison and Nauman {bin Ali} and Richard Torkar</t>
  </si>
  <si>
    <t>1390-1407</t>
  </si>
  <si>
    <t>https://www.sciencedirect.com/science/article/pii/S0164121213000058</t>
  </si>
  <si>
    <t>S72</t>
  </si>
  <si>
    <t>FERNANDEZSAEZ20131119</t>
  </si>
  <si>
    <t>Empirical studies concerning the maintenance of UML diagrams and their use in the maintenance of code: A systematic mapping study</t>
  </si>
  <si>
    <t>Ana M. Fernández-Sáez and Marcela Genero and Michel R.V. Chaudron</t>
  </si>
  <si>
    <t>1119-1142</t>
  </si>
  <si>
    <t>https://www.sciencedirect.com/science/article/pii/S0950584912002418</t>
  </si>
  <si>
    <t>S73</t>
  </si>
  <si>
    <t>KASOJU20131237</t>
  </si>
  <si>
    <t>Analyzing an automotive testing process with evidence-based software engineering</t>
  </si>
  <si>
    <t>Abhinaya Kasoju and Kai Petersen and Mika V. Mäntylä</t>
  </si>
  <si>
    <t>1237-1259</t>
  </si>
  <si>
    <t>https://www.sciencedirect.com/science/article/pii/S0950584913000165</t>
  </si>
  <si>
    <t>S74</t>
  </si>
  <si>
    <t>KITCHENHAM20132049</t>
  </si>
  <si>
    <t>A systematic review of systematic review process research in software engineering</t>
  </si>
  <si>
    <t>Barbara Kitchenham and Pearl Brereton</t>
  </si>
  <si>
    <t>2049-2075</t>
  </si>
  <si>
    <t>https://www.sciencedirect.com/science/article/pii/S0950584913001560</t>
  </si>
  <si>
    <t>S75</t>
  </si>
  <si>
    <t>LI20132371</t>
  </si>
  <si>
    <t>On evaluating commercial Cloud services: A systematic review</t>
  </si>
  <si>
    <t>Zheng Li and He Zhang and Liam O’Brien and Rainbow Cai and Shayne Flint</t>
  </si>
  <si>
    <t>2371-2393</t>
  </si>
  <si>
    <t>https://www.sciencedirect.com/science/article/pii/S0164121213000915</t>
  </si>
  <si>
    <t>S76</t>
  </si>
  <si>
    <t>MAHDAVIHEZAVEHI2013320</t>
  </si>
  <si>
    <t>Variability in quality attributes of service-based software systems: A systematic literature review</t>
  </si>
  <si>
    <t>Sara Mahdavi-Hezavehi and Matthias Galster and Paris Avgeriou</t>
  </si>
  <si>
    <t>320-343</t>
  </si>
  <si>
    <t>https://www.sciencedirect.com/science/article/pii/S0950584912001772</t>
  </si>
  <si>
    <t>S77</t>
  </si>
  <si>
    <t>MANIKAS20131294</t>
  </si>
  <si>
    <t>Software ecosystems – A systematic literature review</t>
  </si>
  <si>
    <t>Konstantinos Manikas and Klaus Marius Hansen</t>
  </si>
  <si>
    <t>1294-1306</t>
  </si>
  <si>
    <t>https://www.sciencedirect.com/science/article/pii/S016412121200338X</t>
  </si>
  <si>
    <t>S78</t>
  </si>
  <si>
    <t>METH20131695</t>
  </si>
  <si>
    <t>The state of the art in automated requirements elicitation</t>
  </si>
  <si>
    <t>Hendrik Meth and Manuel Brhel and Alexander Maedche</t>
  </si>
  <si>
    <t>1695-1709</t>
  </si>
  <si>
    <t>https://www.sciencedirect.com/science/article/pii/S0950584913000827</t>
  </si>
  <si>
    <t>S79</t>
  </si>
  <si>
    <t>PERNSTAL20132797</t>
  </si>
  <si>
    <t>The lean gap: A review of lean approaches to large-scale software systems development</t>
  </si>
  <si>
    <t>J. Pernstål and R. Feldt and T. Gorschek</t>
  </si>
  <si>
    <t>2797-2821</t>
  </si>
  <si>
    <t>https://www.sciencedirect.com/science/article/pii/S0164121213001477</t>
  </si>
  <si>
    <t>S80</t>
  </si>
  <si>
    <t>RADJENOVIC20131397</t>
  </si>
  <si>
    <t>Software fault prediction metrics: A systematic literature review</t>
  </si>
  <si>
    <t>Danijel Radjenović and Marjan Heričko and Richard Torkar and Aleš Živkovič</t>
  </si>
  <si>
    <t>1397-1418</t>
  </si>
  <si>
    <t>https://www.sciencedirect.com/science/article/pii/S0950584913000426</t>
  </si>
  <si>
    <t>S81</t>
  </si>
  <si>
    <t>RASPOTNIG20131124</t>
  </si>
  <si>
    <t>Comparing risk identification techniques for safety and security requirements</t>
  </si>
  <si>
    <t>Christian Raspotnig and Andreas Opdahl</t>
  </si>
  <si>
    <t>1124-1151</t>
  </si>
  <si>
    <t>https://www.sciencedirect.com/science/article/pii/S0164121212003305</t>
  </si>
  <si>
    <t>S82</t>
  </si>
  <si>
    <t>RATTAN20131165</t>
  </si>
  <si>
    <t>Software clone detection: A systematic review</t>
  </si>
  <si>
    <t>Dhavleesh Rattan and Rajesh Bhatia and Maninder Singh</t>
  </si>
  <si>
    <t>1165-1199</t>
  </si>
  <si>
    <t>https://www.sciencedirect.com/science/article/pii/S0950584913000323</t>
  </si>
  <si>
    <t>S83</t>
  </si>
  <si>
    <t>RINKEVICS2013267</t>
  </si>
  <si>
    <t>Equality in cumulative voting: A systematic review with an improvement proposal</t>
  </si>
  <si>
    <t>K. Riņķevičs and R. Torkar</t>
  </si>
  <si>
    <t>267-287</t>
  </si>
  <si>
    <t>https://www.sciencedirect.com/science/article/pii/S0950584912001589</t>
  </si>
  <si>
    <t>S84</t>
  </si>
  <si>
    <t>SANTOSROCHA20131355</t>
  </si>
  <si>
    <t>The use of software product lines for business process management: A systematic literature review</t>
  </si>
  <si>
    <t>Roberto dos {Santos Rocha} and Marcelo Fantinato</t>
  </si>
  <si>
    <t>1355-1373</t>
  </si>
  <si>
    <t>https://www.sciencedirect.com/science/article/pii/S0950584913000402</t>
  </si>
  <si>
    <t>S85</t>
  </si>
  <si>
    <t>SHAHROKNI20131</t>
  </si>
  <si>
    <t>A systematic review of software robustness</t>
  </si>
  <si>
    <t>Ali Shahrokni and Robert Feldt</t>
  </si>
  <si>
    <t>1-17</t>
  </si>
  <si>
    <t>https://www.sciencedirect.com/science/article/pii/S0950584912001048</t>
  </si>
  <si>
    <t>S86</t>
  </si>
  <si>
    <t>TAHIR20132877</t>
  </si>
  <si>
    <t>A systematic review on the functional testing of semantic web services</t>
  </si>
  <si>
    <t>Abbas Tahir and Davide Tosi and Sandro Morasca</t>
  </si>
  <si>
    <t>2877-2889</t>
  </si>
  <si>
    <t>https://www.sciencedirect.com/science/article/pii/S0164121213001659</t>
  </si>
  <si>
    <t>S87</t>
  </si>
  <si>
    <t>TOM20131498</t>
  </si>
  <si>
    <t>An exploration of technical debt</t>
  </si>
  <si>
    <t>Edith Tom and Aybüke Aurum and Richard Vidgen</t>
  </si>
  <si>
    <t>1498-1516</t>
  </si>
  <si>
    <t>https://www.sciencedirect.com/science/article/pii/S0164121213000022</t>
  </si>
  <si>
    <t>S88</t>
  </si>
  <si>
    <t>VIZCAINO20131200</t>
  </si>
  <si>
    <t>Applying Q-methodology to analyse the success factors in GSD</t>
  </si>
  <si>
    <t>Aurora Vizcaíno and Félix García and José Carlos Villar and Mario Piattini and Javier Portillo</t>
  </si>
  <si>
    <t>1200-1211</t>
  </si>
  <si>
    <t>https://www.sciencedirect.com/science/article/pii/S0950584913000141</t>
  </si>
  <si>
    <t>S89</t>
  </si>
  <si>
    <t>WOHLIN2013919</t>
  </si>
  <si>
    <t>Systematic literature reviews in software engineering</t>
  </si>
  <si>
    <t>Claes Wohlin and Rafael Prikladnicki</t>
  </si>
  <si>
    <t>919-920</t>
  </si>
  <si>
    <t>https://www.sciencedirect.com/science/article/pii/S0950584913000359</t>
  </si>
  <si>
    <t>S90</t>
  </si>
  <si>
    <t>WOHLIN20132594</t>
  </si>
  <si>
    <t>On the reliability of mapping studies in software engineering</t>
  </si>
  <si>
    <t>Claes Wohlin and Per Runeson and Paulo Anselmo {da Mota Silveira Neto} and Emelie Engström and Ivan {do Carmo Machado} and Eduardo Santana {de Almeida}</t>
  </si>
  <si>
    <t>2594-2610</t>
  </si>
  <si>
    <t>https://www.sciencedirect.com/science/article/pii/S0164121213001234</t>
  </si>
  <si>
    <t>S91</t>
  </si>
  <si>
    <t>ZHANG2013822</t>
  </si>
  <si>
    <t>A survey of experienced user perceptions about software design patterns</t>
  </si>
  <si>
    <t>Cheng Zhang and David Budgen</t>
  </si>
  <si>
    <t>822-835</t>
  </si>
  <si>
    <t>https://www.sciencedirect.com/science/article/pii/S0950584912002297</t>
  </si>
  <si>
    <t>S92</t>
  </si>
  <si>
    <t>ZHANG20131341</t>
  </si>
  <si>
    <t>Systematic reviews in software engineering: An empirical investigation</t>
  </si>
  <si>
    <t>He Zhang and Muhammad {Ali Babar}</t>
  </si>
  <si>
    <t>1341-1354</t>
  </si>
  <si>
    <t>https://www.sciencedirect.com/science/article/pii/S0950584912002029</t>
  </si>
  <si>
    <t>S93</t>
  </si>
  <si>
    <t>ACHIMUGU2014568</t>
  </si>
  <si>
    <t>A systematic literature review of software requirements prioritization research</t>
  </si>
  <si>
    <t>Philip Achimugu and Ali Selamat and Roliana Ibrahim and Mohd Naz’ri Mahrin</t>
  </si>
  <si>
    <t>568-585</t>
  </si>
  <si>
    <t>https://www.sciencedirect.com/science/article/pii/S0950584914000354</t>
  </si>
  <si>
    <t>S94</t>
  </si>
  <si>
    <t>ALI201465</t>
  </si>
  <si>
    <t>A systematic literature review on the industrial use of software process simulation</t>
  </si>
  <si>
    <t>Nauman Bin Ali and Kai Petersen and Claes Wohlin</t>
  </si>
  <si>
    <t>65-85</t>
  </si>
  <si>
    <t>https://www.sciencedirect.com/science/article/pii/S0164121214001502</t>
  </si>
  <si>
    <t>S95</t>
  </si>
  <si>
    <t>MACHADO20141183</t>
  </si>
  <si>
    <t>On strategies for testing software product lines: A systematic literature review</t>
  </si>
  <si>
    <t>Ivan do Carmo Machado and John D. McGregor and Yguaratã Cerqueira Cavalcanti and Eduardo Santana {de Almeida}</t>
  </si>
  <si>
    <t>1183-1199</t>
  </si>
  <si>
    <t>https://www.sciencedirect.com/science/article/pii/S0950584914000834</t>
  </si>
  <si>
    <t>S96</t>
  </si>
  <si>
    <t>DANEVA20141</t>
  </si>
  <si>
    <t>Empirical research methodologies and studies in Requirements Engineering: How far did we come?</t>
  </si>
  <si>
    <t>Maya Daneva and Daniela Damian and Alessandro Marchetto and Oscar Pastor</t>
  </si>
  <si>
    <t>https://www.sciencedirect.com/science/article/pii/S0164121214001460</t>
  </si>
  <si>
    <t>S97</t>
  </si>
  <si>
    <t>DELGADO2014134</t>
  </si>
  <si>
    <t>An integrated approach based on execution measures for the continuous improvement of business processes realized by services</t>
  </si>
  <si>
    <t>Andrea Delgado and Barbara Weber and Francisco Ruiz and Ignacio {Garcia-Rodríguez de Guzmán} and Mario Piattini</t>
  </si>
  <si>
    <t>134-162</t>
  </si>
  <si>
    <t>https://www.sciencedirect.com/science/article/pii/S0950584913001742</t>
  </si>
  <si>
    <t>S98</t>
  </si>
  <si>
    <t>DING2014545</t>
  </si>
  <si>
    <t>Knowledge-based approaches in software documentation: A systematic literature review</t>
  </si>
  <si>
    <t>Wei Ding and Peng Liang and Antony Tang and Hans {van Vliet}</t>
  </si>
  <si>
    <t>545-567</t>
  </si>
  <si>
    <t>https://www.sciencedirect.com/science/article/pii/S0950584914000196</t>
  </si>
  <si>
    <t>S99</t>
  </si>
  <si>
    <t>DOGAN2014174</t>
  </si>
  <si>
    <t>Web application testing: A systematic literature review</t>
  </si>
  <si>
    <t>Serdar Doğan and Aysu Betin-Can and Vahid Garousi</t>
  </si>
  <si>
    <t>174-201</t>
  </si>
  <si>
    <t>https://www.sciencedirect.com/science/article/pii/S0164121214000223</t>
  </si>
  <si>
    <t>S100</t>
  </si>
  <si>
    <t>GARCIABORGONON2014103</t>
  </si>
  <si>
    <t>Software process modeling languages: A systematic literature review</t>
  </si>
  <si>
    <t>L. García-Borgoñón and M.A. Barcelona and J.A. García-García and M. Alba and M.J. Escalona</t>
  </si>
  <si>
    <t>103-116</t>
  </si>
  <si>
    <t>https://www.sciencedirect.com/science/article/pii/S0950584913001894</t>
  </si>
  <si>
    <t>S101</t>
  </si>
  <si>
    <t>GOMEZ20141033</t>
  </si>
  <si>
    <t>Understanding replication of experiments in software engineering: A classification</t>
  </si>
  <si>
    <t>Omar S. Gómez and Natalia Juristo and Sira Vegas</t>
  </si>
  <si>
    <t>1033-1048</t>
  </si>
  <si>
    <t>https://www.sciencedirect.com/science/article/pii/S0950584914000858</t>
  </si>
  <si>
    <t>S102</t>
  </si>
  <si>
    <t>GONZALEZ2014821</t>
  </si>
  <si>
    <t>Formal verification of static software models in MDE: A systematic review</t>
  </si>
  <si>
    <t>Carlos A. González and Jordi Cabot</t>
  </si>
  <si>
    <t>821-838</t>
  </si>
  <si>
    <t>https://www.sciencedirect.com/science/article/pii/S0950584914000627</t>
  </si>
  <si>
    <t>S103</t>
  </si>
  <si>
    <t>JANNACH2014129</t>
  </si>
  <si>
    <t>Avoiding, finding and fixing spreadsheet errors – A survey of automated approaches for spreadsheet QA</t>
  </si>
  <si>
    <t>Dietmar Jannach and Thomas Schmitz and Birgit Hofer and Franz Wotawa</t>
  </si>
  <si>
    <t>129-150</t>
  </si>
  <si>
    <t>https://www.sciencedirect.com/science/article/pii/S0164121214000788</t>
  </si>
  <si>
    <t>S104</t>
  </si>
  <si>
    <t>KANEWALA20141219</t>
  </si>
  <si>
    <t>Testing scientific software: A systematic literature review</t>
  </si>
  <si>
    <t>Upulee Kanewala and James M. Bieman</t>
  </si>
  <si>
    <t>1219-1232</t>
  </si>
  <si>
    <t>https://www.sciencedirect.com/science/article/pii/S0950584914001232</t>
  </si>
  <si>
    <t>S105</t>
  </si>
  <si>
    <t>LEITNER2014273</t>
  </si>
  <si>
    <t>A systematic review on security in Process-Aware Information Systems – Constitution, challenges, and future directions</t>
  </si>
  <si>
    <t>Maria Leitner and Stefanie Rinderle-Ma</t>
  </si>
  <si>
    <t>273-293</t>
  </si>
  <si>
    <t>https://www.sciencedirect.com/science/article/pii/S0950584913002334</t>
  </si>
  <si>
    <t>S106</t>
  </si>
  <si>
    <t>MUNIR2014375</t>
  </si>
  <si>
    <t>Considering rigor and relevance when evaluating test driven development: A systematic review</t>
  </si>
  <si>
    <t>Hussan Munir and Misagh Moayyed and Kai Petersen</t>
  </si>
  <si>
    <t>375-394</t>
  </si>
  <si>
    <t>https://www.sciencedirect.com/science/article/pii/S0950584914000135</t>
  </si>
  <si>
    <t>S107</t>
  </si>
  <si>
    <t>NAIR2014689</t>
  </si>
  <si>
    <t>An extended systematic literature review on provision of evidence for safety certification</t>
  </si>
  <si>
    <t>Sunil Nair and Jose Luis {de la Vara} and Mehrdad Sabetzadeh and Lionel Briand</t>
  </si>
  <si>
    <t>689-717</t>
  </si>
  <si>
    <t>https://www.sciencedirect.com/science/article/pii/S0950584914000603</t>
  </si>
  <si>
    <t>S108</t>
  </si>
  <si>
    <t>SHAHIN2014161</t>
  </si>
  <si>
    <t>A systematic review of software architecture visualization techniques</t>
  </si>
  <si>
    <t>Mojtaba Shahin and Peng Liang and Muhammad Ali Babar</t>
  </si>
  <si>
    <t>161-185</t>
  </si>
  <si>
    <t>https://www.sciencedirect.com/science/article/pii/S0164121214000831</t>
  </si>
  <si>
    <t>S109</t>
  </si>
  <si>
    <t>STAHL201448</t>
  </si>
  <si>
    <t>Modeling continuous integration practice differences in industry software development</t>
  </si>
  <si>
    <t>Daniel Ståhl and Jan Bosch</t>
  </si>
  <si>
    <t>48-59</t>
  </si>
  <si>
    <t>https://www.sciencedirect.com/science/article/pii/S0164121213002276</t>
  </si>
  <si>
    <t>S110</t>
  </si>
  <si>
    <t>SULAYMAN2014807</t>
  </si>
  <si>
    <t>Towards a theoretical framework of SPI success factors for small and medium web companies</t>
  </si>
  <si>
    <t>Muhammad Sulayman and Emilia Mendes and Cathy Urquhart and Mehwish Riaz and Ewan Tempero</t>
  </si>
  <si>
    <t>807-820</t>
  </si>
  <si>
    <t>https://www.sciencedirect.com/science/article/pii/S0950584914000482</t>
  </si>
  <si>
    <t>S111</t>
  </si>
  <si>
    <t>VERNER201454</t>
  </si>
  <si>
    <t>Risks and risk mitigation in global software development: A tertiary study</t>
  </si>
  <si>
    <t>J.M. Verner and O.P. Brereton and B.A. Kitchenham and M. Turner and M. Niazi</t>
  </si>
  <si>
    <t>54-78</t>
  </si>
  <si>
    <t>https://www.sciencedirect.com/science/article/pii/S0950584913001341</t>
  </si>
  <si>
    <t>S112</t>
  </si>
  <si>
    <t>AMPATZOGLOU201552</t>
  </si>
  <si>
    <t>The financial aspect of managing technical debt: A systematic literature review</t>
  </si>
  <si>
    <t>Areti Ampatzoglou and Apostolos Ampatzoglou and Alexander Chatzigeorgiou and Paris Avgeriou</t>
  </si>
  <si>
    <t>52-73</t>
  </si>
  <si>
    <t>https://www.sciencedirect.com/science/article/pii/S0950584915000762</t>
  </si>
  <si>
    <t>S113</t>
  </si>
  <si>
    <t>AYORA2015248</t>
  </si>
  <si>
    <t>VIVACE: A framework for the systematic evaluation of variability support in process-aware information systems</t>
  </si>
  <si>
    <t>Clara Ayora and Victoria Torres and Barbara Weber and Manfred Reichert and Vicente Pelechano</t>
  </si>
  <si>
    <t>248-276</t>
  </si>
  <si>
    <t>https://www.sciencedirect.com/science/article/pii/S0950584914001268</t>
  </si>
  <si>
    <t>S114</t>
  </si>
  <si>
    <t>BAKAR2015132</t>
  </si>
  <si>
    <t>Feature extraction approaches from natural language requirements for reuse in software product lines: A systematic literature review</t>
  </si>
  <si>
    <t>Noor Hasrina Bakar and Zarinah M. Kasirun and Norsaremah Salleh</t>
  </si>
  <si>
    <t>132-149</t>
  </si>
  <si>
    <t>https://www.sciencedirect.com/science/article/pii/S0164121215001004</t>
  </si>
  <si>
    <t>S115</t>
  </si>
  <si>
    <t>BANO2015148</t>
  </si>
  <si>
    <t>A systematic review on the relationship between user involvement and system success</t>
  </si>
  <si>
    <t>Muneera Bano and Didar Zowghi</t>
  </si>
  <si>
    <t>148-169</t>
  </si>
  <si>
    <t>https://www.sciencedirect.com/science/article/pii/S0950584914001505</t>
  </si>
  <si>
    <t>S116</t>
  </si>
  <si>
    <t>BRHEL2015163</t>
  </si>
  <si>
    <t>Exploring principles of user-centered agile software development: A literature review</t>
  </si>
  <si>
    <t>Manuel Brhel and Hendrik Meth and Alexander Maedche and Karl Werder</t>
  </si>
  <si>
    <t>163-181</t>
  </si>
  <si>
    <t>https://www.sciencedirect.com/science/article/pii/S0950584915000129</t>
  </si>
  <si>
    <t>S117</t>
  </si>
  <si>
    <t>CAMPANELLI201585</t>
  </si>
  <si>
    <t>Agile methods tailoring – A systematic literature review</t>
  </si>
  <si>
    <t>Amadeu Silveira Campanelli and Fernando Silva Parreiras</t>
  </si>
  <si>
    <t>85-100</t>
  </si>
  <si>
    <t>https://www.sciencedirect.com/science/article/pii/S0164121215001843</t>
  </si>
  <si>
    <t>S118</t>
  </si>
  <si>
    <t>ALDALLAL2015231</t>
  </si>
  <si>
    <t>Identifying refactoring opportunities in object-oriented code: A systematic literature review</t>
  </si>
  <si>
    <t>Jehad {Al Dallal}</t>
  </si>
  <si>
    <t>231-249</t>
  </si>
  <si>
    <t>https://www.sciencedirect.com/science/article/pii/S0950584914001918</t>
  </si>
  <si>
    <t>S119</t>
  </si>
  <si>
    <t>HEATON2015207</t>
  </si>
  <si>
    <t>Claims about the use of software engineering practices in science: A systematic literature review</t>
  </si>
  <si>
    <t>Dustin Heaton and Jeffrey C. Carver</t>
  </si>
  <si>
    <t>207-219</t>
  </si>
  <si>
    <t>https://www.sciencedirect.com/science/article/pii/S0950584915001342</t>
  </si>
  <si>
    <t>S120</t>
  </si>
  <si>
    <t>HYDARA2015170</t>
  </si>
  <si>
    <t>Current state of research on cross-site scripting (XSS) – A systematic literature review</t>
  </si>
  <si>
    <t>Isatou Hydara and Abu Bakar Md. Sultan and Hazura Zulzalil and Novia Admodisastro</t>
  </si>
  <si>
    <t>170-186</t>
  </si>
  <si>
    <t>https://www.sciencedirect.com/science/article/pii/S0950584914001700</t>
  </si>
  <si>
    <t>S121</t>
  </si>
  <si>
    <t>IDRI2015206</t>
  </si>
  <si>
    <t>Analogy-based software development effort estimation: A systematic mapping and review</t>
  </si>
  <si>
    <t>Ali Idri and Fatima azzahra Amazal and Alain Abran</t>
  </si>
  <si>
    <t>206-230</t>
  </si>
  <si>
    <t>https://www.sciencedirect.com/science/article/pii/S0950584914001815</t>
  </si>
  <si>
    <t>S122</t>
  </si>
  <si>
    <t>KUPIAINEN2015143</t>
  </si>
  <si>
    <t>Using metrics in Agile and Lean Software Development – A systematic literature review of industrial studies</t>
  </si>
  <si>
    <t>Eetu Kupiainen and Mika V. Mäntylä and Juha Itkonen</t>
  </si>
  <si>
    <t>143-163</t>
  </si>
  <si>
    <t>https://www.sciencedirect.com/science/article/pii/S095058491500035X</t>
  </si>
  <si>
    <t>S123</t>
  </si>
  <si>
    <t>LENBERG201515</t>
  </si>
  <si>
    <t>Behavioral software engineering: A definition and systematic literature review</t>
  </si>
  <si>
    <t>Per Lenberg and Robert Feldt and Lars Göran Wallgren</t>
  </si>
  <si>
    <t>15-37</t>
  </si>
  <si>
    <t>https://www.sciencedirect.com/science/article/pii/S0164121215000989</t>
  </si>
  <si>
    <t>S124</t>
  </si>
  <si>
    <t>LEWIS2015158</t>
  </si>
  <si>
    <t>Architectural tactics for cyber-foraging: Results of a systematic literature review</t>
  </si>
  <si>
    <t>Grace Lewis and Patricia Lago</t>
  </si>
  <si>
    <t>158-186</t>
  </si>
  <si>
    <t>https://www.sciencedirect.com/science/article/pii/S0164121215001211</t>
  </si>
  <si>
    <t>S125</t>
  </si>
  <si>
    <t>DEMAGALHAES201576</t>
  </si>
  <si>
    <t>Investigations about replication of empirical studies in software engineering: A systematic mapping study</t>
  </si>
  <si>
    <t>Cleyton V.C. {de Magalhães} and Fabio Q.B. {da Silva} and Ronnie E.S. Santos and Marcos Suassuna</t>
  </si>
  <si>
    <t>76-101</t>
  </si>
  <si>
    <t>https://www.sciencedirect.com/science/article/pii/S0950584915000300</t>
  </si>
  <si>
    <t>S126</t>
  </si>
  <si>
    <t>NGUYEN201562</t>
  </si>
  <si>
    <t>An extensive systematic review on the Model-Driven Development of secure systems</t>
  </si>
  <si>
    <t>Phu H. Nguyen and Max Kramer and Jacques Klein and Yves Le Traon</t>
  </si>
  <si>
    <t>62-81</t>
  </si>
  <si>
    <t>https://www.sciencedirect.com/science/article/pii/S0950584915001482</t>
  </si>
  <si>
    <t>S127</t>
  </si>
  <si>
    <t>NGUYENDUC2015277</t>
  </si>
  <si>
    <t>The impact of global dispersion on coordination, team performance and software quality – A systematic literature review</t>
  </si>
  <si>
    <t>Anh Nguyen-Duc and Daniela S. Cruzes and Reidar Conradi</t>
  </si>
  <si>
    <t>277-294</t>
  </si>
  <si>
    <t>https://www.sciencedirect.com/science/article/pii/S0950584914001414</t>
  </si>
  <si>
    <t>S128</t>
  </si>
  <si>
    <t>NIE2015198</t>
  </si>
  <si>
    <t>Combinatorial testing, random testing, and adaptive random testing for detecting interaction triggered failures</t>
  </si>
  <si>
    <t>Changhai Nie and Huayao Wu and Xintao Niu and Fei-Ching Kuo and Hareton Leung and Charles J. Colbourn</t>
  </si>
  <si>
    <t>198-213</t>
  </si>
  <si>
    <t>https://www.sciencedirect.com/science/article/pii/S0950584915000440</t>
  </si>
  <si>
    <t>S129</t>
  </si>
  <si>
    <t>MORENOMONTESDEOCA2015187</t>
  </si>
  <si>
    <t>A systematic literature review of studies on business process modeling quality</t>
  </si>
  <si>
    <t>Isel {Moreno-Montes de Oca} and Monique Snoeck and Hajo A. Reijers and Abel Rodríguez-Morffi</t>
  </si>
  <si>
    <t>187-205</t>
  </si>
  <si>
    <t>https://www.sciencedirect.com/science/article/pii/S0950584914001797</t>
  </si>
  <si>
    <t>S130</t>
  </si>
  <si>
    <t>PAROLIA201530</t>
  </si>
  <si>
    <t>Conflict resolution effectiveness on the implementation efficiency and achievement of business objectives in IT programs: A study of IT vendors</t>
  </si>
  <si>
    <t>Neeraj Parolia and Jengchung Victor Chen and James J. Jiang and Gary Klein</t>
  </si>
  <si>
    <t>30-39</t>
  </si>
  <si>
    <t>https://www.sciencedirect.com/science/article/pii/S0950584915000889</t>
  </si>
  <si>
    <t>S131</t>
  </si>
  <si>
    <t>PETERSEN20151</t>
  </si>
  <si>
    <t>Guidelines for conducting systematic mapping studies in software engineering: An update</t>
  </si>
  <si>
    <t>Kai Petersen and Sairam Vakkalanka and Ludwik Kuzniarz</t>
  </si>
  <si>
    <t>1-18</t>
  </si>
  <si>
    <t>https://www.sciencedirect.com/science/article/pii/S0950584915000646</t>
  </si>
  <si>
    <t>S132</t>
  </si>
  <si>
    <t>PITANGUEIRA2015267</t>
  </si>
  <si>
    <t>Software requirements selection and prioritization using SBSE approaches: A systematic review and mapping of the literature</t>
  </si>
  <si>
    <t>Antônio Mauricio Pitangueira and Rita Suzana P. Maciel and Márcio Barros</t>
  </si>
  <si>
    <t>267-280</t>
  </si>
  <si>
    <t>https://www.sciencedirect.com/science/article/pii/S0164121214002118</t>
  </si>
  <si>
    <t>S133</t>
  </si>
  <si>
    <t>RASHID2015150</t>
  </si>
  <si>
    <t>Toward the tools selection in model based system engineering for embedded systems—A systematic literature review</t>
  </si>
  <si>
    <t>Muhammad Rashid and Muhammad Waseem Anwar and Aamir M. Khan</t>
  </si>
  <si>
    <t>150-163</t>
  </si>
  <si>
    <t>https://www.sciencedirect.com/science/article/pii/S016412121500103X</t>
  </si>
  <si>
    <t>S134</t>
  </si>
  <si>
    <t>RIAZ201514</t>
  </si>
  <si>
    <t>How have we evaluated software pattern application? A systematic mapping study of research design practices</t>
  </si>
  <si>
    <t>Maria Riaz and Travis Breaux and Laurie Williams</t>
  </si>
  <si>
    <t>14-38</t>
  </si>
  <si>
    <t>https://www.sciencedirect.com/science/article/pii/S0950584915000774</t>
  </si>
  <si>
    <t>S135</t>
  </si>
  <si>
    <t>ROUHANI20151</t>
  </si>
  <si>
    <t>A systematic literature review on Enterprise Architecture Implementation Methodologies</t>
  </si>
  <si>
    <t>Babak Darvish Rouhani and Mohd Naz’ri Mahrin and Fatemeh Nikpay and Rodina Binti Ahmad and Pourya Nikfard</t>
  </si>
  <si>
    <t>1-20</t>
  </si>
  <si>
    <t>https://www.sciencedirect.com/science/article/pii/S0950584915000282</t>
  </si>
  <si>
    <t>S136</t>
  </si>
  <si>
    <t>SCHELLER2015145</t>
  </si>
  <si>
    <t>Automated measurement of API usability: The API Concepts Framework</t>
  </si>
  <si>
    <t>Thomas Scheller and Eva Kühn</t>
  </si>
  <si>
    <t>145-162</t>
  </si>
  <si>
    <t>https://www.sciencedirect.com/science/article/pii/S0950584915000178</t>
  </si>
  <si>
    <t>S137</t>
  </si>
  <si>
    <t>SHARAFI201579</t>
  </si>
  <si>
    <t>A systematic literature review on the usage of eye-tracking in software engineering</t>
  </si>
  <si>
    <t>Zohreh Sharafi and Zéphyrin Soh and Yann-Gaël Guéhéneuc</t>
  </si>
  <si>
    <t>79-107</t>
  </si>
  <si>
    <t>https://www.sciencedirect.com/science/article/pii/S0950584915001196</t>
  </si>
  <si>
    <t>S138</t>
  </si>
  <si>
    <t>DASILVAESTACIO20151</t>
  </si>
  <si>
    <t>Distributed Pair Programming: A Systematic Literature Review</t>
  </si>
  <si>
    <t>Bernardo José {da Silva Estácio} and Rafael Prikladnicki</t>
  </si>
  <si>
    <t>https://www.sciencedirect.com/science/article/pii/S0950584915000476</t>
  </si>
  <si>
    <t>S139</t>
  </si>
  <si>
    <t>SELLERISILVA201520</t>
  </si>
  <si>
    <t>Using CMMI together with agile software development: A systematic review</t>
  </si>
  <si>
    <t>Fernando {Selleri Silva} and Felipe Santana Furtado Soares and Angela Lima Peres and Ivanildo Monteiro de Azevedo and Ana Paula L.F. Vasconcelos and Fernando Kenji Kamei and Silvio Romero de Lemos Meira</t>
  </si>
  <si>
    <t>20-43</t>
  </si>
  <si>
    <t>https://www.sciencedirect.com/science/article/pii/S0950584914002110</t>
  </si>
  <si>
    <t>S140</t>
  </si>
  <si>
    <t>STEINMACHER201567</t>
  </si>
  <si>
    <t>A systematic literature review on the barriers faced by newcomers to open source software projects</t>
  </si>
  <si>
    <t>Igor Steinmacher and Marco Aurelio {Graciotto Silva} and Marco Aurelio Gerosa and David F. Redmiles</t>
  </si>
  <si>
    <t>67-85</t>
  </si>
  <si>
    <t>https://www.sciencedirect.com/science/article/pii/S0950584914002390</t>
  </si>
  <si>
    <t>S141</t>
  </si>
  <si>
    <t>TIWARI2015128</t>
  </si>
  <si>
    <t>A systematic literature review of use case specifications research</t>
  </si>
  <si>
    <t>Saurabh Tiwari and Atul Gupta</t>
  </si>
  <si>
    <t>128-158</t>
  </si>
  <si>
    <t>https://www.sciencedirect.com/science/article/pii/S0950584915001081</t>
  </si>
  <si>
    <t>S142</t>
  </si>
  <si>
    <t>TOSI201516</t>
  </si>
  <si>
    <t>Supporting the semi-automatic semantic annotation of web services: A systematic literature review</t>
  </si>
  <si>
    <t>Davide Tosi and Sandro Morasca</t>
  </si>
  <si>
    <t>16-32</t>
  </si>
  <si>
    <t>https://www.sciencedirect.com/science/article/pii/S0950584915000154</t>
  </si>
  <si>
    <t>S143</t>
  </si>
  <si>
    <t>TUZUN2015136</t>
  </si>
  <si>
    <t>Analyzing impact of experience curve on ROI in the software product line adoption process</t>
  </si>
  <si>
    <t>Eray Tüzün and Bedir Tekinerdogan</t>
  </si>
  <si>
    <t>136-148</t>
  </si>
  <si>
    <t>https://www.sciencedirect.com/science/article/pii/S0950584914002079</t>
  </si>
  <si>
    <t>S144</t>
  </si>
  <si>
    <t>TUZUN201577</t>
  </si>
  <si>
    <t>Empirical evaluation of a decision support model for adopting software product line engineering</t>
  </si>
  <si>
    <t>Eray Tüzün and Bedir Tekinerdogan and Mert Emin Kalender and Semih Bilgen</t>
  </si>
  <si>
    <t>77-101</t>
  </si>
  <si>
    <t>https://www.sciencedirect.com/science/article/pii/S0950584915000026</t>
  </si>
  <si>
    <t>S145</t>
  </si>
  <si>
    <t>ZAROUR2015180</t>
  </si>
  <si>
    <t>An investigation into the best practices for the successful design and implementation of lightweight software process assessment methods: A systematic literature review</t>
  </si>
  <si>
    <t>Mohammad Zarour and Alain Abran and Jean-Marc Desharnais and Abdulrahman Alarifi</t>
  </si>
  <si>
    <t>180-192</t>
  </si>
  <si>
    <t>https://www.sciencedirect.com/science/article/pii/S0164121214002726</t>
  </si>
  <si>
    <t>S146</t>
  </si>
  <si>
    <t>AFZAL20161</t>
  </si>
  <si>
    <t>Software test process improvement approaches: A systematic literature review and an industrial case study</t>
  </si>
  <si>
    <t>Wasif Afzal and Snehal Alone and Kerstin Glocksien and Richard Torkar</t>
  </si>
  <si>
    <t>1-33</t>
  </si>
  <si>
    <t>https://www.sciencedirect.com/science/article/pii/S0164121215001910</t>
  </si>
  <si>
    <t>S147</t>
  </si>
  <si>
    <t>ALI2016402</t>
  </si>
  <si>
    <t>Software outsourcing partnership model: An evaluation framework for vendor organizations</t>
  </si>
  <si>
    <t>Sikandar Ali and Siffat Ullah Khan</t>
  </si>
  <si>
    <t>402-425</t>
  </si>
  <si>
    <t>https://www.sciencedirect.com/science/article/pii/S016412121630019X</t>
  </si>
  <si>
    <t>S148</t>
  </si>
  <si>
    <t>BADAMPUDI2016105</t>
  </si>
  <si>
    <t>Software component decision-making: In-house, OSS, COTS or outsourcing - A systematic literature review</t>
  </si>
  <si>
    <t>Deepika Badampudi and Claes Wohlin and Kai Petersen</t>
  </si>
  <si>
    <t>105-124</t>
  </si>
  <si>
    <t>https://www.sciencedirect.com/science/article/pii/S0164121216301212</t>
  </si>
  <si>
    <t>S149</t>
  </si>
  <si>
    <t>BISSI201645</t>
  </si>
  <si>
    <t>The effects of test driven development on internal quality, external quality and productivity: A systematic review</t>
  </si>
  <si>
    <t>Wilson Bissi and Adolfo Gustavo {Serra Seca Neto} and Maria Claudia Figueiredo Pereira Emer</t>
  </si>
  <si>
    <t>45-54</t>
  </si>
  <si>
    <t>https://www.sciencedirect.com/science/article/pii/S0950584916300222</t>
  </si>
  <si>
    <t>S150</t>
  </si>
  <si>
    <t>CHANG20161</t>
  </si>
  <si>
    <t>A review on exception analysis</t>
  </si>
  <si>
    <t>Byeong-Mo Chang and Kwanghoon Choi</t>
  </si>
  <si>
    <t>1-16</t>
  </si>
  <si>
    <t>https://www.sciencedirect.com/science/article/pii/S0950584916300830</t>
  </si>
  <si>
    <t>S151</t>
  </si>
  <si>
    <t>DEEPA2016160</t>
  </si>
  <si>
    <t>Securing web applications from injection and logic vulnerabilities: Approaches and challenges</t>
  </si>
  <si>
    <t>G. Deepa and P. Santhi Thilagam</t>
  </si>
  <si>
    <t>160-180</t>
  </si>
  <si>
    <t>https://www.sciencedirect.com/science/article/pii/S0950584916300234</t>
  </si>
  <si>
    <t>S152</t>
  </si>
  <si>
    <t>DIKERT201687</t>
  </si>
  <si>
    <t>Challenges and success factors for large-scale agile transformations: A systematic literature review</t>
  </si>
  <si>
    <t>Kim Dikert and Maria Paasivaara and Casper Lassenius</t>
  </si>
  <si>
    <t>87-108</t>
  </si>
  <si>
    <t>https://www.sciencedirect.com/science/article/pii/S0164121216300826</t>
  </si>
  <si>
    <t>S153</t>
  </si>
  <si>
    <t>FEBRERO201618</t>
  </si>
  <si>
    <t>Software reliability modeling based on ISO/IEC SQuaRE</t>
  </si>
  <si>
    <t>Felipe Febrero and Coral Calero and M. {Ángeles Moraga}</t>
  </si>
  <si>
    <t>18-29</t>
  </si>
  <si>
    <t>https://www.sciencedirect.com/science/article/pii/S0950584915001652</t>
  </si>
  <si>
    <t>S154</t>
  </si>
  <si>
    <t>GAROUSI2016195</t>
  </si>
  <si>
    <t>A systematic literature review of literature reviews in software testing</t>
  </si>
  <si>
    <t>Vahid Garousi and Mika V. Mäntylä</t>
  </si>
  <si>
    <t>195-216</t>
  </si>
  <si>
    <t>https://www.sciencedirect.com/science/article/pii/S0950584916301446</t>
  </si>
  <si>
    <t>S155</t>
  </si>
  <si>
    <t>GAROUSI201692</t>
  </si>
  <si>
    <t>When and what to automate in software testing? A multi-vocal literature review</t>
  </si>
  <si>
    <t>92-117</t>
  </si>
  <si>
    <t>https://www.sciencedirect.com/science/article/pii/S0950584916300702</t>
  </si>
  <si>
    <t>S156</t>
  </si>
  <si>
    <t>GAROUSI2016106</t>
  </si>
  <si>
    <t>Challenges and best practices in industry-academia collaborations in software engineering: A systematic literature review</t>
  </si>
  <si>
    <t>Vahid Garousi and Kai Petersen and Baris Ozkan</t>
  </si>
  <si>
    <t>106-127</t>
  </si>
  <si>
    <t>https://www.sciencedirect.com/science/article/pii/S0950584916301203</t>
  </si>
  <si>
    <t>S157</t>
  </si>
  <si>
    <t>GASPARIC2016101</t>
  </si>
  <si>
    <t>What recommendation systems for software engineering recommend: A systematic literature review</t>
  </si>
  <si>
    <t>Marko Gasparic and Andrea Janes</t>
  </si>
  <si>
    <t>101-113</t>
  </si>
  <si>
    <t>https://www.sciencedirect.com/science/article/pii/S0164121215002605</t>
  </si>
  <si>
    <t>S158</t>
  </si>
  <si>
    <t>SANCHEZGUINEA2016251</t>
  </si>
  <si>
    <t>A systematic review on the engineering of software for ubiquitous systems</t>
  </si>
  <si>
    <t>Alejandro {Sánchez Guinea} and Grégory Nain and Yves {Le Traon}</t>
  </si>
  <si>
    <t>251-276</t>
  </si>
  <si>
    <t>https://www.sciencedirect.com/science/article/pii/S0164121216300553</t>
  </si>
  <si>
    <t>S159</t>
  </si>
  <si>
    <t>HASELBERGER20161</t>
  </si>
  <si>
    <t>A literature-based framework of performance-related leadership interactions in ICT project teams</t>
  </si>
  <si>
    <t>David Haselberger</t>
  </si>
  <si>
    <t>https://www.sciencedirect.com/science/article/pii/S0950584915001561</t>
  </si>
  <si>
    <t>S160</t>
  </si>
  <si>
    <t>HASSLER2016122</t>
  </si>
  <si>
    <t>Identification of SLR tool needs – results of a community workshop</t>
  </si>
  <si>
    <t>Edgar Hassler and Jeffrey C. Carver and David Hale and Ahmed Al-Zubidy</t>
  </si>
  <si>
    <t>122-129</t>
  </si>
  <si>
    <t>https://www.sciencedirect.com/science/article/pii/S0950584915001779</t>
  </si>
  <si>
    <t>S161</t>
  </si>
  <si>
    <t>IDRI2016151</t>
  </si>
  <si>
    <t>Systematic literature review of ensemble effort estimation</t>
  </si>
  <si>
    <t>Ali Idri and Mohamed Hosni and Alain Abran</t>
  </si>
  <si>
    <t>151-175</t>
  </si>
  <si>
    <t>https://www.sciencedirect.com/science/article/pii/S0164121216300450</t>
  </si>
  <si>
    <t>S162</t>
  </si>
  <si>
    <t>JIA2016206</t>
  </si>
  <si>
    <t>5W+1H pattern: A perspective of systematic mapping studies and a case study on cloud software testing</t>
  </si>
  <si>
    <t>Changjiang Jia and Yan Cai and Yuen Tak Yu and T.H. Tse</t>
  </si>
  <si>
    <t>206-219</t>
  </si>
  <si>
    <t>https://www.sciencedirect.com/science/article/pii/S0164121215000370</t>
  </si>
  <si>
    <t>S163</t>
  </si>
  <si>
    <t>KOSAR201677</t>
  </si>
  <si>
    <t>Domain-Specific Languages: A Systematic Mapping Study</t>
  </si>
  <si>
    <t>Tomaž Kosar and Sudev Bohra and Marjan Mernik</t>
  </si>
  <si>
    <t>77-91</t>
  </si>
  <si>
    <t>https://www.sciencedirect.com/science/article/pii/S0950584915001858</t>
  </si>
  <si>
    <t>S164</t>
  </si>
  <si>
    <t>LI20161</t>
  </si>
  <si>
    <t>Spot pricing in the Cloud ecosystem: A comparative investigation</t>
  </si>
  <si>
    <t>Zheng Li and He Zhang and Liam O’Brien and Shu Jiang and You Zhou and Maria Kihl and Rajiv Ranjan</t>
  </si>
  <si>
    <t>1-19</t>
  </si>
  <si>
    <t>https://www.sciencedirect.com/science/article/pii/S0164121215002332</t>
  </si>
  <si>
    <t>S165</t>
  </si>
  <si>
    <t>MANIKAS201684</t>
  </si>
  <si>
    <t>Revisiting software ecosystems Research: A longitudinal literature study</t>
  </si>
  <si>
    <t>Konstantinos Manikas</t>
  </si>
  <si>
    <t>84-103</t>
  </si>
  <si>
    <t>https://www.sciencedirect.com/science/article/pii/S0164121216000406</t>
  </si>
  <si>
    <t>S166</t>
  </si>
  <si>
    <t>MARTINS201671</t>
  </si>
  <si>
    <t>Requirements engineering for safety-critical systems: A systematic literature review</t>
  </si>
  <si>
    <t>Luiz Eduardo G. Martins and Tony Gorschek</t>
  </si>
  <si>
    <t>71-89</t>
  </si>
  <si>
    <t>https://www.sciencedirect.com/science/article/pii/S0950584916300568</t>
  </si>
  <si>
    <t>S167</t>
  </si>
  <si>
    <t>NEIVA2016137</t>
  </si>
  <si>
    <t>Towards pragmatic interoperability to support collaboration: A systematic review and mapping of the literature</t>
  </si>
  <si>
    <t>Frâncila Weidt Neiva and José Maria N. David and Regina Braga and Fernanda Campos</t>
  </si>
  <si>
    <t>137-150</t>
  </si>
  <si>
    <t>https://www.sciencedirect.com/science/article/pii/S0950584916000021</t>
  </si>
  <si>
    <t>S168</t>
  </si>
  <si>
    <t>NIAZI20161</t>
  </si>
  <si>
    <t>Challenges of project management in global software development: A client-vendor analysis</t>
  </si>
  <si>
    <t>Mahmood Niazi and Sajjad Mahmood and Mohammad Alshayeb and Mohammed Rehan Riaz and Kanaan Faisal and Narciso Cerpa and Siffat Ullah Khan and Ita Richardson</t>
  </si>
  <si>
    <t>https://www.sciencedirect.com/science/article/pii/S0950584916301227</t>
  </si>
  <si>
    <t>S169</t>
  </si>
  <si>
    <t>RAHMANI201627</t>
  </si>
  <si>
    <t>CIP-UQIM: A unified model for quality improvement in software SME's based on CMMI level 2 and 3</t>
  </si>
  <si>
    <t>Hosein Rahmani and Ashkan Sami and Abdullah Khalili</t>
  </si>
  <si>
    <t>27-57</t>
  </si>
  <si>
    <t>https://www.sciencedirect.com/science/article/pii/S0950584915001755</t>
  </si>
  <si>
    <t>S170</t>
  </si>
  <si>
    <t>SEPULVEDA201616</t>
  </si>
  <si>
    <t>Requirements modeling languages for software product lines: A systematic literature review</t>
  </si>
  <si>
    <t>Samuel Sepúlveda and Ania Cravero and Cristina Cachero</t>
  </si>
  <si>
    <t>16-36</t>
  </si>
  <si>
    <t>https://www.sciencedirect.com/science/article/pii/S0950584915001494</t>
  </si>
  <si>
    <t>S171</t>
  </si>
  <si>
    <t>SOBERNIG2016140</t>
  </si>
  <si>
    <t>Extracting reusable design decisions for UML-based domain-specific languages: A multi-method study</t>
  </si>
  <si>
    <t>Stefan Sobernig and Bernhard Hoisl and Mark Strembeck</t>
  </si>
  <si>
    <t>140-172</t>
  </si>
  <si>
    <t>https://www.sciencedirect.com/science/article/pii/S0164121215002617</t>
  </si>
  <si>
    <t>S172</t>
  </si>
  <si>
    <t>SOOMRO201652</t>
  </si>
  <si>
    <t>The effect of software engineers’ personality traits on team climate and performance: A Systematic Literature Review</t>
  </si>
  <si>
    <t>Arjumand Bano Soomro and Norsaremah Salleh and Emilia Mendes and John Grundy and Giles Burch and Azlin Nordin</t>
  </si>
  <si>
    <t>52-65</t>
  </si>
  <si>
    <t>https://www.sciencedirect.com/science/article/pii/S0950584916000082</t>
  </si>
  <si>
    <t>S173</t>
  </si>
  <si>
    <t>TAHIR2016101</t>
  </si>
  <si>
    <t>A systematic literature review on software measurement programs</t>
  </si>
  <si>
    <t>Touseef Tahir and Ghulam Rasool and Cigdem Gencel</t>
  </si>
  <si>
    <t>101-121</t>
  </si>
  <si>
    <t>https://www.sciencedirect.com/science/article/pii/S0950584916300131</t>
  </si>
  <si>
    <t>S174</t>
  </si>
  <si>
    <t>TARHAN2016122</t>
  </si>
  <si>
    <t>Business process maturity models: A systematic literature review</t>
  </si>
  <si>
    <t>Ayca Tarhan and Oktay Turetken and Hajo A. Reijers</t>
  </si>
  <si>
    <t>122-134</t>
  </si>
  <si>
    <t>https://www.sciencedirect.com/science/article/pii/S0950584916300015</t>
  </si>
  <si>
    <t>S175</t>
  </si>
  <si>
    <t>TORRECILLASALINAS201692</t>
  </si>
  <si>
    <t>Agile, Web Engineering and Capability Maturity Model Integration: A systematic literature review.</t>
  </si>
  <si>
    <t>C.J. Torrecilla-Salinas and J. Sedeño and M.J. Escalona and M. Mejías</t>
  </si>
  <si>
    <t>92-107</t>
  </si>
  <si>
    <t>https://www.sciencedirect.com/science/article/pii/S095058491500186X</t>
  </si>
  <si>
    <t>S176</t>
  </si>
  <si>
    <t>VALE2016128</t>
  </si>
  <si>
    <t>Twenty-eight years of component-based software engineering</t>
  </si>
  <si>
    <t>Tassio Vale and Ivica Crnkovic and Eduardo Santana {de Almeida} and Paulo Anselmo da Mota {Silveira Neto} and Yguaratã Cerqueira Cavalcanti and Silvio Romero de Lemos Meira</t>
  </si>
  <si>
    <t>128-148</t>
  </si>
  <si>
    <t>https://www.sciencedirect.com/science/article/pii/S0164121215002095</t>
  </si>
  <si>
    <t>S177</t>
  </si>
  <si>
    <t>VIERHAUSER201689</t>
  </si>
  <si>
    <t>Requirements monitoring frameworks: A systematic review</t>
  </si>
  <si>
    <t>Michael Vierhauser and Rick Rabiser and Paul Grünbacher</t>
  </si>
  <si>
    <t>89-109</t>
  </si>
  <si>
    <t>https://www.sciencedirect.com/science/article/pii/S0950584916301288</t>
  </si>
  <si>
    <t>S178</t>
  </si>
  <si>
    <t>WEINREICH2016265</t>
  </si>
  <si>
    <t>Software architecture knowledge management approaches and their support for knowledge management activities: A systematic literature review</t>
  </si>
  <si>
    <t>Rainer Weinreich and Iris Groher</t>
  </si>
  <si>
    <t>265-286</t>
  </si>
  <si>
    <t>https://www.sciencedirect.com/science/article/pii/S0950584916301707</t>
  </si>
  <si>
    <t>S179</t>
  </si>
  <si>
    <t>ALZUBIDY201772</t>
  </si>
  <si>
    <t>Vision for SLR tooling infrastructure: Prioritizing value-added requirements</t>
  </si>
  <si>
    <t>Ahmed Al-Zubidy and Jeffrey C. Carver and David P. Hale and Edgar E. Hassler</t>
  </si>
  <si>
    <t>72-81</t>
  </si>
  <si>
    <t>https://www.sciencedirect.com/science/article/pii/S0950584916304645</t>
  </si>
  <si>
    <t>S180</t>
  </si>
  <si>
    <t>BEHUTIYE2017139</t>
  </si>
  <si>
    <t>Analyzing the concept of technical debt in the context of agile software development: A systematic literature review</t>
  </si>
  <si>
    <t>Woubshet Nema Behutiye and Pilar Rodríguez and Markku Oivo and Ayşe Tosun</t>
  </si>
  <si>
    <t>139-158</t>
  </si>
  <si>
    <t>https://www.sciencedirect.com/science/article/pii/S0950584916302890</t>
  </si>
  <si>
    <t>S181</t>
  </si>
  <si>
    <t>FERNANDEZSANCHEZ201722</t>
  </si>
  <si>
    <t>Identification and analysis of the elements required to manage technical debt by means of a systematic mapping study</t>
  </si>
  <si>
    <t>Carlos Fernández-Sánchez and Juan Garbajosa and Agustín Yagüe and Jennifer Perez</t>
  </si>
  <si>
    <t>22-38</t>
  </si>
  <si>
    <t>https://www.sciencedirect.com/science/article/pii/S0164121216302138</t>
  </si>
  <si>
    <t>S182</t>
  </si>
  <si>
    <t>FRANCOBEDOYA2017160</t>
  </si>
  <si>
    <t>Open source software ecosystems: A Systematic mapping</t>
  </si>
  <si>
    <t>Oscar Franco-Bedoya and David Ameller and Dolors Costal and Xavier Franch</t>
  </si>
  <si>
    <t>160-185</t>
  </si>
  <si>
    <t>https://www.sciencedirect.com/science/article/pii/S0950584917304512</t>
  </si>
  <si>
    <t>S183</t>
  </si>
  <si>
    <t>GAROUSI201716</t>
  </si>
  <si>
    <t>Software test maturity assessment and test process improvement: A multivocal literature review</t>
  </si>
  <si>
    <t>Vahid Garousi and Michael Felderer and Tuna Hacaloğlu</t>
  </si>
  <si>
    <t>16-42</t>
  </si>
  <si>
    <t>https://www.sciencedirect.com/science/article/pii/S0950584917300162</t>
  </si>
  <si>
    <t>S184</t>
  </si>
  <si>
    <t>GENCNAYEBI2017207</t>
  </si>
  <si>
    <t>A systematic literature review: Opinion mining studies from mobile app store user reviews</t>
  </si>
  <si>
    <t>Necmiye Genc-Nayebi and Alain Abran</t>
  </si>
  <si>
    <t>https://www.sciencedirect.com/science/article/pii/S0164121216302291</t>
  </si>
  <si>
    <t>S185</t>
  </si>
  <si>
    <t>HODA201760</t>
  </si>
  <si>
    <t>Systematic literature reviews in agile software development: A tertiary study</t>
  </si>
  <si>
    <t>Rashina Hoda and Norsaremah Salleh and John Grundy and Hui Mien Tee</t>
  </si>
  <si>
    <t>60-70</t>
  </si>
  <si>
    <t>https://www.sciencedirect.com/science/article/pii/S0950584917300538</t>
  </si>
  <si>
    <t>S186</t>
  </si>
  <si>
    <t>HOISL201749</t>
  </si>
  <si>
    <t>Reusable and generic design decisions for developing UML-based domain-specific languages</t>
  </si>
  <si>
    <t>Bernhard Hoisl and Stefan Sobernig and Mark Strembeck</t>
  </si>
  <si>
    <t>49-74</t>
  </si>
  <si>
    <t>https://www.sciencedirect.com/science/article/pii/S0950584917304536</t>
  </si>
  <si>
    <t>S187</t>
  </si>
  <si>
    <t>KARVONEN201787</t>
  </si>
  <si>
    <t>Systematic literature review on the impacts of agile release engineering practices</t>
  </si>
  <si>
    <t>Teemu Karvonen and Woubshet Behutiye and Markku Oivo and Pasi Kuvaja</t>
  </si>
  <si>
    <t>87-100</t>
  </si>
  <si>
    <t>https://www.sciencedirect.com/science/article/pii/S0950584917300678</t>
  </si>
  <si>
    <t>S188</t>
  </si>
  <si>
    <t>KAUR2017152</t>
  </si>
  <si>
    <t>Software component and the semantic Web: An in-depth content analysis and integration history</t>
  </si>
  <si>
    <t>Loveleen Kaur and Ashutosh Mishra</t>
  </si>
  <si>
    <t>152-169</t>
  </si>
  <si>
    <t>https://www.sciencedirect.com/science/article/pii/S0164121216302308</t>
  </si>
  <si>
    <t>S189</t>
  </si>
  <si>
    <t>KHABOU2017113</t>
  </si>
  <si>
    <t>A novel analysis approach for the design and the development of context-aware applications</t>
  </si>
  <si>
    <t>Nesrine Khabou and Ismael {Bouassida Rodriguez} and Mohamed Jmaiel</t>
  </si>
  <si>
    <t>113-125</t>
  </si>
  <si>
    <t>https://www.sciencedirect.com/science/article/pii/S0164121217301528</t>
  </si>
  <si>
    <t>S190</t>
  </si>
  <si>
    <t>KHAN2017180</t>
  </si>
  <si>
    <t>Systematic literature review and empirical investigation of barriers to process improvement in global software development: Client–vendor perspective</t>
  </si>
  <si>
    <t>Arif Ali Khan and Jacky Keung and Mahmood Niazi and Shahid Hussain and Awais Ahmad</t>
  </si>
  <si>
    <t>180-205</t>
  </si>
  <si>
    <t>https://www.sciencedirect.com/science/article/pii/S0950584917302483</t>
  </si>
  <si>
    <t>S191</t>
  </si>
  <si>
    <t>LAUKKANEN201755</t>
  </si>
  <si>
    <t>Problems, causes and solutions when adopting continuous delivery—A systematic literature review</t>
  </si>
  <si>
    <t>Eero Laukkanen and Juha Itkonen and Casper Lassenius</t>
  </si>
  <si>
    <t>55-79</t>
  </si>
  <si>
    <t>https://www.sciencedirect.com/science/article/pii/S0950584916302324</t>
  </si>
  <si>
    <t>S192</t>
  </si>
  <si>
    <t>LI201767</t>
  </si>
  <si>
    <t>Static analysis of android apps: A systematic literature review</t>
  </si>
  <si>
    <t>Li Li and Tegawendé F. Bissyandé and Mike Papadakis and Siegfried Rasthofer and Alexandre Bartel and Damien Octeau and Jacques Klein and Le Traon</t>
  </si>
  <si>
    <t>67-95</t>
  </si>
  <si>
    <t>https://www.sciencedirect.com/science/article/pii/S0950584917302987</t>
  </si>
  <si>
    <t>S193</t>
  </si>
  <si>
    <t>MAHDAVIHEZAVEHI20171</t>
  </si>
  <si>
    <t>A systematic literature review on methods that handle multiple quality attributes in architecture-based self-adaptive systems</t>
  </si>
  <si>
    <t>Sara Mahdavi-Hezavehi and Vinicius H.S. Durelli and Danny Weyns and Paris Avgeriou</t>
  </si>
  <si>
    <t>1-26</t>
  </si>
  <si>
    <t>https://www.sciencedirect.com/science/article/pii/S0950584917302860</t>
  </si>
  <si>
    <t>S194</t>
  </si>
  <si>
    <t>MAHMOOD2017102</t>
  </si>
  <si>
    <t>Key factors that influence task allocation in global software development</t>
  </si>
  <si>
    <t>Sajjad Mahmood and Sajid Anwer and Mahmood Niazi and Mohammad Alshayeb and Ita Richardson</t>
  </si>
  <si>
    <t>102-122</t>
  </si>
  <si>
    <t>https://www.sciencedirect.com/science/article/pii/S0950584917304470</t>
  </si>
  <si>
    <t>S195</t>
  </si>
  <si>
    <t>MARIANI201714</t>
  </si>
  <si>
    <t>A systematic review on search-based refactoring</t>
  </si>
  <si>
    <t>Thainá Mariani and Silvia Regina Vergilio</t>
  </si>
  <si>
    <t>14-34</t>
  </si>
  <si>
    <t>https://www.sciencedirect.com/science/article/pii/S0950584916303779</t>
  </si>
  <si>
    <t>S196</t>
  </si>
  <si>
    <t>MATALONGA20171</t>
  </si>
  <si>
    <t>Characterizing testing methods for context-aware software systems: Results from a quasi-systematic literature review</t>
  </si>
  <si>
    <t>Santiago Matalonga and Felyppe Rodrigues and Guilherme Horta Travassos</t>
  </si>
  <si>
    <t>1-21</t>
  </si>
  <si>
    <t>https://www.sciencedirect.com/science/article/pii/S016412121730095X</t>
  </si>
  <si>
    <t>S197</t>
  </si>
  <si>
    <t>BAFANDEHMAYVAN201793</t>
  </si>
  <si>
    <t>The state of the art on design patterns: A systematic mapping of the literature</t>
  </si>
  <si>
    <t>B. {Bafandeh Mayvan} and A. Rasoolzadegan and Z. {Ghavidel Yazdi}</t>
  </si>
  <si>
    <t>93-118</t>
  </si>
  <si>
    <t>https://www.sciencedirect.com/science/article/pii/S0164121216302321</t>
  </si>
  <si>
    <t>S198</t>
  </si>
  <si>
    <t>NGUYEN2017116</t>
  </si>
  <si>
    <t>Model-based security engineering for cyber-physical systems: A systematic mapping study</t>
  </si>
  <si>
    <t>Phu H. Nguyen and Shaukat Ali and Tao Yue</t>
  </si>
  <si>
    <t>116-135</t>
  </si>
  <si>
    <t>https://www.sciencedirect.com/science/article/pii/S0950584916303214</t>
  </si>
  <si>
    <t>S199</t>
  </si>
  <si>
    <t>RABISER2017309</t>
  </si>
  <si>
    <t>A comparison framework for runtime monitoring approaches</t>
  </si>
  <si>
    <t>Rick Rabiser and Sam Guinea and Michael Vierhauser and Luciano Baresi and Paul Grünbacher</t>
  </si>
  <si>
    <t>309-321</t>
  </si>
  <si>
    <t>https://www.sciencedirect.com/science/article/pii/S0164121216302618</t>
  </si>
  <si>
    <t>S200</t>
  </si>
  <si>
    <t>SANTOS201778</t>
  </si>
  <si>
    <t>Benefits and limitations of project-to-project job rotation in software organizations: A synthesis of evidence</t>
  </si>
  <si>
    <t>Ronnie E.S. Santos and Fabio Q.B. {da Silva} and Maria Teresa Baldassarre and Cleyton V.C. {de Magalhães}</t>
  </si>
  <si>
    <t>78-96</t>
  </si>
  <si>
    <t>https://www.sciencedirect.com/science/article/pii/S0950584917303646</t>
  </si>
  <si>
    <t>S201</t>
  </si>
  <si>
    <t>SILVA201719</t>
  </si>
  <si>
    <t>A systematic review on search based mutation testing</t>
  </si>
  <si>
    <t>Rodolfo Adamshuk Silva and Simone do Rocio {Senger de Souza} and Paulo Sérgio {Lopes de Souza}</t>
  </si>
  <si>
    <t>19-35</t>
  </si>
  <si>
    <t>https://www.sciencedirect.com/science/article/pii/S0950584916300167</t>
  </si>
  <si>
    <t>S202</t>
  </si>
  <si>
    <t>SOUALHIA2017170</t>
  </si>
  <si>
    <t>Task Scheduling in Big Data Platforms: A Systematic Literature Review</t>
  </si>
  <si>
    <t>Mbarka Soualhia and Foutse Khomh and Sofiène Tahar</t>
  </si>
  <si>
    <t>170-189</t>
  </si>
  <si>
    <t>https://www.sciencedirect.com/science/article/pii/S0164121217301954</t>
  </si>
  <si>
    <t>S203</t>
  </si>
  <si>
    <t>SANTOS20171</t>
  </si>
  <si>
    <t>Test case design for context-aware applications: Are we there yet?</t>
  </si>
  <si>
    <t>Ismayle de Sousa Santos and Rossana Maria de Castro Andrade and Lincoln Souza Rocha and Santiago Matalonga and Káthia Marçal {de Oliveira} and Guilherme Horta Travassos</t>
  </si>
  <si>
    <t>https://www.sciencedirect.com/science/article/pii/S0950584917302513</t>
  </si>
  <si>
    <t>S204</t>
  </si>
  <si>
    <t>TAUSAN201782</t>
  </si>
  <si>
    <t>Choreography in the embedded systems domain: A systematic literature review</t>
  </si>
  <si>
    <t>Nebojša Taušan and Jouni Markkula and Pasi Kuvaja and Markku Oivo</t>
  </si>
  <si>
    <t>82-101</t>
  </si>
  <si>
    <t>https://www.sciencedirect.com/science/article/pii/S0950584917304469</t>
  </si>
  <si>
    <t>S205</t>
  </si>
  <si>
    <t>VASCONCELLOS201745</t>
  </si>
  <si>
    <t>Approaches to strategic alignment of software process improvement: A systematic literature review</t>
  </si>
  <si>
    <t>Francisco J.S. Vasconcellos and Geraldo B. Landre and José Adson O.G. Cunha and Juliano L. Oliveira and Ronaldo A. Ferreira and Auri M.R. Vincenzi</t>
  </si>
  <si>
    <t>45-63</t>
  </si>
  <si>
    <t>https://www.sciencedirect.com/science/article/pii/S0164121216301893</t>
  </si>
  <si>
    <t>S206</t>
  </si>
  <si>
    <t>VILELA201768</t>
  </si>
  <si>
    <t>Integration between requirements engineering and safety analysis: A systematic literature review</t>
  </si>
  <si>
    <t>Jéssyka Vilela and Jaelson Castro and Luiz Eduardo G. Martins and Tony Gorschek</t>
  </si>
  <si>
    <t>68-92</t>
  </si>
  <si>
    <t>https://www.sciencedirect.com/science/article/pii/S0164121216302333</t>
  </si>
  <si>
    <t>S207</t>
  </si>
  <si>
    <t>AHMAD2018130</t>
  </si>
  <si>
    <t>Perspectives on usability guidelines for smartphone applications: An empirical investigation and systematic literature review</t>
  </si>
  <si>
    <t>Naveed Ahmad and Aimal Rextin and Um E Kulsoom</t>
  </si>
  <si>
    <t>130-149</t>
  </si>
  <si>
    <t>https://www.sciencedirect.com/science/article/pii/S0950584916301665</t>
  </si>
  <si>
    <t>S208</t>
  </si>
  <si>
    <t>ALABOOL2018161</t>
  </si>
  <si>
    <t>Cloud service evaluation method-based Multi-Criteria Decision-Making: A systematic literature review</t>
  </si>
  <si>
    <t>Hamzeh Alabool and Ahmad Kamil and Noreen Arshad and Deemah Alarabiat</t>
  </si>
  <si>
    <t>161-188</t>
  </si>
  <si>
    <t>https://www.sciencedirect.com/science/article/pii/S0164121218300244</t>
  </si>
  <si>
    <t>S209</t>
  </si>
  <si>
    <t>ALI2018133</t>
  </si>
  <si>
    <t>Reliability of search in systematic reviews: Towards a quality assessment framework for the automated-search strategy</t>
  </si>
  <si>
    <t>Nauman Bin Ali and Muhammad Usman</t>
  </si>
  <si>
    <t>133-147</t>
  </si>
  <si>
    <t>https://www.sciencedirect.com/science/article/pii/S0950584917304263</t>
  </si>
  <si>
    <t>S210</t>
  </si>
  <si>
    <t>ANU2018112</t>
  </si>
  <si>
    <t>Development of a human error taxonomy for software requirements: A systematic literature review</t>
  </si>
  <si>
    <t>Vaibhav Anu and Wenhua Hu and Jeffrey C Carver and Gursimran S Walia and Gary Bradshaw</t>
  </si>
  <si>
    <t>112-124</t>
  </si>
  <si>
    <t>https://www.sciencedirect.com/science/article/pii/S0950584916302373</t>
  </si>
  <si>
    <t>S211</t>
  </si>
  <si>
    <t>BARROSJUSTO20181</t>
  </si>
  <si>
    <t>What software reuse benefits have been transferred to the industry? A systematic mapping study</t>
  </si>
  <si>
    <t>José L. Barros-Justo and Fernando Pinciroli and Santiago Matalonga and Nelson Martínez-Araujo</t>
  </si>
  <si>
    <t>https://www.sciencedirect.com/science/article/pii/S0950584918301083</t>
  </si>
  <si>
    <t>S212</t>
  </si>
  <si>
    <t>BESKER20181</t>
  </si>
  <si>
    <t>Managing architectural technical debt: A unified model and systematic literature review</t>
  </si>
  <si>
    <t>Terese Besker and Antonio Martini and Jan Bosch</t>
  </si>
  <si>
    <t>https://www.sciencedirect.com/science/article/pii/S0164121217302121</t>
  </si>
  <si>
    <t>S213</t>
  </si>
  <si>
    <t>BUDGEN201862</t>
  </si>
  <si>
    <t>Reporting systematic reviews: Some lessons from a tertiary study</t>
  </si>
  <si>
    <t>David Budgen and Pearl Brereton and Sarah Drummond and Nikki Williams</t>
  </si>
  <si>
    <t>62-74</t>
  </si>
  <si>
    <t>https://www.sciencedirect.com/science/article/pii/S0950584916303548</t>
  </si>
  <si>
    <t>S214</t>
  </si>
  <si>
    <t>BUDGEN2018234</t>
  </si>
  <si>
    <t>The contribution that empirical studies performed in industry make to the findings of systematic reviews: A tertiary study</t>
  </si>
  <si>
    <t>David Budgen and Pearl Brereton and Nikki Williams and Sarah Drummond</t>
  </si>
  <si>
    <t>234-244</t>
  </si>
  <si>
    <t>https://www.sciencedirect.com/science/article/pii/S0950584917303798</t>
  </si>
  <si>
    <t>S215</t>
  </si>
  <si>
    <t>CAIVANO2018295</t>
  </si>
  <si>
    <t>Supporting end users to control their smart home: design implications from a literature review and an empirical investigation</t>
  </si>
  <si>
    <t>Danilo Caivano and Daniela Fogli and Rosa Lanzilotti and Antonio Piccinno and Fabio Cassano</t>
  </si>
  <si>
    <t>295-313</t>
  </si>
  <si>
    <t>https://www.sciencedirect.com/science/article/pii/S0164121218301262</t>
  </si>
  <si>
    <t>S216</t>
  </si>
  <si>
    <t>CRUZ201846</t>
  </si>
  <si>
    <t>ARSENAL-GSD: A framework for trust estimation in virtual teams based on sentiment analysis</t>
  </si>
  <si>
    <t>Guilherme Augusto Maldonado da Cruz and Elisa Hatsue Moriya-Huzita and Valéria Delisandra Feltrim</t>
  </si>
  <si>
    <t>46-61</t>
  </si>
  <si>
    <t>https://www.sciencedirect.com/science/article/pii/S0950584916304517</t>
  </si>
  <si>
    <t>S217</t>
  </si>
  <si>
    <t>DIKICI2018112</t>
  </si>
  <si>
    <t>Factors influencing the understandability of process models: A systematic literature review</t>
  </si>
  <si>
    <t>Ahmet Dikici and Oktay Turetken and Onur Demirors</t>
  </si>
  <si>
    <t>112-129</t>
  </si>
  <si>
    <t>https://www.sciencedirect.com/science/article/pii/S0950584916302889</t>
  </si>
  <si>
    <t>S218</t>
  </si>
  <si>
    <t>FREIRE2018119</t>
  </si>
  <si>
    <t>A Bayesian networks-based approach to assess and improve the teamwork quality of agile teams</t>
  </si>
  <si>
    <t>Arthur Freire and Mirko Perkusich and Renata Saraiva and Hyggo Almeida and Angelo Perkusich</t>
  </si>
  <si>
    <t>119-132</t>
  </si>
  <si>
    <t>https://www.sciencedirect.com/science/article/pii/S0950584917300204</t>
  </si>
  <si>
    <t>S219</t>
  </si>
  <si>
    <t>GAROUSI201814</t>
  </si>
  <si>
    <t>Testing embedded software: A survey of the literature</t>
  </si>
  <si>
    <t>Vahid Garousi and Michael Felderer and Çağrı Murat Karapıçak and Uğur Yılmaz</t>
  </si>
  <si>
    <t>14-45</t>
  </si>
  <si>
    <t>https://www.sciencedirect.com/science/article/pii/S0950584918301265</t>
  </si>
  <si>
    <t>S220</t>
  </si>
  <si>
    <t>GAROUSI201840</t>
  </si>
  <si>
    <t>Multi-objective regression test selection in practice: An empirical study in the defense software industry</t>
  </si>
  <si>
    <t>Vahid Garousi and Ramazan Özkan and Aysu Betin-Can</t>
  </si>
  <si>
    <t>40-54</t>
  </si>
  <si>
    <t>https://www.sciencedirect.com/science/article/pii/S0950584918301186</t>
  </si>
  <si>
    <t>S221</t>
  </si>
  <si>
    <t>GONCALVES20181</t>
  </si>
  <si>
    <t>A Systematic Literature Review of iStar extensions</t>
  </si>
  <si>
    <t>Enyo Gonçalves and Jaelson Castro and João Araújo and Tiago Heineck</t>
  </si>
  <si>
    <t>https://www.sciencedirect.com/science/article/pii/S0164121217302741</t>
  </si>
  <si>
    <t>S222</t>
  </si>
  <si>
    <t>HASSLER201859</t>
  </si>
  <si>
    <t>A comparison of automated training-by-example selection algorithms for Evidence Based Software Engineering</t>
  </si>
  <si>
    <t>Edgar E. Hassler and David P. Hale and Joanne E. Hale</t>
  </si>
  <si>
    <t>59-73</t>
  </si>
  <si>
    <t>https://www.sciencedirect.com/science/article/pii/S0950584917302896</t>
  </si>
  <si>
    <t>S223</t>
  </si>
  <si>
    <t>HEEAGER201822</t>
  </si>
  <si>
    <t>A conceptual model of agile software development in a safety-critical context: A systematic literature review</t>
  </si>
  <si>
    <t>Lise Tordrup Heeager and Peter Axel Nielsen</t>
  </si>
  <si>
    <t>22-39</t>
  </si>
  <si>
    <t>https://www.sciencedirect.com/science/article/pii/S0950584918301125</t>
  </si>
  <si>
    <t>S224</t>
  </si>
  <si>
    <t>HOSSEINZADEH201872</t>
  </si>
  <si>
    <t>Diversification and obfuscation techniques for software security: A systematic literature review</t>
  </si>
  <si>
    <t>Shohreh Hosseinzadeh and Sampsa Rauti and Samuel Laurén and Jari-Matti Mäkelä and Johannes Holvitie and Sami Hyrynsalmi and Ville Leppänen</t>
  </si>
  <si>
    <t>72-93</t>
  </si>
  <si>
    <t>https://www.sciencedirect.com/science/article/pii/S0950584918301484</t>
  </si>
  <si>
    <t>S225</t>
  </si>
  <si>
    <t>HUJAINAH201885</t>
  </si>
  <si>
    <t>Stakeholder quantification and prioritisation research: A systematic literature review</t>
  </si>
  <si>
    <t>Fadhl Hujainah and Rohani Binti {Abu Bakar} and Basheer Al-haimi and Mansoor Abdullateef Abdulgabber</t>
  </si>
  <si>
    <t>85-99</t>
  </si>
  <si>
    <t>https://www.sciencedirect.com/science/article/pii/S0950584917302422</t>
  </si>
  <si>
    <t>S226</t>
  </si>
  <si>
    <t>IRSHAD2018223</t>
  </si>
  <si>
    <t>A systematic literature review of software requirements reuse approaches</t>
  </si>
  <si>
    <t>Mohsin Irshad and Kai Petersen and Simon Poulding</t>
  </si>
  <si>
    <t>223-245</t>
  </si>
  <si>
    <t>https://www.sciencedirect.com/science/article/pii/S0950584916303615</t>
  </si>
  <si>
    <t>S227</t>
  </si>
  <si>
    <t>JABANGWE201898</t>
  </si>
  <si>
    <t>Software engineering process models for mobile app development: A systematic literature review</t>
  </si>
  <si>
    <t>Ronald Jabangwe and Henry Edison and Anh Nguyen Duc</t>
  </si>
  <si>
    <t>98-111</t>
  </si>
  <si>
    <t>https://www.sciencedirect.com/science/article/pii/S0164121218301638</t>
  </si>
  <si>
    <t>S228</t>
  </si>
  <si>
    <t>JAYATILLEKE2018163</t>
  </si>
  <si>
    <t>A systematic review of requirements change management</t>
  </si>
  <si>
    <t>Shalinka Jayatilleke and Richard Lai</t>
  </si>
  <si>
    <t>163-185</t>
  </si>
  <si>
    <t>https://www.sciencedirect.com/science/article/pii/S0950584917304664</t>
  </si>
  <si>
    <t>S229</t>
  </si>
  <si>
    <t>KHATIBSYARBINI201874</t>
  </si>
  <si>
    <t>Test case prioritization approaches in regression testing: A systematic literature review</t>
  </si>
  <si>
    <t>Muhammad Khatibsyarbini and Mohd Adham Isa and Dayang N.A. Jawawi and Rooster Tumeng</t>
  </si>
  <si>
    <t>74-93</t>
  </si>
  <si>
    <t>https://www.sciencedirect.com/science/article/pii/S0950584916304888</t>
  </si>
  <si>
    <t>S230</t>
  </si>
  <si>
    <t>KOSAR2018439</t>
  </si>
  <si>
    <t>A Systematic Mapping Study driven by the margin of error</t>
  </si>
  <si>
    <t>439-449</t>
  </si>
  <si>
    <t>https://www.sciencedirect.com/science/article/pii/S0164121218301353</t>
  </si>
  <si>
    <t>S231</t>
  </si>
  <si>
    <t>LANO201848</t>
  </si>
  <si>
    <t>A survey of model transformation design patterns in practice</t>
  </si>
  <si>
    <t>Kevin Lano and Shekoufeh Kolahdouz-Rahimi and Sobhan Yassipour-Tehrani and Mohammadreza Sharbaf</t>
  </si>
  <si>
    <t>48-73</t>
  </si>
  <si>
    <t>https://www.sciencedirect.com/science/article/pii/S0164121218300438</t>
  </si>
  <si>
    <t>S232</t>
  </si>
  <si>
    <t>MADEYSKI2018118</t>
  </si>
  <si>
    <t>Introduction to the special section on Enhancing Credibility of Empirical Software Engineering</t>
  </si>
  <si>
    <t>Lech Madeyski and Barbara Kitchenham and Krzysztof Wnuk</t>
  </si>
  <si>
    <t>118-119</t>
  </si>
  <si>
    <t>https://www.sciencedirect.com/science/article/pii/S0950584918300557</t>
  </si>
  <si>
    <t>S233</t>
  </si>
  <si>
    <t>MAHMOOD2018148</t>
  </si>
  <si>
    <t>Reproducibility and replicability of software defect prediction studies</t>
  </si>
  <si>
    <t>Zaheed Mahmood and David Bowes and Tracy Hall and Peter C.R. Lane and Jean Petrić</t>
  </si>
  <si>
    <t>148-163</t>
  </si>
  <si>
    <t>https://www.sciencedirect.com/science/article/pii/S0950584917304202</t>
  </si>
  <si>
    <t>S234</t>
  </si>
  <si>
    <t>MARO201885</t>
  </si>
  <si>
    <t>Software traceability in the automotive domain: Challenges and solutions</t>
  </si>
  <si>
    <t>Salome Maro and Jan-Philipp Steghöfer and Miroslaw Staron</t>
  </si>
  <si>
    <t>85-110</t>
  </si>
  <si>
    <t>https://www.sciencedirect.com/science/article/pii/S0164121218300608</t>
  </si>
  <si>
    <t>S235</t>
  </si>
  <si>
    <t>MERINO2018165</t>
  </si>
  <si>
    <t>A systematic literature review of software visualization evaluation</t>
  </si>
  <si>
    <t>L. Merino and M. Ghafari and C. Anslow and O. Nierstrasz</t>
  </si>
  <si>
    <t>165-180</t>
  </si>
  <si>
    <t>https://www.sciencedirect.com/science/article/pii/S0164121218301237</t>
  </si>
  <si>
    <t>S236</t>
  </si>
  <si>
    <t>MORSCHHEUSER2018219</t>
  </si>
  <si>
    <t>How to design gamification? A method for engineering gamified software</t>
  </si>
  <si>
    <t>Benedikt Morschheuser and Lobna Hassan and Karl Werder and Juho Hamari</t>
  </si>
  <si>
    <t>219-237</t>
  </si>
  <si>
    <t>https://www.sciencedirect.com/science/article/pii/S095058491730349X</t>
  </si>
  <si>
    <t>S237</t>
  </si>
  <si>
    <t>OCHOA2018511</t>
  </si>
  <si>
    <t>A systematic literature review on the semi-automatic configuration of extended product lines</t>
  </si>
  <si>
    <t>Lina Ochoa and Oscar González-Rojas and Alves Pereira Juliana and Harold Castro and Gunter Saake</t>
  </si>
  <si>
    <t>511-532</t>
  </si>
  <si>
    <t>https://www.sciencedirect.com/science/article/pii/S0164121218301511</t>
  </si>
  <si>
    <t>S238</t>
  </si>
  <si>
    <t>OZAKINCI2018216</t>
  </si>
  <si>
    <t>Early software defect prediction: A systematic map and review</t>
  </si>
  <si>
    <t>Rana Özakıncı and Ayça Tarhan</t>
  </si>
  <si>
    <t>216-239</t>
  </si>
  <si>
    <t>https://www.sciencedirect.com/science/article/pii/S0164121218301213</t>
  </si>
  <si>
    <t>S239</t>
  </si>
  <si>
    <t>PHILLIPS2018150</t>
  </si>
  <si>
    <t>An architecture, system engineering, and acquisition approach for space system software resiliency</t>
  </si>
  <si>
    <t>Dewanne M. Phillips and Thomas A. Mazzuchi and Shahram Sarkani</t>
  </si>
  <si>
    <t>150-164</t>
  </si>
  <si>
    <t>https://www.sciencedirect.com/science/article/pii/S0950584917300575</t>
  </si>
  <si>
    <t>S240</t>
  </si>
  <si>
    <t>RODRIGUEZPEREZ2018164</t>
  </si>
  <si>
    <t>Reproducibility and credibility in empirical software engineering: A case study based on a systematic literature review of the use of the SZZ algorithm</t>
  </si>
  <si>
    <t>Gema Rodríguez-Pérez and Gregorio Robles and Jesús M. González-Barahona</t>
  </si>
  <si>
    <t>164-176</t>
  </si>
  <si>
    <t>https://www.sciencedirect.com/science/article/pii/S0950584917304275</t>
  </si>
  <si>
    <t>S241</t>
  </si>
  <si>
    <t>SANTOS2018450</t>
  </si>
  <si>
    <t>A systematic review on the code smell effect</t>
  </si>
  <si>
    <t>José Amancio M. Santos and João B. Rocha-Junior and Luciana Carla Lins Prates and Rogeres Santos do Nascimento and Mydiã Falcão Freitas and Manoel Gomes de Mendonça</t>
  </si>
  <si>
    <t>450-477</t>
  </si>
  <si>
    <t>https://www.sciencedirect.com/science/article/pii/S0164121218301444</t>
  </si>
  <si>
    <t>S242</t>
  </si>
  <si>
    <t>SCHRODER201879</t>
  </si>
  <si>
    <t>Architecture enforcement concerns and activities - An expert study</t>
  </si>
  <si>
    <t>Sandra Schröder and Mohamed Soliman and Matthias Riebisch</t>
  </si>
  <si>
    <t>79-97</t>
  </si>
  <si>
    <t>https://www.sciencedirect.com/science/article/pii/S0164121218301614</t>
  </si>
  <si>
    <t>S243</t>
  </si>
  <si>
    <t>SHAHRIVAR2018202</t>
  </si>
  <si>
    <t>A business model for commercial open source software: A systematic literature review</t>
  </si>
  <si>
    <t>Shahrokh Shahrivar and Shaban Elahi and Alireza Hassanzadeh and Gholamali Montazer</t>
  </si>
  <si>
    <t>202-214</t>
  </si>
  <si>
    <t>https://www.sciencedirect.com/science/article/pii/S0950584918301277</t>
  </si>
  <si>
    <t>S244</t>
  </si>
  <si>
    <t>SHEPPERD2018120</t>
  </si>
  <si>
    <t>The role and value of replication in empirical software engineering results</t>
  </si>
  <si>
    <t>Martin Shepperd and Nemitari Ajienka and Steve Counsell</t>
  </si>
  <si>
    <t>120-132</t>
  </si>
  <si>
    <t>https://www.sciencedirect.com/science/article/pii/S0950584917304305</t>
  </si>
  <si>
    <t>S245</t>
  </si>
  <si>
    <t>SHERMAN2018148</t>
  </si>
  <si>
    <t>Leveraging organizational climate theory for understanding industry-academia collaboration</t>
  </si>
  <si>
    <t>Sofia Sherman and Irit Hadar and Gil Luria</t>
  </si>
  <si>
    <t>148-160</t>
  </si>
  <si>
    <t>https://www.sciencedirect.com/science/article/pii/S0950584917304020</t>
  </si>
  <si>
    <t>S246</t>
  </si>
  <si>
    <t>SOLDANI2018215</t>
  </si>
  <si>
    <t>The pains and gains of microservices: A Systematic grey literature review</t>
  </si>
  <si>
    <t>Jacopo Soldani and Damian Andrew Tamburri and Willem-Jan {Van Den Heuvel}</t>
  </si>
  <si>
    <t>215-232</t>
  </si>
  <si>
    <t>https://www.sciencedirect.com/science/article/pii/S0164121218302139</t>
  </si>
  <si>
    <t>S247</t>
  </si>
  <si>
    <t>THEISEN201894</t>
  </si>
  <si>
    <t>Attack surface definitions: A systematic literature review</t>
  </si>
  <si>
    <t>Christopher Theisen and Nuthan Munaiah and Mahran Al-Zyoud and Jeffrey C. Carver and Andrew Meneely and Laurie Williams</t>
  </si>
  <si>
    <t>94-103</t>
  </si>
  <si>
    <t>https://www.sciencedirect.com/science/article/pii/S0950584918301514</t>
  </si>
  <si>
    <t>S248</t>
  </si>
  <si>
    <t>TRIPATHI2018130</t>
  </si>
  <si>
    <t>An anatomy of requirements engineering in software startups using multi-vocal literature and case survey</t>
  </si>
  <si>
    <t>Nirnaya Tripathi and Eriks Klotins and Rafael Prikladnicki and Markku Oivo and Leandro Bento Pompermaier and Arun Sojan Kudakacheril and Michael Unterkalmsteiner and Kari Liukkunen and Tony Gorschek</t>
  </si>
  <si>
    <t>130-151</t>
  </si>
  <si>
    <t>https://www.sciencedirect.com/science/article/pii/S0164121218301729</t>
  </si>
  <si>
    <t>S249</t>
  </si>
  <si>
    <t>TUMA2018275</t>
  </si>
  <si>
    <t>Threat analysis of software systems: A systematic literature review</t>
  </si>
  <si>
    <t>K. Tuma and G. Calikli and R. Scandariato</t>
  </si>
  <si>
    <t>275-294</t>
  </si>
  <si>
    <t>https://www.sciencedirect.com/science/article/pii/S0164121218301304</t>
  </si>
  <si>
    <t>S250</t>
  </si>
  <si>
    <t>UZUN201830</t>
  </si>
  <si>
    <t>Model-driven architecture based testing: A systematic literature review</t>
  </si>
  <si>
    <t>Burak Uzun and Bedir Tekinerdogan</t>
  </si>
  <si>
    <t>30-48</t>
  </si>
  <si>
    <t>https://www.sciencedirect.com/science/article/pii/S0950584918300880</t>
  </si>
  <si>
    <t>S251</t>
  </si>
  <si>
    <t>VALLON2018161</t>
  </si>
  <si>
    <t>Systematic literature review on agile practices in global software development</t>
  </si>
  <si>
    <t>Raoul Vallon and Bernardo José {da Silva Estácio} and Rafael Prikladnicki and Thomas Grechenig</t>
  </si>
  <si>
    <t>161-180</t>
  </si>
  <si>
    <t>https://www.sciencedirect.com/science/article/pii/S0950584917302975</t>
  </si>
  <si>
    <t>S252</t>
  </si>
  <si>
    <t>VELASQUEZ201827</t>
  </si>
  <si>
    <t>Kontun: A Framework for recommendation of authentication schemes and methods</t>
  </si>
  <si>
    <t>Ignacio Velásquez and Angélica Caro and Alfonso Rodríguez</t>
  </si>
  <si>
    <t>27-37</t>
  </si>
  <si>
    <t>https://www.sciencedirect.com/science/article/pii/S0950584917301714</t>
  </si>
  <si>
    <t>S253</t>
  </si>
  <si>
    <t>VELASQUEZ201830</t>
  </si>
  <si>
    <t>Authentication schemes and methods: A systematic literature review</t>
  </si>
  <si>
    <t>30-37</t>
  </si>
  <si>
    <t>https://www.sciencedirect.com/science/article/pii/S0950584916301501</t>
  </si>
  <si>
    <t>S254</t>
  </si>
  <si>
    <t>WANG201859</t>
  </si>
  <si>
    <t>Requirements traceability technologies and technology transfer decision support: A systematic review</t>
  </si>
  <si>
    <t>Bangchao Wang and Rong Peng and Yuanbang Li and Han Lai and Zhuo Wang</t>
  </si>
  <si>
    <t>59-79</t>
  </si>
  <si>
    <t>https://www.sciencedirect.com/science/article/pii/S0164121218301754</t>
  </si>
  <si>
    <t>S255</t>
  </si>
  <si>
    <t>YOUNAS2018142</t>
  </si>
  <si>
    <t>Agile development in the cloud computing environment: A systematic review</t>
  </si>
  <si>
    <t>Muhammad Younas and Dayang N.A. Jawawi and Imran Ghani and Terrence Fries and Rafaqut Kazmi</t>
  </si>
  <si>
    <t>142-158</t>
  </si>
  <si>
    <t>https://www.sciencedirect.com/science/article/pii/S0950584918301319</t>
  </si>
  <si>
    <t>S256</t>
  </si>
  <si>
    <t>ALDAVE2019110396</t>
  </si>
  <si>
    <t>Leveraging creativity in requirements elicitation within agile software development: A systematic literature review</t>
  </si>
  <si>
    <t>Ainhoa Aldave and Juan M. Vara and David Granada and Esperanza Marcos</t>
  </si>
  <si>
    <t>https://www.sciencedirect.com/science/article/pii/S0164121219301712</t>
  </si>
  <si>
    <t>S257</t>
  </si>
  <si>
    <t>ALI201948</t>
  </si>
  <si>
    <t>A critical appraisal tool for systematic literature reviews in software engineering</t>
  </si>
  <si>
    <t>Nauman bin Ali and Muhammad Usman</t>
  </si>
  <si>
    <t>48-50</t>
  </si>
  <si>
    <t>https://www.sciencedirect.com/science/article/pii/S0950584919300771</t>
  </si>
  <si>
    <t>S258</t>
  </si>
  <si>
    <t>AMPATZOGLOU2019201</t>
  </si>
  <si>
    <t>Identifying, categorizing and mitigating threats to validity in software engineering secondary studies</t>
  </si>
  <si>
    <t>Apostolos Ampatzoglou and Stamatia Bibi and Paris Avgeriou and Marijn Verbeek and Alexander Chatzigeorgiou</t>
  </si>
  <si>
    <t>201-230</t>
  </si>
  <si>
    <t>https://www.sciencedirect.com/science/article/pii/S0950584918302106</t>
  </si>
  <si>
    <t>S259</t>
  </si>
  <si>
    <t>AZEEM2019115</t>
  </si>
  <si>
    <t>Machine learning techniques for code smell detection: A systematic literature review and meta-analysis</t>
  </si>
  <si>
    <t>Muhammad Ilyas Azeem and Fabio Palomba and Lin Shi and Qing Wang</t>
  </si>
  <si>
    <t>115-138</t>
  </si>
  <si>
    <t>https://www.sciencedirect.com/science/article/pii/S0950584918302623</t>
  </si>
  <si>
    <t>S260</t>
  </si>
  <si>
    <t>DANGLOT2019110398</t>
  </si>
  <si>
    <t>A snowballing literature study on test amplification</t>
  </si>
  <si>
    <t>Benjamin Danglot and Oscar Vera-Perez and Zhongxing Yu and Andy Zaidman and Martin Monperrus and Benoit Baudry</t>
  </si>
  <si>
    <t>https://www.sciencedirect.com/science/article/pii/S0164121219301736</t>
  </si>
  <si>
    <t>S261</t>
  </si>
  <si>
    <t>DURAN2019156</t>
  </si>
  <si>
    <t>Reusability in goal modeling: A systematic literature review</t>
  </si>
  <si>
    <t>Mustafa Berk Duran and Gunter Mussbacher</t>
  </si>
  <si>
    <t>156-173</t>
  </si>
  <si>
    <t>https://www.sciencedirect.com/science/article/pii/S0950584919300515</t>
  </si>
  <si>
    <t>S262</t>
  </si>
  <si>
    <t>ELSHARKAWY20191</t>
  </si>
  <si>
    <t>Metrics for analyzing variability and its implementation in software product lines: A systematic literature review</t>
  </si>
  <si>
    <t>Sascha El-Sharkawy and Nozomi Yamagishi-Eichler and Klaus Schmid</t>
  </si>
  <si>
    <t>1-30</t>
  </si>
  <si>
    <t>https://www.sciencedirect.com/science/article/pii/S0950584918301873</t>
  </si>
  <si>
    <t>S263</t>
  </si>
  <si>
    <t>FREGNAN2019159</t>
  </si>
  <si>
    <t>A survey on software coupling relations and tools</t>
  </si>
  <si>
    <t>Enrico Fregnan and Tobias Baum and Fabio Palomba and Alberto Bacchelli</t>
  </si>
  <si>
    <t>159-178</t>
  </si>
  <si>
    <t>https://www.sciencedirect.com/science/article/pii/S0950584918302441</t>
  </si>
  <si>
    <t>S264</t>
  </si>
  <si>
    <t>GACITUA20191</t>
  </si>
  <si>
    <t>FM-CF: A framework for classifying feature model building approaches</t>
  </si>
  <si>
    <t>Ricardo Gacitúa and Samuel Sepúlveda and Raúl Mazo</t>
  </si>
  <si>
    <t>https://www.sciencedirect.com/science/article/pii/S0164121219300767</t>
  </si>
  <si>
    <t>S265</t>
  </si>
  <si>
    <t>GAROUSI201935</t>
  </si>
  <si>
    <t>A survey on software testability</t>
  </si>
  <si>
    <t>Vahid Garousi and Michael Felderer and Feyza Nur Kılıçaslan</t>
  </si>
  <si>
    <t>35-64</t>
  </si>
  <si>
    <t>https://www.sciencedirect.com/science/article/pii/S0950584918302490</t>
  </si>
  <si>
    <t>S266</t>
  </si>
  <si>
    <t>GAROUSI2019101</t>
  </si>
  <si>
    <t>Guidelines for including grey literature and conducting multivocal literature reviews in software engineering</t>
  </si>
  <si>
    <t>Vahid Garousi and Michael Felderer and Mika V. Mäntylä</t>
  </si>
  <si>
    <t>https://www.sciencedirect.com/science/article/pii/S0950584918301939</t>
  </si>
  <si>
    <t>S267</t>
  </si>
  <si>
    <t>GAROUSI201965</t>
  </si>
  <si>
    <t>Aligning software engineering education with industrial needs: A meta-analysis</t>
  </si>
  <si>
    <t>Vahid Garousi and Görkem Giray and Eray Tüzün and Cagatay Catal and Michael Felderer</t>
  </si>
  <si>
    <t>65-83</t>
  </si>
  <si>
    <t>https://www.sciencedirect.com/science/article/pii/S0164121219301347</t>
  </si>
  <si>
    <t>S268</t>
  </si>
  <si>
    <t>IMTIAZ20191</t>
  </si>
  <si>
    <t>A systematic literature review of test breakage prevention and repair techniques</t>
  </si>
  <si>
    <t>Javaria Imtiaz and Salman Sherin and Muhammad Uzair Khan and Muhammad Zohaib Iqbal</t>
  </si>
  <si>
    <t>https://www.sciencedirect.com/science/article/pii/S0950584919300990</t>
  </si>
  <si>
    <t>S269</t>
  </si>
  <si>
    <t>KAUR201956</t>
  </si>
  <si>
    <t>Investigation on test effort estimation of mobile applications: Systematic literature review and survey</t>
  </si>
  <si>
    <t>Anureet Kaur and Kulwant Kaur</t>
  </si>
  <si>
    <t>56-77</t>
  </si>
  <si>
    <t>https://www.sciencedirect.com/science/article/pii/S095058491930031X</t>
  </si>
  <si>
    <t>S270</t>
  </si>
  <si>
    <t>KHAN2019396</t>
  </si>
  <si>
    <t>Landscaping systematic mapping studies in software engineering: A tertiary study</t>
  </si>
  <si>
    <t>Muhammad Uzair Khan and Salman Sherin and Muhammad Zohaib Iqbal and Rubab Zahid</t>
  </si>
  <si>
    <t>396-436</t>
  </si>
  <si>
    <t>https://www.sciencedirect.com/science/article/pii/S0164121218302784</t>
  </si>
  <si>
    <t>S271</t>
  </si>
  <si>
    <t>MACHADO2019122</t>
  </si>
  <si>
    <t>State of the art in hybrid strategies for context reasoning: A systematic literature review</t>
  </si>
  <si>
    <t>Roger S. Machado and Ricardo B. Almeida and Ana Marilza Pernas and Adenauer C. Yamin</t>
  </si>
  <si>
    <t>122-130</t>
  </si>
  <si>
    <t>https://www.sciencedirect.com/science/article/pii/S095058491830106X</t>
  </si>
  <si>
    <t>S272</t>
  </si>
  <si>
    <t>MARQUES2019190</t>
  </si>
  <si>
    <t>Software product line evolution: A systematic literature review</t>
  </si>
  <si>
    <t>Maíra Marques and Jocelyn Simmonds and Pedro O. Rossel and María Cecilia Bastarrica</t>
  </si>
  <si>
    <t>190-208</t>
  </si>
  <si>
    <t>https://www.sciencedirect.com/science/article/pii/S0950584918301848</t>
  </si>
  <si>
    <t>S273</t>
  </si>
  <si>
    <t>MENDES201950</t>
  </si>
  <si>
    <t>The relationship between personality and decision-making: A Systematic literature review</t>
  </si>
  <si>
    <t>Fabiana Freitas Mendes and Emilia Mendes and Norsaremah Salleh</t>
  </si>
  <si>
    <t>50-71</t>
  </si>
  <si>
    <t>https://www.sciencedirect.com/science/article/pii/S0950584919300576</t>
  </si>
  <si>
    <t>S274</t>
  </si>
  <si>
    <t>MOTTA2019231</t>
  </si>
  <si>
    <t>A conceptual perspective on interoperability in context-aware software systems</t>
  </si>
  <si>
    <t>Rebeca C. Motta and Káthia M. {de Oliveira} and Guilherme H. Travassos</t>
  </si>
  <si>
    <t>231-257</t>
  </si>
  <si>
    <t>https://www.sciencedirect.com/science/article/pii/S0950584919301442</t>
  </si>
  <si>
    <t>S275</t>
  </si>
  <si>
    <t>NEPOMUCENO201940</t>
  </si>
  <si>
    <t>On the need to update systematic literature reviews</t>
  </si>
  <si>
    <t>Vilmar Nepomuceno and Sergio Soares</t>
  </si>
  <si>
    <t>40-42</t>
  </si>
  <si>
    <t>https://www.sciencedirect.com/science/article/pii/S0950584919300072</t>
  </si>
  <si>
    <t>S276</t>
  </si>
  <si>
    <t>DEOLIVEIRANETO2019246</t>
  </si>
  <si>
    <t>Evolution of statistical analysis in empirical software engineering research: Current state and steps forward</t>
  </si>
  <si>
    <t>Francisco Gomes {de Oliveira Neto} and Richard Torkar and Robert Feldt and Lucas Gren and Carlo A. Furia and Ziwei Huang</t>
  </si>
  <si>
    <t>246-267</t>
  </si>
  <si>
    <t>https://www.sciencedirect.com/science/article/pii/S0164121219301451</t>
  </si>
  <si>
    <t>S277</t>
  </si>
  <si>
    <t>PIZZOLETO2019110388</t>
  </si>
  <si>
    <t>A systematic literature review of techniques and metrics to reduce the cost of mutation testing</t>
  </si>
  <si>
    <t>Alessandro Viola Pizzoleto and Fabiano Cutigi Ferrari and Jeff Offutt and Leo Fernandes and Márcio Ribeiro</t>
  </si>
  <si>
    <t>https://www.sciencedirect.com/science/article/pii/S0164121219301554</t>
  </si>
  <si>
    <t>S278</t>
  </si>
  <si>
    <t>QIN20191</t>
  </si>
  <si>
    <t>Enactment of adaptation in data stream processing with latency implications—A systematic literature review</t>
  </si>
  <si>
    <t>Cui Qin and Holger Eichelberger and Klaus Schmid</t>
  </si>
  <si>
    <t>https://www.sciencedirect.com/science/article/pii/S0950584919300539</t>
  </si>
  <si>
    <t>S279</t>
  </si>
  <si>
    <t>RAATIKAINEN2019485</t>
  </si>
  <si>
    <t>Software product lines and variability modeling: A tertiary study</t>
  </si>
  <si>
    <t>Mikko Raatikainen and Juha Tiihonen and Tomi Männistö</t>
  </si>
  <si>
    <t>485-510</t>
  </si>
  <si>
    <t>https://www.sciencedirect.com/science/article/pii/S016412121830284X</t>
  </si>
  <si>
    <t>S280</t>
  </si>
  <si>
    <t>RABISER201986</t>
  </si>
  <si>
    <t>A domain analysis of resource and requirements monitoring: Towards a comprehensive model of the software monitoring domain</t>
  </si>
  <si>
    <t>Rick Rabiser and Klaus Schmid and Holger Eichelberger and Michael Vierhauser and Sam Guinea and Paul Grünbacher</t>
  </si>
  <si>
    <t>86-109</t>
  </si>
  <si>
    <t>https://www.sciencedirect.com/science/article/pii/S0950584919300606</t>
  </si>
  <si>
    <t>S281</t>
  </si>
  <si>
    <t>RAINER2019231</t>
  </si>
  <si>
    <t>Heuristics for improving the rigour and relevance of grey literature searches for software engineering research</t>
  </si>
  <si>
    <t>Austen Rainer and Ashley Williams</t>
  </si>
  <si>
    <t>231-233</t>
  </si>
  <si>
    <t>https://www.sciencedirect.com/science/article/pii/S0950584918302192</t>
  </si>
  <si>
    <t>S282</t>
  </si>
  <si>
    <t>REZENDE201943</t>
  </si>
  <si>
    <t>Software project scheduling problem in the context of search-based software engineering: A systematic review</t>
  </si>
  <si>
    <t>Allan Vinicius Rezende and Leila Silva and André Britto and Rodrigo Amaral</t>
  </si>
  <si>
    <t>43-56</t>
  </si>
  <si>
    <t>https://www.sciencedirect.com/science/article/pii/S0164121219301086</t>
  </si>
  <si>
    <t>S283</t>
  </si>
  <si>
    <t>SANCHEZGORDON201923</t>
  </si>
  <si>
    <t>Taking the emotional pulse of software engineering — A systematic literature review of empirical studies</t>
  </si>
  <si>
    <t>Mary Sánchez-Gordón and Ricardo Colomo-Palacios</t>
  </si>
  <si>
    <t>23-43</t>
  </si>
  <si>
    <t>https://www.sciencedirect.com/science/article/pii/S0950584919301661</t>
  </si>
  <si>
    <t>S284</t>
  </si>
  <si>
    <t>SARI2019200</t>
  </si>
  <si>
    <t>A systematic literature review on crowdsourcing in software engineering</t>
  </si>
  <si>
    <t>Aslı Sarı and Ayşe Tosun and Gülfem Işıklar Alptekin</t>
  </si>
  <si>
    <t>200-219</t>
  </si>
  <si>
    <t>https://www.sciencedirect.com/science/article/pii/S0164121219300779</t>
  </si>
  <si>
    <t>S285</t>
  </si>
  <si>
    <t>SIEVIKORTE2019234</t>
  </si>
  <si>
    <t>Challenges and recommended practices for software architecting in global software development</t>
  </si>
  <si>
    <t>Outi Sievi-Korte and Sarah Beecham and Ita Richardson</t>
  </si>
  <si>
    <t>234-253</t>
  </si>
  <si>
    <t>https://www.sciencedirect.com/science/article/pii/S0950584918302209</t>
  </si>
  <si>
    <t>S286</t>
  </si>
  <si>
    <t>SOUZA201926</t>
  </si>
  <si>
    <t>Deriving architectural models from requirements specifications: A systematic mapping study</t>
  </si>
  <si>
    <t>Eric Souza and Ana Moreira and Miguel Goulão</t>
  </si>
  <si>
    <t>26-39</t>
  </si>
  <si>
    <t>https://www.sciencedirect.com/science/article/pii/S0950584919300035</t>
  </si>
  <si>
    <t>S287</t>
  </si>
  <si>
    <t>NOGUEIRATEIXEIRA2019106175</t>
  </si>
  <si>
    <t>Software process line as an approach to support software process reuse: A systematic literature review</t>
  </si>
  <si>
    <t>Eldânae {Nogueira Teixeira} and Fellipe Araújo Aleixo and Francisco Dione de Sousa Amâncio and Edson OliveiraJr and Uirá Kulesza and Cláudia Werner</t>
  </si>
  <si>
    <t>https://www.sciencedirect.com/science/article/pii/S0950584919301715</t>
  </si>
  <si>
    <t>S288</t>
  </si>
  <si>
    <t>TRIPATHI201956</t>
  </si>
  <si>
    <t>Insights into startup ecosystems through exploration of multi-vocal literature</t>
  </si>
  <si>
    <t>Nirnaya Tripathi and Pertti Seppänen and Ganesh Boominathan and Markku Oivo and Kari Liukkunen</t>
  </si>
  <si>
    <t>https://www.sciencedirect.com/science/article/pii/S095058491830168X</t>
  </si>
  <si>
    <t>S289</t>
  </si>
  <si>
    <t>ULLAH201981</t>
  </si>
  <si>
    <t>Architectural Tactics for Big Data Cybersecurity Analytics Systems: A Review</t>
  </si>
  <si>
    <t>Faheem Ullah and Muhammad {Ali Babar}</t>
  </si>
  <si>
    <t>81-118</t>
  </si>
  <si>
    <t>https://www.sciencedirect.com/science/article/pii/S0164121219300172</t>
  </si>
  <si>
    <t>S290</t>
  </si>
  <si>
    <t>ZAVALA2019161</t>
  </si>
  <si>
    <t>Adaptive monitoring: A systematic mapping</t>
  </si>
  <si>
    <t>Edith Zavala and Xavier Franch and Jordi Marco</t>
  </si>
  <si>
    <t>161-189</t>
  </si>
  <si>
    <t>https://www.sciencedirect.com/science/article/pii/S0950584918301861</t>
  </si>
  <si>
    <t>S291</t>
  </si>
  <si>
    <t>ABOUZAHRA2020106316</t>
  </si>
  <si>
    <t>Model composition in Model Driven Engineering: A systematic literature review</t>
  </si>
  <si>
    <t>Anas Abouzahra and Ayoub Sabraoui and Karim Afdel</t>
  </si>
  <si>
    <t>https://www.sciencedirect.com/science/article/pii/S0950584920300689</t>
  </si>
  <si>
    <t>S292</t>
  </si>
  <si>
    <t>ALSOLAI2020106214</t>
  </si>
  <si>
    <t>A systematic literature review of machine learning techniques for software maintainability prediction</t>
  </si>
  <si>
    <t>Hadeel Alsolai and Marc Roper</t>
  </si>
  <si>
    <t>https://www.sciencedirect.com/science/article/pii/S0950584919302228</t>
  </si>
  <si>
    <t>S293</t>
  </si>
  <si>
    <t>ALYAHYA2020106363</t>
  </si>
  <si>
    <t>Crowdsourced software testing: A systematic literature review</t>
  </si>
  <si>
    <t>Sultan Alyahya</t>
  </si>
  <si>
    <t>https://www.sciencedirect.com/science/article/pii/S0950584920301312</t>
  </si>
  <si>
    <t>S294</t>
  </si>
  <si>
    <t>AUCH2020110669</t>
  </si>
  <si>
    <t>Similarity-based analyses on software applications: A systematic literature review</t>
  </si>
  <si>
    <t>Maximilian Auch and Manuel Weber and Peter Mandl and Christian Wolff</t>
  </si>
  <si>
    <t>https://www.sciencedirect.com/science/article/pii/S0164121220301278</t>
  </si>
  <si>
    <t>S295</t>
  </si>
  <si>
    <t>BANIJAMALI2020106271</t>
  </si>
  <si>
    <t>Software architectures of the convergence of cloud computing and the Internet of Things: A systematic literature review</t>
  </si>
  <si>
    <t>Ahmad Banijamali and Olli-Pekka Pakanen and Pasi Kuvaja and Markku Oivo</t>
  </si>
  <si>
    <t>https://www.sciencedirect.com/science/article/pii/S0950584920300215</t>
  </si>
  <si>
    <t>S296</t>
  </si>
  <si>
    <t>BEHUTIYE2020106225</t>
  </si>
  <si>
    <t>Management of quality requirements in agile and rapid software development: A systematic mapping study</t>
  </si>
  <si>
    <t>Woubshet Behutiye and Pertti Karhapää and Lidia López and Xavier Burgués and Silverio Martínez-Fernández and Anna Maria Vollmer and Pilar Rodríguez and Xavier Franch and Markku Oivo</t>
  </si>
  <si>
    <t>https://www.sciencedirect.com/science/article/pii/S095058491930240X</t>
  </si>
  <si>
    <t>S297</t>
  </si>
  <si>
    <t>BIDLAKE2020110565</t>
  </si>
  <si>
    <t>Systematic literature review of empirical studies on mental representations of programs</t>
  </si>
  <si>
    <t>Leah Bidlake and Eric Aubanel and Daniel Voyer</t>
  </si>
  <si>
    <t>https://www.sciencedirect.com/science/article/pii/S0164121220300467</t>
  </si>
  <si>
    <t>S298</t>
  </si>
  <si>
    <t>CADAVID2020106202</t>
  </si>
  <si>
    <t>Architecting systems of systems: A tertiary study</t>
  </si>
  <si>
    <t>Héctor Cadavid and Vasilios Andrikopoulos and Paris Avgeriou</t>
  </si>
  <si>
    <t>https://www.sciencedirect.com/science/article/pii/S0950584919302083</t>
  </si>
  <si>
    <t>S299</t>
  </si>
  <si>
    <t>CHACONLUNA2020106389</t>
  </si>
  <si>
    <t>Empirical software product line engineering: A systematic literature review</t>
  </si>
  <si>
    <t>Ana Eva Chacón-Luna and Antonio Manuel Gutiérrez and José A. Galindo and David Benavides</t>
  </si>
  <si>
    <t>https://www.sciencedirect.com/science/article/pii/S0950584920301555</t>
  </si>
  <si>
    <t>S300</t>
  </si>
  <si>
    <t>DADKHAH2020110485</t>
  </si>
  <si>
    <t>A systematic literature review on semantic web enabled software testing</t>
  </si>
  <si>
    <t>Mahboubeh Dadkhah and Saeed Araban and Samad Paydar</t>
  </si>
  <si>
    <t>https://www.sciencedirect.com/science/article/pii/S0164121219302596</t>
  </si>
  <si>
    <t>S301</t>
  </si>
  <si>
    <t>EDISON2020110520</t>
  </si>
  <si>
    <t>Inner source software development: Current thinking and an agenda for future research</t>
  </si>
  <si>
    <t>Henry Edison and Noel Carroll and Lorraine Morgan and Kieran Conboy</t>
  </si>
  <si>
    <t>https://www.sciencedirect.com/science/article/pii/S0164121220300030</t>
  </si>
  <si>
    <t>S302</t>
  </si>
  <si>
    <t>ELMASRI2020106276</t>
  </si>
  <si>
    <t>A systematic literature review on automated log abstraction techniques</t>
  </si>
  <si>
    <t>Diana El-Masri and Fabio Petrillo and Yann-Gaël Guéhéneuc and Abdelwahab Hamou-Lhadj and Anas Bouziane</t>
  </si>
  <si>
    <t>https://www.sciencedirect.com/science/article/pii/S0950584920300264</t>
  </si>
  <si>
    <t>S303</t>
  </si>
  <si>
    <t>FARSHIDI2020110714</t>
  </si>
  <si>
    <t>Capturing software architecture knowledge for pattern-driven design</t>
  </si>
  <si>
    <t>Siamak Farshidi and Slinger Jansen and Jan Martijn {van der Werf}</t>
  </si>
  <si>
    <t>https://www.sciencedirect.com/science/article/pii/S0164121220301552</t>
  </si>
  <si>
    <t>S304</t>
  </si>
  <si>
    <t>FELIZARDO2020110734</t>
  </si>
  <si>
    <t>Secondary studies in the academic context: A systematic mapping and survey</t>
  </si>
  <si>
    <t>Katia Romero Felizardo and Érica Ferreira {de Souza} and Bianca Minetto Napoleão and Nandamudi Lankalapalli Vijaykumar and Maria Teresa Baldassarre</t>
  </si>
  <si>
    <t>https://www.sciencedirect.com/science/article/pii/S0164121220301655</t>
  </si>
  <si>
    <t>S305</t>
  </si>
  <si>
    <t>GAROUSI2020106321</t>
  </si>
  <si>
    <t>NLP-assisted software testing: A systematic mapping of the literature</t>
  </si>
  <si>
    <t>Vahid Garousi and Sara Bauer and Michael Felderer</t>
  </si>
  <si>
    <t>https://www.sciencedirect.com/science/article/pii/S0950584920300744</t>
  </si>
  <si>
    <t>S306</t>
  </si>
  <si>
    <t>GAROUSI2020110570</t>
  </si>
  <si>
    <t>Software-testing education: A systematic literature mapping</t>
  </si>
  <si>
    <t>Vahid Garousi and Austen Rainer and Per Lauvås and Andrea Arcuri</t>
  </si>
  <si>
    <t>https://www.sciencedirect.com/science/article/pii/S0164121220300510</t>
  </si>
  <si>
    <t>S307</t>
  </si>
  <si>
    <t>GEISMANN2020110697</t>
  </si>
  <si>
    <t>A systematic literature review of model-driven security engineering for cyber–physical systems</t>
  </si>
  <si>
    <t>Johannes Geismann and Eric Bodden</t>
  </si>
  <si>
    <t>https://www.sciencedirect.com/science/article/pii/S0164121220301461</t>
  </si>
  <si>
    <t>S308</t>
  </si>
  <si>
    <t>GERALDI2020106293</t>
  </si>
  <si>
    <t>Software product line applied to the internet of things: A systematic literature review</t>
  </si>
  <si>
    <t>Ricardo Theis Geraldi and Sheila Reinehr and Andreia Malucelli</t>
  </si>
  <si>
    <t>https://www.sciencedirect.com/science/article/pii/S0950584920300434</t>
  </si>
  <si>
    <t>S309</t>
  </si>
  <si>
    <t>GIAIMO2020110781</t>
  </si>
  <si>
    <t>Continuous experimentation and the cyber–physical systems challenge: An overview of the literature and the industrial perspective</t>
  </si>
  <si>
    <t>Federico Giaimo and Hugo Andrade and Christian Berger</t>
  </si>
  <si>
    <t>https://www.sciencedirect.com/science/article/pii/S016412122030193X</t>
  </si>
  <si>
    <t>S310</t>
  </si>
  <si>
    <t>KARRAS2020110479</t>
  </si>
  <si>
    <t>Representing software project vision by means of video: A quality model for vision videos</t>
  </si>
  <si>
    <t>Oliver Karras and Kurt Schneider and Samuel A. Fricker</t>
  </si>
  <si>
    <t>https://www.sciencedirect.com/science/article/pii/S0164121219302535</t>
  </si>
  <si>
    <t>S311</t>
  </si>
  <si>
    <t>KUUTILA2020106257</t>
  </si>
  <si>
    <t>Time pressure in software engineering: A systematic review</t>
  </si>
  <si>
    <t>Miikka Kuutila and Mika Mäntylä and Umar Farooq and Maëlick Claes</t>
  </si>
  <si>
    <t>https://www.sciencedirect.com/science/article/pii/S0950584920300045</t>
  </si>
  <si>
    <t>S312</t>
  </si>
  <si>
    <t>LACERDA2020110610</t>
  </si>
  <si>
    <t>Code smells and refactoring: A tertiary systematic review of challenges and observations</t>
  </si>
  <si>
    <t>Guilherme Lacerda and Fabio Petrillo and Marcelo Pimenta and Yann Gaël Guéhéneuc</t>
  </si>
  <si>
    <t>https://www.sciencedirect.com/science/article/pii/S0164121220300881</t>
  </si>
  <si>
    <t>S313</t>
  </si>
  <si>
    <t>LEE2020106272</t>
  </si>
  <si>
    <t>Test coverage criteria for software product line testing: Systematic literature review</t>
  </si>
  <si>
    <t>Jihyun Lee and Sungwon Kang and Pilsu Jung</t>
  </si>
  <si>
    <t>https://www.sciencedirect.com/science/article/pii/S0950584920300227</t>
  </si>
  <si>
    <t>S314</t>
  </si>
  <si>
    <t>LI2020106287</t>
  </si>
  <si>
    <t>A systematic review of unsupervised learning techniques for software defect prediction</t>
  </si>
  <si>
    <t>Ning Li and Martin Shepperd and Yuchen Guo</t>
  </si>
  <si>
    <t>https://www.sciencedirect.com/science/article/pii/S0950584920300379</t>
  </si>
  <si>
    <t>S315</t>
  </si>
  <si>
    <t>LWAKATARE2020106368</t>
  </si>
  <si>
    <t>Large-scale machine learning systems in real-world industrial settings: A review of challenges and solutions</t>
  </si>
  <si>
    <t>Lucy Ellen Lwakatare and Aiswarya Raj and Ivica Crnkovic and Jan Bosch and Helena Holmström Olsson</t>
  </si>
  <si>
    <t>https://www.sciencedirect.com/science/article/pii/S0950584920301373</t>
  </si>
  <si>
    <t>S316</t>
  </si>
  <si>
    <t>MEDEIROS2020106194</t>
  </si>
  <si>
    <t>Requirements specification for developers in agile projects: Evaluation by two industrial case studies</t>
  </si>
  <si>
    <t>Juliana Medeiros and Alexandre Vasconcelos and Carla Silva and Miguel Goulão</t>
  </si>
  <si>
    <t>https://www.sciencedirect.com/science/article/pii/S0950584919302010</t>
  </si>
  <si>
    <t>S317</t>
  </si>
  <si>
    <t>MENDES2020110607</t>
  </si>
  <si>
    <t>When to update systematic literature reviews in software engineering</t>
  </si>
  <si>
    <t>Emilia Mendes and Claes Wohlin and Katia Felizardo and Marcos Kalinowski</t>
  </si>
  <si>
    <t>https://www.sciencedirect.com/science/article/pii/S0164121220300856</t>
  </si>
  <si>
    <t>S318</t>
  </si>
  <si>
    <t>MOLINARIOS2020106238</t>
  </si>
  <si>
    <t>Comparison of development methodologies in web applications</t>
  </si>
  <si>
    <t>Jimmy Molina-Ríos and Nieves Pedreira-Souto</t>
  </si>
  <si>
    <t>https://www.sciencedirect.com/science/article/pii/S0950584919302551</t>
  </si>
  <si>
    <t>S319</t>
  </si>
  <si>
    <t>MOURAO2020106294</t>
  </si>
  <si>
    <t>On the performance of hybrid search strategies for systematic literature reviews in software engineering</t>
  </si>
  <si>
    <t>Erica Mourão and João Felipe Pimentel and Leonardo Murta and Marcos Kalinowski and Emilia Mendes and Claes Wohlin</t>
  </si>
  <si>
    <t>https://www.sciencedirect.com/science/article/pii/S0950584920300446</t>
  </si>
  <si>
    <t>S320</t>
  </si>
  <si>
    <t>PEREZ2020110657</t>
  </si>
  <si>
    <t>Systematic literature reviews in software engineering—enhancement of the study selection process using Cohen’s Kappa statistic</t>
  </si>
  <si>
    <t>Jorge Pérez and Jessica Díaz and Javier Garcia-Martin and Bernardo Tabuenca</t>
  </si>
  <si>
    <t>https://www.sciencedirect.com/science/article/pii/S0164121220301217</t>
  </si>
  <si>
    <t>S321</t>
  </si>
  <si>
    <t>PERKUSICH2020106241</t>
  </si>
  <si>
    <t>Intelligent software engineering in the context of agile software development: A systematic literature review</t>
  </si>
  <si>
    <t>Mirko Perkusich and Lenardo {Chaves e Silva} and Alexandre Costa and Felipe Ramos and Renata Saraiva and Arthur Freire and Ednaldo Dilorenzo and Emanuel Dantas and Danilo Santos and Kyller Gorgônio and Hyggo Almeida and Angelo Perkusich</t>
  </si>
  <si>
    <t>https://www.sciencedirect.com/science/article/pii/S0950584919302587</t>
  </si>
  <si>
    <t>S322</t>
  </si>
  <si>
    <t>PIETRANTUONO2020110462</t>
  </si>
  <si>
    <t>On the testing resource allocation problem: Research trends and perspectives</t>
  </si>
  <si>
    <t>Roberto Pietrantuono</t>
  </si>
  <si>
    <t>https://www.sciencedirect.com/science/article/pii/S0164121219302365</t>
  </si>
  <si>
    <t>S323</t>
  </si>
  <si>
    <t>SCHEUNER2020110708</t>
  </si>
  <si>
    <t>Function-as-a-Service performance evaluation: A multivocal literature review</t>
  </si>
  <si>
    <t>Joel Scheuner and Philipp Leitner</t>
  </si>
  <si>
    <t>https://www.sciencedirect.com/science/article/pii/S0164121220301527</t>
  </si>
  <si>
    <t>S324</t>
  </si>
  <si>
    <t>SHAHIN2020110752</t>
  </si>
  <si>
    <t>Architectural Design Space for Modelling and Simulation as a Service: A Review</t>
  </si>
  <si>
    <t>Mojtaba Shahin and M. Ali Babar and Muhammad Aufeef Chauhan</t>
  </si>
  <si>
    <t>https://www.sciencedirect.com/science/article/pii/S0164121220301746</t>
  </si>
  <si>
    <t>S325</t>
  </si>
  <si>
    <t>TEBES2020106298</t>
  </si>
  <si>
    <t>Analyzing and documenting the systematic review results of software testing ontologies</t>
  </si>
  <si>
    <t>Guido Tebes and Denis Peppino and Pablo Becker and Gerardo Matturro and Martin Solari and Luis Olsina</t>
  </si>
  <si>
    <t>https://www.sciencedirect.com/science/article/pii/S0950584920300495</t>
  </si>
  <si>
    <t>S326</t>
  </si>
  <si>
    <t>WATANABE2020106395</t>
  </si>
  <si>
    <t>Reducing efforts of software engineering systematic literature reviews updates using text classification</t>
  </si>
  <si>
    <t>Willian Massami Watanabe and Katia Romero Felizardo and Arnaldo Candido and Érica Ferreira {de Souza} and José Ede de Campos Neto and Nandamudi Lankalapalli Vijaykumar</t>
  </si>
  <si>
    <t>https://www.sciencedirect.com/science/article/pii/S0950584920301592</t>
  </si>
  <si>
    <t>S327</t>
  </si>
  <si>
    <t>WOHLIN2020106366</t>
  </si>
  <si>
    <t>Guidelines for the search strategy to update systematic literature reviews in software engineering</t>
  </si>
  <si>
    <t>Claes Wohlin and Emilia Mendes and Katia Romero Felizardo and Marcos Kalinowski</t>
  </si>
  <si>
    <t>https://www.sciencedirect.com/science/article/pii/S095058491930223X</t>
  </si>
  <si>
    <t>S328</t>
  </si>
  <si>
    <t>ZAKARI2020106312</t>
  </si>
  <si>
    <t>Multiple fault localization of software programs: A systematic literature review</t>
  </si>
  <si>
    <t>Abubakar Zakari and Sai Peck Lee and Rui Abreu and Babiker Hussien Ahmed and Rasheed Abubakar Rasheed</t>
  </si>
  <si>
    <t>https://www.sciencedirect.com/science/article/pii/S0950584920300641</t>
  </si>
  <si>
    <t>S329</t>
  </si>
  <si>
    <t>ZHANG2020106296</t>
  </si>
  <si>
    <t>Testing and verification of neural-network-based safety-critical control software: A systematic literature review</t>
  </si>
  <si>
    <t>Jin Zhang and Jingyue Li</t>
  </si>
  <si>
    <t>https://www.sciencedirect.com/science/article/pii/S0950584920300471</t>
  </si>
  <si>
    <t>S330</t>
  </si>
  <si>
    <t>ABDELLATIF2021110868</t>
  </si>
  <si>
    <t>A taxonomy of service identification approaches for legacy software systems modernization</t>
  </si>
  <si>
    <t>Manel Abdellatif and Anas Shatnawi and Hafedh Mili and Naouel Moha and Ghizlane El Boussaidi and Geoffrey Hecht and Jean Privat and Yann-Gaël Guéhéneuc</t>
  </si>
  <si>
    <t>https://www.sciencedirect.com/science/article/pii/S0164121220302582</t>
  </si>
  <si>
    <t>S331</t>
  </si>
  <si>
    <t>KARABEYAKSAKALLI2021111014</t>
  </si>
  <si>
    <t>Deployment and communication patterns in microservice architectures: A systematic literature review</t>
  </si>
  <si>
    <t>Işıl {Karabey Aksakalli} and Turgay Çelik and Ahmet Burak Can and Bedir Teki̇nerdoğan</t>
  </si>
  <si>
    <t>https://www.sciencedirect.com/science/article/pii/S0164121221001114</t>
  </si>
  <si>
    <t>S332</t>
  </si>
  <si>
    <t>AUER2021106551</t>
  </si>
  <si>
    <t>Controlled experimentation in continuous experimentation: Knowledge and challenges</t>
  </si>
  <si>
    <t>Florian Auer and Rasmus Ros and Lukas Kaltenbrunner and Per Runeson and Michael Felderer</t>
  </si>
  <si>
    <t>https://www.sciencedirect.com/science/article/pii/S0950584921000367</t>
  </si>
  <si>
    <t>S333</t>
  </si>
  <si>
    <t>BIESIALSKA2021106448</t>
  </si>
  <si>
    <t>Big Data analytics in Agile software development: A systematic mapping study</t>
  </si>
  <si>
    <t>Katarzyna Biesialska and Xavier Franch and Victor Muntés-Mulero</t>
  </si>
  <si>
    <t>https://www.sciencedirect.com/science/article/pii/S0950584920301981</t>
  </si>
  <si>
    <t>S334</t>
  </si>
  <si>
    <t>CAPILLA2021106439</t>
  </si>
  <si>
    <t>Software engineering and advanced applications conference 2019 – selected papers</t>
  </si>
  <si>
    <t>Rafael Capilla and Miroslaw Staron</t>
  </si>
  <si>
    <t>https://www.sciencedirect.com/science/article/pii/S0950584920301920</t>
  </si>
  <si>
    <t>S335</t>
  </si>
  <si>
    <t>CLARK2021106567</t>
  </si>
  <si>
    <t>Test case generation for agent-based models: A systematic literature review</t>
  </si>
  <si>
    <t>Andrew G. Clark and Neil Walkinshaw and Robert M. Hierons</t>
  </si>
  <si>
    <t>https://www.sciencedirect.com/science/article/pii/S0950584921000501</t>
  </si>
  <si>
    <t>S336</t>
  </si>
  <si>
    <t>DAVILA2021110951</t>
  </si>
  <si>
    <t>A systematic literature review and taxonomy of modern code review</t>
  </si>
  <si>
    <t>Nicole Davila and Ingrid Nunes</t>
  </si>
  <si>
    <t>https://www.sciencedirect.com/science/article/pii/S0164121221000480</t>
  </si>
  <si>
    <t>S337</t>
  </si>
  <si>
    <t>DEY2021110941</t>
  </si>
  <si>
    <t>Multilayered review of safety approaches for machine learning-based systems in the days of AI</t>
  </si>
  <si>
    <t>Sangeeta Dey and Seok-Won Lee</t>
  </si>
  <si>
    <t>https://www.sciencedirect.com/science/article/pii/S0164121221000388</t>
  </si>
  <si>
    <t>S338</t>
  </si>
  <si>
    <t>VANDINTER2021106589</t>
  </si>
  <si>
    <t>Automation of systematic literature reviews: A systematic literature review</t>
  </si>
  <si>
    <t>Raymon {van Dinter} and Bedir Tekinerdogan and Cagatay Catal</t>
  </si>
  <si>
    <t>https://www.sciencedirect.com/science/article/pii/S0950584921000690</t>
  </si>
  <si>
    <t>S339</t>
  </si>
  <si>
    <t>GIRAY2021111031</t>
  </si>
  <si>
    <t>A software engineering perspective on engineering machine learning systems: State of the art and challenges</t>
  </si>
  <si>
    <t>Görkem Giray</t>
  </si>
  <si>
    <t>https://www.sciencedirect.com/science/article/pii/S016412122100128X</t>
  </si>
  <si>
    <t>S340</t>
  </si>
  <si>
    <t>HOFER2021110910</t>
  </si>
  <si>
    <t>Product metrics for spreadsheets—A systematic review</t>
  </si>
  <si>
    <t>Birgit Hofer and Dietmar Jannach and Patrick Koch and Konstantin Schekotihin and Franz Wotawa</t>
  </si>
  <si>
    <t>https://www.sciencedirect.com/science/article/pii/S0164121221000078</t>
  </si>
  <si>
    <t>S341</t>
  </si>
  <si>
    <t>JIA2021106478</t>
  </si>
  <si>
    <t>A systematic review of scheduling approaches on multi-tenancy cloud platforms</t>
  </si>
  <si>
    <t>Ru Jia and Yun Yang and John Grundy and Jacky Keung and Li Hao</t>
  </si>
  <si>
    <t>https://www.sciencedirect.com/science/article/pii/S0950584920302214</t>
  </si>
  <si>
    <t>S342</t>
  </si>
  <si>
    <t>KAMEI2021106609</t>
  </si>
  <si>
    <t>Grey Literature in Software Engineering: A critical review</t>
  </si>
  <si>
    <t>Fernando Kamei and Igor Wiese and Crescencio Lima and Ivanilton Polato and Vilmar Nepomuceno and Waldemar Ferreira and Márcio Ribeiro and Carolline Pena and Bruno Cartaxo and Gustavo Pinto and Sérgio Soares</t>
  </si>
  <si>
    <t>https://www.sciencedirect.com/science/article/pii/S0950584921000860</t>
  </si>
  <si>
    <t>S343</t>
  </si>
  <si>
    <t>KUMARA2021106593</t>
  </si>
  <si>
    <t>The do’s and don’ts of infrastructure code: A systematic gray literature review</t>
  </si>
  <si>
    <t>Indika Kumara and Martín Garriga and Angel Urbano Romeu and Dario {Di Nucci} and Fabio Palomba and Damian Andrew Tamburri and Willem-Jan {van den Heuvel}</t>
  </si>
  <si>
    <t>https://www.sciencedirect.com/science/article/pii/S0950584921000720</t>
  </si>
  <si>
    <t>S344</t>
  </si>
  <si>
    <t>LENARDUZZI2021110827</t>
  </si>
  <si>
    <t>A systematic literature review on Technical Debt prioritization: Strategies, processes, factors, and tools</t>
  </si>
  <si>
    <t>Valentina Lenarduzzi and Terese Besker and Davide Taibi and Antonio Martini and Francesca {Arcelli Fontana}</t>
  </si>
  <si>
    <t>https://www.sciencedirect.com/science/article/pii/S016412122030220X</t>
  </si>
  <si>
    <t>S345</t>
  </si>
  <si>
    <t>LI2021106449</t>
  </si>
  <si>
    <t>Understanding and addressing quality attributes of microservices architecture: A Systematic literature review</t>
  </si>
  <si>
    <t>Shanshan Li and He Zhang and Zijia Jia and Chenxing Zhong and Cheng Zhang and Zhihao Shan and Jinfeng Shen and Muhammad Ali Babar</t>
  </si>
  <si>
    <t>https://www.sciencedirect.com/science/article/pii/S0950584920301993</t>
  </si>
  <si>
    <t>S346</t>
  </si>
  <si>
    <t>MCCLEAN2021106442</t>
  </si>
  <si>
    <t>Social network analysis of open source software: A review and categorisation</t>
  </si>
  <si>
    <t>Kelvin McClean and Des Greer and Anna Jurek-Loughrey</t>
  </si>
  <si>
    <t>https://www.sciencedirect.com/science/article/pii/S0950584920301956</t>
  </si>
  <si>
    <t>S347</t>
  </si>
  <si>
    <t>MELEGATI2021106465</t>
  </si>
  <si>
    <t>Understanding Hypotheses Engineering in Software Startups through a Gray Literature Review</t>
  </si>
  <si>
    <t>Jorge Melegati and Eduardo Guerra and Xiaofeng Wang</t>
  </si>
  <si>
    <t>https://www.sciencedirect.com/science/article/pii/S0950584920302111</t>
  </si>
  <si>
    <t>S348</t>
  </si>
  <si>
    <t>MERTZ2021110963</t>
  </si>
  <si>
    <t>Tigris: A DSL and framework for monitoring software systems at runtime</t>
  </si>
  <si>
    <t>Jhonny Mertz and Ingrid Nunes</t>
  </si>
  <si>
    <t>https://www.sciencedirect.com/science/article/pii/S0164121221000601</t>
  </si>
  <si>
    <t>S349</t>
  </si>
  <si>
    <t>MYLLYAHO2021111050</t>
  </si>
  <si>
    <t>Systematic literature review of validation methods for AI systems</t>
  </si>
  <si>
    <t>Lalli Myllyaho and Mikko Raatikainen and Tomi Männistö and Tommi Mikkonen and Jukka K. Nurminen</t>
  </si>
  <si>
    <t>https://www.sciencedirect.com/science/article/pii/S0164121221001473</t>
  </si>
  <si>
    <t>S350</t>
  </si>
  <si>
    <t>NASS2021106625</t>
  </si>
  <si>
    <t>Why many challenges with GUI test automation (will) remain</t>
  </si>
  <si>
    <t>Michel Nass and Emil Alégroth and Robert Feldt</t>
  </si>
  <si>
    <t>https://www.sciencedirect.com/science/article/pii/S0950584921000963</t>
  </si>
  <si>
    <t>S351</t>
  </si>
  <si>
    <t>PAIVA2021110819</t>
  </si>
  <si>
    <t>Accessibility and Software Engineering Processes: A Systematic Literature Review</t>
  </si>
  <si>
    <t>Débora Maria Barroso Paiva and André Pimenta Freire and Renata Pontin {de Mattos Fortes}</t>
  </si>
  <si>
    <t>https://www.sciencedirect.com/science/article/pii/S0164121220302168</t>
  </si>
  <si>
    <t>S352</t>
  </si>
  <si>
    <t>PELTONEN2021106571</t>
  </si>
  <si>
    <t>Motivations, benefits, and issues for adopting Micro-Frontends: A Multivocal Literature Review</t>
  </si>
  <si>
    <t>Severi Peltonen and Luca Mezzalira and Davide Taibi</t>
  </si>
  <si>
    <t>https://www.sciencedirect.com/science/article/pii/S0950584921000549</t>
  </si>
  <si>
    <t>S353</t>
  </si>
  <si>
    <t>PEREIRA2021111044</t>
  </si>
  <si>
    <t>Learning software configuration spaces: A systematic literature review</t>
  </si>
  <si>
    <t>Juliana Alves Pereira and Mathieu Acher and Hugo Martin and Jean-Marc Jézéquel and Goetz Botterweck and Anthony Ventresque</t>
  </si>
  <si>
    <t>https://www.sciencedirect.com/science/article/pii/S0164121221001412</t>
  </si>
  <si>
    <t>S354</t>
  </si>
  <si>
    <t>SAAD2021106688</t>
  </si>
  <si>
    <t>UX work in software startups: A thematic analysis of the literature</t>
  </si>
  <si>
    <t>Jullia Saad and Suéllen Martinelli and Leticia S. Machado and Cleidson R.B. {de Souza} and Alexandre Alvaro and Luciana Zaina</t>
  </si>
  <si>
    <t>https://www.sciencedirect.com/science/article/pii/S0950584921001452</t>
  </si>
  <si>
    <t>S355</t>
  </si>
  <si>
    <t>SALTAN2021106510</t>
  </si>
  <si>
    <t>Bridging the state-of-the-art and the state-of-the-practice of SaaS pricing: A multivocal literature review</t>
  </si>
  <si>
    <t>Andrey Saltan and Kari Smolander</t>
  </si>
  <si>
    <t>https://www.sciencedirect.com/science/article/pii/S095058492100001X</t>
  </si>
  <si>
    <t>S356</t>
  </si>
  <si>
    <t>SHAMSUJJOHA2021106693</t>
  </si>
  <si>
    <t>Developing Mobile Applications Via Model Driven Development: A Systematic Literature Review</t>
  </si>
  <si>
    <t>Md. Shamsujjoha and John Grundy and Li Li and Hourieh Khalajzadeh and Qinghua Lu</t>
  </si>
  <si>
    <t>https://www.sciencedirect.com/science/article/pii/S0950584921001488</t>
  </si>
  <si>
    <t>S357</t>
  </si>
  <si>
    <t>TRAN2021106620</t>
  </si>
  <si>
    <t>Assessing test artifact quality—A tertiary study</t>
  </si>
  <si>
    <t>Huynh Khanh Vi Tran and Michael Unterkalmsteiner and Jürgen Börstler and Nauman bin Ali</t>
  </si>
  <si>
    <t>https://www.sciencedirect.com/science/article/pii/S0950584921000938</t>
  </si>
  <si>
    <t>S358</t>
  </si>
  <si>
    <t>VACCA2021110891</t>
  </si>
  <si>
    <t>A systematic literature review of blockchain and smart contract development: Techniques, tools, and open challenges</t>
  </si>
  <si>
    <t>Anna Vacca and Andrea {Di Sorbo} and Corrado A. Visaggio and Gerardo Canfora</t>
  </si>
  <si>
    <t>https://www.sciencedirect.com/science/article/pii/S0164121220302818</t>
  </si>
  <si>
    <t>S359</t>
  </si>
  <si>
    <t>VISHNUBHOTLA2021111013</t>
  </si>
  <si>
    <t>Understanding the perceived relevance of capability measures: A survey of Agile Software Development practitioners</t>
  </si>
  <si>
    <t>Sai Datta Vishnubhotla and Emilia Mendes and Lars Lundberg</t>
  </si>
  <si>
    <t>https://www.sciencedirect.com/science/article/pii/S0164121221001102</t>
  </si>
  <si>
    <t>S360</t>
  </si>
  <si>
    <t>WEBER2021110946</t>
  </si>
  <si>
    <t>Brain and autonomic nervous system activity measurement in software engineering: A systematic literature review</t>
  </si>
  <si>
    <t>Barbara Weber and Thomas Fischer and René Riedl</t>
  </si>
  <si>
    <t>https://www.sciencedirect.com/science/article/pii/S0164121221000431</t>
  </si>
  <si>
    <t>S361</t>
  </si>
  <si>
    <t>YANG2021106397</t>
  </si>
  <si>
    <t>Quality Assessment in Systematic Literature Reviews: A Software Engineering Perspective</t>
  </si>
  <si>
    <t>Lanxin Yang and He Zhang and Haifeng Shen and Xin Huang and Xin Zhou and Guoping Rong and Dong Shao</t>
  </si>
  <si>
    <t>https://www.sciencedirect.com/science/article/pii/S0950584920301610</t>
  </si>
  <si>
    <t>S362</t>
  </si>
  <si>
    <t>YAO2021106664</t>
  </si>
  <si>
    <t>The impact of using biased performance metrics on software defect prediction research</t>
  </si>
  <si>
    <t>Jingxiu Yao and Martin Shepperd</t>
  </si>
  <si>
    <t>https://www.sciencedirect.com/science/article/pii/S0950584921001270</t>
  </si>
  <si>
    <t>S363</t>
  </si>
  <si>
    <t>ZHANG2021106607</t>
  </si>
  <si>
    <t>Processes, challenges and recommendations of Gray Literature Review: An experience report</t>
  </si>
  <si>
    <t>He Zhang and Runfeng Mao and Huang Huang and Qiming Dai and Xin Zhou and Haifeng Shen and Guoping Rong</t>
  </si>
  <si>
    <t>https://www.sciencedirect.com/science/article/pii/S0950584921000847</t>
  </si>
  <si>
    <t>S364</t>
  </si>
  <si>
    <t>ZIELSKE2021110950</t>
  </si>
  <si>
    <t>Application of agile methods in traditional logistics companies and logistics startups: Results from a German Delphi Study</t>
  </si>
  <si>
    <t>Malena Zielske and Tobias Held</t>
  </si>
  <si>
    <t>https://www.sciencedirect.com/science/article/pii/S0164121221000479</t>
  </si>
  <si>
    <t>S365</t>
  </si>
  <si>
    <t>AGH2022106864</t>
  </si>
  <si>
    <t>A checklist for the evaluation of software process line approaches</t>
  </si>
  <si>
    <t>Halimeh Agh and Félix García and Mario Piattini</t>
  </si>
  <si>
    <t>https://www.sciencedirect.com/science/article/pii/S0950584922000349</t>
  </si>
  <si>
    <t>S366</t>
  </si>
  <si>
    <t>AKBAR2022106894</t>
  </si>
  <si>
    <t>Toward successful DevSecOps in software development organizations: A decision-making framework</t>
  </si>
  <si>
    <t>Muhammad Azeem Akbar and Kari Smolander and Sajjad Mahmood and Ahmed Alsanad</t>
  </si>
  <si>
    <t>https://www.sciencedirect.com/science/article/pii/S0950584922000568</t>
  </si>
  <si>
    <t>S367</t>
  </si>
  <si>
    <t>AMNA2022106824</t>
  </si>
  <si>
    <t>Ambiguity in user stories: A systematic literature review</t>
  </si>
  <si>
    <t>Anis R. Amna and Geert Poels</t>
  </si>
  <si>
    <t>https://www.sciencedirect.com/science/article/pii/S0950584922000040</t>
  </si>
  <si>
    <t>S368</t>
  </si>
  <si>
    <t>ASSYNE2022107020</t>
  </si>
  <si>
    <t>The essential competencies of software professionals: A unified competence framework</t>
  </si>
  <si>
    <t>Nana Assyne and Hadi Ghanbari and Mirja Pulkkinen</t>
  </si>
  <si>
    <t>https://www.sciencedirect.com/science/article/pii/S0950584922001446</t>
  </si>
  <si>
    <t>S369</t>
  </si>
  <si>
    <t>ASSYNE2022111183</t>
  </si>
  <si>
    <t>The state of research on software engineering competencies: A systematic mapping study</t>
  </si>
  <si>
    <t>https://www.sciencedirect.com/science/article/pii/S0164121221002648</t>
  </si>
  <si>
    <t>S370</t>
  </si>
  <si>
    <t>AWAN2022106896</t>
  </si>
  <si>
    <t>Quantum computing challenges in the software industry. A fuzzy AHP-based approach</t>
  </si>
  <si>
    <t>Usama Awan and Lea Hannola and Anushree Tandon and Raman Kumar Goyal and Amandeep Dhir</t>
  </si>
  <si>
    <t>https://www.sciencedirect.com/science/article/pii/S0950584922000581</t>
  </si>
  <si>
    <t>S371</t>
  </si>
  <si>
    <t>BARBOSA2022106902</t>
  </si>
  <si>
    <t>A Systematic Literature Review on prioritizing software test cases using Markov chains</t>
  </si>
  <si>
    <t>Gerson Barbosa and Érica Ferreira {de Souza} and Luciana Brasil Rebelo {dos Santos} and Marlon {da Silva} and Juliana Marino Balera and Nandamudi Lankalapalli Vijaykumar</t>
  </si>
  <si>
    <t>https://www.sciencedirect.com/science/article/pii/S0950584922000623</t>
  </si>
  <si>
    <t>S372</t>
  </si>
  <si>
    <t>BARISIC2022111081</t>
  </si>
  <si>
    <t>Multi-paradigm modeling for cyber–physical systems: A systematic mapping review</t>
  </si>
  <si>
    <t>Ankica Barišić and Ivan Ruchkin and Dušan Savić and Mustafa Abshir Mohamed and Rima Al-Ali and Letitia W. Li and Hana Mkaouar and Raheleh Eslampanah and Moharram Challenger and Dominique Blouin and Oksana Nikiforova and Antonio Cicchetti</t>
  </si>
  <si>
    <t>https://www.sciencedirect.com/science/article/pii/S0164121221001783</t>
  </si>
  <si>
    <t>S373</t>
  </si>
  <si>
    <t>BUDGEN2022106840</t>
  </si>
  <si>
    <t>Short communication: Evolution of secondary studies in software engineering</t>
  </si>
  <si>
    <t>David Budgen and Pearl Brereton</t>
  </si>
  <si>
    <t>https://www.sciencedirect.com/science/article/pii/S0950584922000179</t>
  </si>
  <si>
    <t>S374</t>
  </si>
  <si>
    <t>CABALLEROESPINOSA2022107078</t>
  </si>
  <si>
    <t>Community smells—The sources of social debt: A systematic literature review</t>
  </si>
  <si>
    <t>Eduardo Caballero-Espinosa and Jeffrey C. Carver and Kimberly Stowers</t>
  </si>
  <si>
    <t>https://www.sciencedirect.com/science/article/pii/S0950584922001872</t>
  </si>
  <si>
    <t>S375</t>
  </si>
  <si>
    <t>COPPOLA2022107062</t>
  </si>
  <si>
    <t>A taxonomy of metrics for GUI-based testing research: A systematic literature review</t>
  </si>
  <si>
    <t>Riccardo Coppola and Emil Alégroth</t>
  </si>
  <si>
    <t>https://www.sciencedirect.com/science/article/pii/S0950584922001719</t>
  </si>
  <si>
    <t>S376</t>
  </si>
  <si>
    <t>DECKERS2022111415</t>
  </si>
  <si>
    <t>Systematic literature review of domain-oriented specification techniques</t>
  </si>
  <si>
    <t>Robert Deckers and Patricia Lago</t>
  </si>
  <si>
    <t>https://www.sciencedirect.com/science/article/pii/S0164121222001261</t>
  </si>
  <si>
    <t>S377</t>
  </si>
  <si>
    <t>VANDINTER2022107008</t>
  </si>
  <si>
    <t>Predictive maintenance using digital twins: A systematic literature review</t>
  </si>
  <si>
    <t>https://www.sciencedirect.com/science/article/pii/S0950584922001331</t>
  </si>
  <si>
    <t>S378</t>
  </si>
  <si>
    <t>DISSANAYAKE2022106771</t>
  </si>
  <si>
    <t>Software security patch management - A systematic literature review of challenges, approaches, tools and practices</t>
  </si>
  <si>
    <t>Nesara Dissanayake and Asangi Jayatilaka and Mansooreh Zahedi and M. Ali Babar</t>
  </si>
  <si>
    <t>https://www.sciencedirect.com/science/article/pii/S0950584921002147</t>
  </si>
  <si>
    <t>S379</t>
  </si>
  <si>
    <t>DOGAN2022106737</t>
  </si>
  <si>
    <t>Towards a taxonomy of code review smells</t>
  </si>
  <si>
    <t>Emre Doğan and Eray Tüzün</t>
  </si>
  <si>
    <t>https://www.sciencedirect.com/science/article/pii/S0950584921001877</t>
  </si>
  <si>
    <t>S380</t>
  </si>
  <si>
    <t>GAROUSI2022106697</t>
  </si>
  <si>
    <t>Introduction to the Special Issue on: Grey Literature and Multivocal Literature Reviews (MLRs) in software engineering</t>
  </si>
  <si>
    <t>Vahid Garousi and Austen Rainer and Michael Felderer and Mika V. Mäntylä</t>
  </si>
  <si>
    <t>https://www.sciencedirect.com/science/article/pii/S095058492100152X</t>
  </si>
  <si>
    <t>S381</t>
  </si>
  <si>
    <t>GIORDANO2022111475</t>
  </si>
  <si>
    <t>On the use of artificial intelligence to deal with privacy in IoT systems: A systematic literature review</t>
  </si>
  <si>
    <t>Giammaria Giordano and Fabio Palomba and Filomena Ferrucci</t>
  </si>
  <si>
    <t>https://www.sciencedirect.com/science/article/pii/S0164121222001613</t>
  </si>
  <si>
    <t>S382</t>
  </si>
  <si>
    <t>HENRICHS2022106940</t>
  </si>
  <si>
    <t>A literature review on optimization techniques for adaptation planning in adaptive systems: State of the art and research directions</t>
  </si>
  <si>
    <t>Elia Henrichs and Veronika Lesch and Martin Straesser and Samuel Kounev and Christian Krupitzer</t>
  </si>
  <si>
    <t>https://www.sciencedirect.com/science/article/pii/S0950584922000891</t>
  </si>
  <si>
    <t>S383</t>
  </si>
  <si>
    <t>HINDERKS2022106957</t>
  </si>
  <si>
    <t>Approaches to manage the user experience process in Agile software development: A systematic literature review</t>
  </si>
  <si>
    <t>Andreas Hinderks and Francisco José {Domínguez Mayo} and Jörg Thomaschewski and María José Escalona</t>
  </si>
  <si>
    <t>https://www.sciencedirect.com/science/article/pii/S095058492200101X</t>
  </si>
  <si>
    <t>S384</t>
  </si>
  <si>
    <t>HIRSCH2022111423</t>
  </si>
  <si>
    <t>A systematic literature review on benchmarks for evaluating debugging approaches</t>
  </si>
  <si>
    <t>Thomas Hirsch and Birgit Hofer</t>
  </si>
  <si>
    <t>https://www.sciencedirect.com/science/article/pii/S0164121222001303</t>
  </si>
  <si>
    <t>S385</t>
  </si>
  <si>
    <t>HRON2022111110</t>
  </si>
  <si>
    <t>Why and how is Scrum being adapted in practice: A systematic review</t>
  </si>
  <si>
    <t>Michal Hron and Nikolaus Obwegeser</t>
  </si>
  <si>
    <t>https://www.sciencedirect.com/science/article/pii/S0164121221002077</t>
  </si>
  <si>
    <t>S386</t>
  </si>
  <si>
    <t>KALEESWARAN2022106800</t>
  </si>
  <si>
    <t>A systematic literature review on counterexample explanation</t>
  </si>
  <si>
    <t>Arut Prakash Kaleeswaran and Arne Nordmann and Thomas Vogel and Lars Grunske</t>
  </si>
  <si>
    <t>https://www.sciencedirect.com/science/article/pii/S0950584921002378</t>
  </si>
  <si>
    <t>S387</t>
  </si>
  <si>
    <t>LEI2022111141</t>
  </si>
  <si>
    <t>Deep learning application on code clone detection: A review of current knowledge</t>
  </si>
  <si>
    <t>Maggie Lei and Hao Li and Ji Li and Namrata Aundhkar and Dae-Kyoo Kim</t>
  </si>
  <si>
    <t>https://www.sciencedirect.com/science/article/pii/S0164121221002387</t>
  </si>
  <si>
    <t>S388</t>
  </si>
  <si>
    <t>LEWOWSKI2022106783</t>
  </si>
  <si>
    <t>How far are we from reproducible research on code smell detection? A systematic literature review</t>
  </si>
  <si>
    <t>Tomasz Lewowski and Lech Madeyski</t>
  </si>
  <si>
    <t>https://www.sciencedirect.com/science/article/pii/S095058492100224X</t>
  </si>
  <si>
    <t>S389</t>
  </si>
  <si>
    <t>LO2022111357</t>
  </si>
  <si>
    <t>Architectural patterns for the design of federated learning systems</t>
  </si>
  <si>
    <t>Sin Kit Lo and Qinghua Lu and Liming Zhu and Hye-Young Paik and Xiwei Xu and Chen Wang</t>
  </si>
  <si>
    <t>https://www.sciencedirect.com/science/article/pii/S0164121222000899</t>
  </si>
  <si>
    <t>S390</t>
  </si>
  <si>
    <t>MARCHEZAN2022111189</t>
  </si>
  <si>
    <t>Software product line scoping: A systematic literature review</t>
  </si>
  <si>
    <t>Luciano Marchezan and Elder Rodrigues and Wesley Klewerton Guez Assunção and Maicon Bernardino and Fábio Paulo Basso and João Carbonell</t>
  </si>
  <si>
    <t>https://www.sciencedirect.com/science/article/pii/S0164121221002673</t>
  </si>
  <si>
    <t>S391</t>
  </si>
  <si>
    <t>MEHTA2022111345</t>
  </si>
  <si>
    <t>Maximizing integrative learning in software development teams: A systematic review of key drivers and future research agenda</t>
  </si>
  <si>
    <t>Anju Mehta and Nikhil Mehta and Ishaan Bindal</t>
  </si>
  <si>
    <t>https://www.sciencedirect.com/science/article/pii/S0164121222000838</t>
  </si>
  <si>
    <t>S392</t>
  </si>
  <si>
    <t>MELO2022111483</t>
  </si>
  <si>
    <t>Identification and measurement of Requirements Technical Debt in software development: A systematic literature review</t>
  </si>
  <si>
    <t>Ana Melo and Roberta Fagundes and Valentina Lenarduzzi and Wylliams Barbosa Santos</t>
  </si>
  <si>
    <t>https://www.sciencedirect.com/science/article/pii/S0164121222001650</t>
  </si>
  <si>
    <t>S393</t>
  </si>
  <si>
    <t>GONZALEZMOYANO2022107028</t>
  </si>
  <si>
    <t>Uses of business process modeling in agile software development projects</t>
  </si>
  <si>
    <t>Cielo {González Moyano} and Luise Pufahl and Ingo Weber and Jan Mendling</t>
  </si>
  <si>
    <t>https://www.sciencedirect.com/science/article/pii/S0950584922001483</t>
  </si>
  <si>
    <t>S394</t>
  </si>
  <si>
    <t>MUNAPPY2022111359</t>
  </si>
  <si>
    <t>Data management for production quality deep learning models: Challenges and solutions</t>
  </si>
  <si>
    <t>Aiswarya Raj Munappy and Jan Bosch and Helena Holmström Olsson and Anders Arpteg and Björn Brinne</t>
  </si>
  <si>
    <t>https://www.sciencedirect.com/science/article/pii/S0164121222000905</t>
  </si>
  <si>
    <t>S395</t>
  </si>
  <si>
    <t>NDUKWE2022111524</t>
  </si>
  <si>
    <t>How have views on Software Quality differed over time? Research and practice viewpoints</t>
  </si>
  <si>
    <t>Ifeanyi G. Ndukwe and Sherlock A. Licorish and Amjed Tahir and Stephen G. MacDonell</t>
  </si>
  <si>
    <t>https://www.sciencedirect.com/science/article/pii/S016412122200200X</t>
  </si>
  <si>
    <t>S396</t>
  </si>
  <si>
    <t>OVEREEM2022106890</t>
  </si>
  <si>
    <t>API-m-FAMM: A focus area maturity model for API Management</t>
  </si>
  <si>
    <t>Michiel Overeem and Max Mathijssen and Slinger Jansen</t>
  </si>
  <si>
    <t>https://www.sciencedirect.com/science/article/pii/S0950584922000532</t>
  </si>
  <si>
    <t>S397</t>
  </si>
  <si>
    <t>PARIZI2022111217</t>
  </si>
  <si>
    <t>How has design thinking being used and integrated into software development activities? A systematic mapping</t>
  </si>
  <si>
    <t>Rafael Parizi and Matheus Prestes and Sabrina Marczak and Tayana Conte</t>
  </si>
  <si>
    <t>https://www.sciencedirect.com/science/article/pii/S0164121222000024</t>
  </si>
  <si>
    <t>S398</t>
  </si>
  <si>
    <t>PONCE2022111393</t>
  </si>
  <si>
    <t>Smells and refactorings for microservices security: A multivocal literature review</t>
  </si>
  <si>
    <t>Francisco Ponce and Jacopo Soldani and Hernán Astudillo and Antonio Brogi</t>
  </si>
  <si>
    <t>https://www.sciencedirect.com/science/article/pii/S016412122200111X</t>
  </si>
  <si>
    <t>S399</t>
  </si>
  <si>
    <t>QAMAR2022106972</t>
  </si>
  <si>
    <t>Taxonomy of bug tracking process smells: Perceptions of practitioners and an empirical analysis</t>
  </si>
  <si>
    <t>Khushbakht Ali Qamar and Emre Sülün and Eray Tüzün</t>
  </si>
  <si>
    <t>https://www.sciencedirect.com/science/article/pii/S0950584922001094</t>
  </si>
  <si>
    <t>S400</t>
  </si>
  <si>
    <t>RAHIMI2022111421</t>
  </si>
  <si>
    <t>Visualization of aggregated information to support class-level software evolution</t>
  </si>
  <si>
    <t>Mona Rahimi and Michael Vierhauser</t>
  </si>
  <si>
    <t>https://www.sciencedirect.com/science/article/pii/S0164121222001297</t>
  </si>
  <si>
    <t>S401</t>
  </si>
  <si>
    <t>RAJAPAKSE2022106700</t>
  </si>
  <si>
    <t>Challenges and solutions when adopting DevSecOps: A systematic review</t>
  </si>
  <si>
    <t>Roshan N. Rajapakse and Mansooreh Zahedi and M. Ali Babar and Haifeng Shen</t>
  </si>
  <si>
    <t>https://www.sciencedirect.com/science/article/pii/S0950584921001543</t>
  </si>
  <si>
    <t>S402</t>
  </si>
  <si>
    <t>RANI2022111515</t>
  </si>
  <si>
    <t>A decade of code comment quality assessment: A systematic literature review</t>
  </si>
  <si>
    <t>Pooja Rani and Arianna Blasi and Nataliia Stulova and Sebastiano Panichella and Alessandra Gorla and Oscar Nierstrasz</t>
  </si>
  <si>
    <t>https://www.sciencedirect.com/science/article/pii/S0164121222001911</t>
  </si>
  <si>
    <t>S403</t>
  </si>
  <si>
    <t>RAZIAN2022111290</t>
  </si>
  <si>
    <t>Service composition in dynamic environments: A systematic review and future directions</t>
  </si>
  <si>
    <t>Mohammadreza Razian and Mohammad Fathian and Rami Bahsoon and Adel N. Toosi and Rajkumar Buyya</t>
  </si>
  <si>
    <t>https://www.sciencedirect.com/science/article/pii/S0164121222000474</t>
  </si>
  <si>
    <t>S404</t>
  </si>
  <si>
    <t>RIBEIRO2022111137</t>
  </si>
  <si>
    <t>Moderator factors of software security and performance verification</t>
  </si>
  <si>
    <t>Victor Vidigal Ribeiro and Daniela Soares Cruzes and Guilherme Horta Travassos</t>
  </si>
  <si>
    <t>https://www.sciencedirect.com/science/article/pii/S016412122100234X</t>
  </si>
  <si>
    <t>S405</t>
  </si>
  <si>
    <t>THEUNISSEN2022106733</t>
  </si>
  <si>
    <t>A mapping study on documentation in Continuous Software Development</t>
  </si>
  <si>
    <t>Theo Theunissen and Uwe {van Heesch} and Paris Avgeriou</t>
  </si>
  <si>
    <t>https://www.sciencedirect.com/science/article/pii/S095058492100183X</t>
  </si>
  <si>
    <t>S406</t>
  </si>
  <si>
    <t>ULUDAG2022111473</t>
  </si>
  <si>
    <t>Revealing the state of the art of large-scale agile development research: A systematic mapping study</t>
  </si>
  <si>
    <t>Ömer Uludağ and Pascal Philipp and Abheeshta Putta and Maria Paasivaara and Casper Lassenius and Florian Matthes</t>
  </si>
  <si>
    <t>https://www.sciencedirect.com/science/article/pii/S0164121222001601</t>
  </si>
  <si>
    <t>S407</t>
  </si>
  <si>
    <t>VIDONI2022106791</t>
  </si>
  <si>
    <t>A systematic process for Mining Software Repositories: Results from a systematic literature review</t>
  </si>
  <si>
    <t>M. Vidoni</t>
  </si>
  <si>
    <t>https://www.sciencedirect.com/science/article/pii/S0950584921002317</t>
  </si>
  <si>
    <t>S408</t>
  </si>
  <si>
    <t>WOHLIN2022106908</t>
  </si>
  <si>
    <t>Successful combination of database search and snowballing for identification of primary studies in systematic literature studies</t>
  </si>
  <si>
    <t>Claes Wohlin and Marcos Kalinowski and Katia {Romero Felizardo} and Emilia Mendes</t>
  </si>
  <si>
    <t>https://www.sciencedirect.com/science/article/pii/S0950584922000659</t>
  </si>
  <si>
    <t>S409</t>
  </si>
  <si>
    <t>WONG2022106934</t>
  </si>
  <si>
    <t>Self-adaptive systems: A systematic literature review across categories and domains</t>
  </si>
  <si>
    <t>Terence Wong and Markus Wagner and Christoph Treude</t>
  </si>
  <si>
    <t>https://www.sciencedirect.com/science/article/pii/S0950584922000854</t>
  </si>
  <si>
    <t>S410</t>
  </si>
  <si>
    <t>ZAINA2022111213</t>
  </si>
  <si>
    <t>Preventing accessibility barriers: Guidelines for using user interface design patterns in mobile applications</t>
  </si>
  <si>
    <t>Luciana A.M. Zaina and Renata P.M. Fortes and Vitor Casadei and Leornardo Seiji Nozaki and Débora Maria Barroso Paiva</t>
  </si>
  <si>
    <t>https://www.sciencedirect.com/science/article/pii/S0164121221002831</t>
  </si>
  <si>
    <t>S411</t>
  </si>
  <si>
    <t>ZIELSKE2022111328</t>
  </si>
  <si>
    <t>Agile methods used by traditional logistics companies and logistics start-ups: a systematic literature review</t>
  </si>
  <si>
    <t>https://www.sciencedirect.com/science/article/pii/S016412122200070X</t>
  </si>
  <si>
    <t>S412</t>
  </si>
  <si>
    <t>ALABOOD2023107081</t>
  </si>
  <si>
    <t>A systematic literature review of the Design Critique method</t>
  </si>
  <si>
    <t>Lorans Alabood and Zahra Aminolroaya and Dianna Yim and Omar Addam and Frank Maurer</t>
  </si>
  <si>
    <t>https://www.sciencedirect.com/science/article/pii/S0950584922001902</t>
  </si>
  <si>
    <t>Citations</t>
  </si>
  <si>
    <t>Citations / 
Year</t>
  </si>
  <si>
    <t>Decision</t>
  </si>
  <si>
    <t>I</t>
  </si>
  <si>
    <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</si>
</sst>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
  </numFmts>
  <fonts count="12">
    <font>
      <sz val="11.0"/>
      <color theme="1"/>
      <name val="Calibri"/>
      <scheme val="minor"/>
    </font>
    <font>
      <color theme="1"/>
      <name val="Calibri"/>
    </font>
    <font>
      <color rgb="FFFF0000"/>
      <name val="Calibri"/>
    </font>
    <font>
      <color rgb="FFCC0000"/>
      <name val="Calibri"/>
    </font>
    <font>
      <b/>
      <color theme="1"/>
      <name val="Calibri"/>
    </font>
    <font>
      <sz val="8.0"/>
      <color rgb="FFFF0000"/>
      <name val="Calibri"/>
    </font>
    <font>
      <color theme="1"/>
      <name val="Calibri"/>
      <scheme val="minor"/>
    </font>
    <font>
      <color rgb="FF980000"/>
      <name val="Calibri"/>
    </font>
    <font>
      <sz val="8.0"/>
      <color theme="1"/>
      <name val="&quot;Liberation Sans&quot;"/>
    </font>
    <font>
      <u/>
      <sz val="8.0"/>
      <color rgb="FF0000FF"/>
      <name val="&quot;Liberation Sans&quot;"/>
    </font>
    <font>
      <sz val="11.0"/>
      <color theme="1"/>
      <name val="Calibri"/>
    </font>
    <font>
      <sz val="8.0"/>
      <color theme="1"/>
      <name val="Arial"/>
    </font>
  </fonts>
  <fills count="5">
    <fill>
      <patternFill patternType="none"/>
    </fill>
    <fill>
      <patternFill patternType="lightGray"/>
    </fill>
    <fill>
      <patternFill patternType="solid">
        <fgColor rgb="FFEFEFEF"/>
        <bgColor rgb="FFEFEFEF"/>
      </patternFill>
    </fill>
    <fill>
      <patternFill patternType="solid">
        <fgColor rgb="FF93C47D"/>
        <bgColor rgb="FF93C47D"/>
      </patternFill>
    </fill>
    <fill>
      <patternFill patternType="solid">
        <fgColor rgb="FFE06666"/>
        <bgColor rgb="FFE06666"/>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horizontal="center"/>
    </xf>
    <xf borderId="0" fillId="0" fontId="2" numFmtId="0" xfId="0" applyFont="1"/>
    <xf borderId="0" fillId="0" fontId="3" numFmtId="0" xfId="0" applyFont="1"/>
    <xf borderId="0" fillId="2" fontId="4" numFmtId="0" xfId="0" applyAlignment="1" applyFill="1" applyFont="1">
      <alignment horizontal="center"/>
    </xf>
    <xf borderId="0" fillId="0" fontId="2" numFmtId="10" xfId="0" applyFont="1" applyNumberFormat="1"/>
    <xf borderId="0" fillId="0" fontId="5" numFmtId="0" xfId="0" applyAlignment="1" applyFont="1">
      <alignment shrinkToFit="0" wrapText="1"/>
    </xf>
    <xf borderId="0" fillId="0" fontId="6" numFmtId="0" xfId="0" applyAlignment="1" applyFont="1">
      <alignment readingOrder="0"/>
    </xf>
    <xf borderId="0" fillId="0" fontId="1" numFmtId="0" xfId="0" applyAlignment="1" applyFont="1">
      <alignment readingOrder="0" shrinkToFit="0" wrapText="1"/>
    </xf>
    <xf borderId="0" fillId="0" fontId="4" numFmtId="0" xfId="0" applyAlignment="1" applyFont="1">
      <alignment horizontal="center"/>
    </xf>
    <xf borderId="0" fillId="0" fontId="4" numFmtId="0" xfId="0" applyAlignment="1" applyFont="1">
      <alignment horizontal="center" shrinkToFit="0" wrapText="1"/>
    </xf>
    <xf borderId="0" fillId="2" fontId="4" numFmtId="0" xfId="0" applyAlignment="1" applyFont="1">
      <alignment horizontal="center" shrinkToFit="0" wrapText="1"/>
    </xf>
    <xf borderId="0" fillId="2" fontId="1" numFmtId="0" xfId="0" applyFont="1"/>
    <xf borderId="0" fillId="0" fontId="7" numFmtId="0" xfId="0" applyFont="1"/>
    <xf borderId="0" fillId="0" fontId="7" numFmtId="0" xfId="0" applyAlignment="1" applyFont="1">
      <alignment shrinkToFit="0" wrapText="1"/>
    </xf>
    <xf borderId="0" fillId="0" fontId="1" numFmtId="0" xfId="0" applyAlignment="1" applyFont="1">
      <alignment shrinkToFit="0" wrapText="0"/>
    </xf>
    <xf borderId="0" fillId="2" fontId="4" numFmtId="0" xfId="0" applyAlignment="1" applyFont="1">
      <alignment horizontal="left"/>
    </xf>
    <xf borderId="0" fillId="2" fontId="4" numFmtId="0" xfId="0" applyAlignment="1" applyFont="1">
      <alignment horizontal="center" shrinkToFit="0" wrapText="0"/>
    </xf>
    <xf borderId="0" fillId="0" fontId="1" numFmtId="0" xfId="0" applyAlignment="1" applyFont="1">
      <alignment horizontal="center"/>
    </xf>
    <xf borderId="0" fillId="0" fontId="8" numFmtId="0" xfId="0" applyAlignment="1" applyFont="1">
      <alignment horizontal="left" readingOrder="0"/>
    </xf>
    <xf borderId="0" fillId="0" fontId="8" numFmtId="2" xfId="0" applyAlignment="1" applyFont="1" applyNumberFormat="1">
      <alignment horizontal="left" readingOrder="0"/>
    </xf>
    <xf borderId="0" fillId="0" fontId="9" numFmtId="0" xfId="0" applyAlignment="1" applyFont="1">
      <alignment horizontal="left" readingOrder="0"/>
    </xf>
    <xf borderId="0" fillId="0" fontId="8" numFmtId="0" xfId="0" applyAlignment="1" applyFont="1">
      <alignment horizontal="left"/>
    </xf>
    <xf borderId="0" fillId="0" fontId="8" numFmtId="164" xfId="0" applyAlignment="1" applyFont="1" applyNumberFormat="1">
      <alignment horizontal="left" readingOrder="0"/>
    </xf>
    <xf borderId="0" fillId="0" fontId="4" numFmtId="0" xfId="0" applyAlignment="1" applyFont="1">
      <alignment horizontal="left"/>
    </xf>
    <xf borderId="0" fillId="0" fontId="4" numFmtId="0" xfId="0" applyAlignment="1" applyFont="1">
      <alignment horizontal="center" shrinkToFit="0" wrapText="0"/>
    </xf>
    <xf borderId="0" fillId="0" fontId="4" numFmtId="3" xfId="0" applyAlignment="1" applyFont="1" applyNumberFormat="1">
      <alignment horizontal="center"/>
    </xf>
    <xf borderId="0" fillId="0" fontId="1" numFmtId="0" xfId="0" applyAlignment="1" applyFont="1">
      <alignment horizontal="center" readingOrder="0"/>
    </xf>
    <xf borderId="0" fillId="0" fontId="1" numFmtId="3" xfId="0" applyAlignment="1" applyFont="1" applyNumberFormat="1">
      <alignment horizontal="center"/>
    </xf>
    <xf borderId="0" fillId="0" fontId="10" numFmtId="3" xfId="0" applyAlignment="1" applyFont="1" applyNumberFormat="1">
      <alignment horizontal="center" vertical="bottom"/>
    </xf>
    <xf borderId="0" fillId="0" fontId="10" numFmtId="2" xfId="0" applyAlignment="1" applyFont="1" applyNumberFormat="1">
      <alignment horizontal="center" vertical="bottom"/>
    </xf>
    <xf borderId="0" fillId="3" fontId="10" numFmtId="0" xfId="0" applyAlignment="1" applyFill="1" applyFont="1">
      <alignment horizontal="center" vertical="bottom"/>
    </xf>
    <xf borderId="0" fillId="0" fontId="1" numFmtId="3" xfId="0" applyAlignment="1" applyFont="1" applyNumberFormat="1">
      <alignment horizontal="center" readingOrder="0"/>
    </xf>
    <xf borderId="0" fillId="0" fontId="1" numFmtId="2" xfId="0" applyAlignment="1" applyFont="1" applyNumberFormat="1">
      <alignment horizontal="center"/>
    </xf>
    <xf borderId="0" fillId="4" fontId="10" numFmtId="0" xfId="0" applyAlignment="1" applyFill="1" applyFont="1">
      <alignment horizontal="center" vertical="bottom"/>
    </xf>
    <xf borderId="0" fillId="4" fontId="10" numFmtId="0" xfId="0" applyAlignment="1" applyFont="1">
      <alignment horizontal="center" vertical="bottom"/>
    </xf>
    <xf borderId="0" fillId="0" fontId="10" numFmtId="165" xfId="0" applyAlignment="1" applyFont="1" applyNumberFormat="1">
      <alignment horizontal="center" vertical="bottom"/>
    </xf>
    <xf borderId="0" fillId="0" fontId="1" numFmtId="165" xfId="0" applyAlignment="1" applyFont="1" applyNumberFormat="1">
      <alignment horizontal="center"/>
    </xf>
    <xf borderId="0" fillId="0" fontId="11" numFmtId="0" xfId="0" applyAlignment="1" applyFont="1">
      <alignment horizontal="left" readingOrder="0"/>
    </xf>
    <xf borderId="0" fillId="3" fontId="10" numFmtId="0" xfId="0" applyAlignment="1" applyFont="1">
      <alignment horizontal="center" readingOrder="0" vertical="bottom"/>
    </xf>
  </cellXfs>
  <cellStyles count="1">
    <cellStyle xfId="0" name="Normal" builtinId="0"/>
  </cellStyles>
  <dxfs count="6">
    <dxf>
      <font/>
      <fill>
        <patternFill patternType="solid">
          <fgColor rgb="FF93C47D"/>
          <bgColor rgb="FF93C47D"/>
        </patternFill>
      </fill>
      <border/>
    </dxf>
    <dxf>
      <font/>
      <fill>
        <patternFill patternType="solid">
          <fgColor rgb="FFE06666"/>
          <bgColor rgb="FFE06666"/>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A9999"/>
          <bgColor rgb="FFEA9999"/>
        </patternFill>
      </fill>
      <border/>
    </dxf>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ciencedirect.com/science/article/pii/S0950584917302483" TargetMode="External"/><Relationship Id="rId194" Type="http://schemas.openxmlformats.org/officeDocument/2006/relationships/hyperlink" Target="https://www.sciencedirect.com/science/article/pii/S0950584917304470" TargetMode="External"/><Relationship Id="rId193" Type="http://schemas.openxmlformats.org/officeDocument/2006/relationships/hyperlink" Target="https://www.sciencedirect.com/science/article/pii/S0950584917302860" TargetMode="External"/><Relationship Id="rId192" Type="http://schemas.openxmlformats.org/officeDocument/2006/relationships/hyperlink" Target="https://www.sciencedirect.com/science/article/pii/S0950584917302987" TargetMode="External"/><Relationship Id="rId191" Type="http://schemas.openxmlformats.org/officeDocument/2006/relationships/hyperlink" Target="https://www.sciencedirect.com/science/article/pii/S0950584916302324" TargetMode="External"/><Relationship Id="rId187" Type="http://schemas.openxmlformats.org/officeDocument/2006/relationships/hyperlink" Target="https://www.sciencedirect.com/science/article/pii/S0950584917300678" TargetMode="External"/><Relationship Id="rId186" Type="http://schemas.openxmlformats.org/officeDocument/2006/relationships/hyperlink" Target="https://www.sciencedirect.com/science/article/pii/S0950584917304536" TargetMode="External"/><Relationship Id="rId185" Type="http://schemas.openxmlformats.org/officeDocument/2006/relationships/hyperlink" Target="https://www.sciencedirect.com/science/article/pii/S0950584917300538" TargetMode="External"/><Relationship Id="rId184" Type="http://schemas.openxmlformats.org/officeDocument/2006/relationships/hyperlink" Target="https://www.sciencedirect.com/science/article/pii/S0164121216302291" TargetMode="External"/><Relationship Id="rId189" Type="http://schemas.openxmlformats.org/officeDocument/2006/relationships/hyperlink" Target="https://www.sciencedirect.com/science/article/pii/S0164121217301528" TargetMode="External"/><Relationship Id="rId188" Type="http://schemas.openxmlformats.org/officeDocument/2006/relationships/hyperlink" Target="https://www.sciencedirect.com/science/article/pii/S0164121216302308" TargetMode="External"/><Relationship Id="rId183" Type="http://schemas.openxmlformats.org/officeDocument/2006/relationships/hyperlink" Target="https://www.sciencedirect.com/science/article/pii/S0950584917300162" TargetMode="External"/><Relationship Id="rId182" Type="http://schemas.openxmlformats.org/officeDocument/2006/relationships/hyperlink" Target="https://www.sciencedirect.com/science/article/pii/S0950584917304512" TargetMode="External"/><Relationship Id="rId181" Type="http://schemas.openxmlformats.org/officeDocument/2006/relationships/hyperlink" Target="https://www.sciencedirect.com/science/article/pii/S0164121216302138" TargetMode="External"/><Relationship Id="rId180" Type="http://schemas.openxmlformats.org/officeDocument/2006/relationships/hyperlink" Target="https://www.sciencedirect.com/science/article/pii/S0950584916302890" TargetMode="External"/><Relationship Id="rId176" Type="http://schemas.openxmlformats.org/officeDocument/2006/relationships/hyperlink" Target="https://www.sciencedirect.com/science/article/pii/S0164121215002095" TargetMode="External"/><Relationship Id="rId297" Type="http://schemas.openxmlformats.org/officeDocument/2006/relationships/hyperlink" Target="https://www.sciencedirect.com/science/article/pii/S0164121220300467" TargetMode="External"/><Relationship Id="rId175" Type="http://schemas.openxmlformats.org/officeDocument/2006/relationships/hyperlink" Target="https://www.sciencedirect.com/science/article/pii/S095058491500186X" TargetMode="External"/><Relationship Id="rId296" Type="http://schemas.openxmlformats.org/officeDocument/2006/relationships/hyperlink" Target="https://www.sciencedirect.com/science/article/pii/S095058491930240X" TargetMode="External"/><Relationship Id="rId174" Type="http://schemas.openxmlformats.org/officeDocument/2006/relationships/hyperlink" Target="https://www.sciencedirect.com/science/article/pii/S0950584916300015" TargetMode="External"/><Relationship Id="rId295" Type="http://schemas.openxmlformats.org/officeDocument/2006/relationships/hyperlink" Target="https://www.sciencedirect.com/science/article/pii/S0950584920300215" TargetMode="External"/><Relationship Id="rId173" Type="http://schemas.openxmlformats.org/officeDocument/2006/relationships/hyperlink" Target="https://www.sciencedirect.com/science/article/pii/S0950584916300131" TargetMode="External"/><Relationship Id="rId294" Type="http://schemas.openxmlformats.org/officeDocument/2006/relationships/hyperlink" Target="https://www.sciencedirect.com/science/article/pii/S0164121220301278" TargetMode="External"/><Relationship Id="rId179" Type="http://schemas.openxmlformats.org/officeDocument/2006/relationships/hyperlink" Target="https://www.sciencedirect.com/science/article/pii/S0950584916304645" TargetMode="External"/><Relationship Id="rId178" Type="http://schemas.openxmlformats.org/officeDocument/2006/relationships/hyperlink" Target="https://www.sciencedirect.com/science/article/pii/S0950584916301707" TargetMode="External"/><Relationship Id="rId299" Type="http://schemas.openxmlformats.org/officeDocument/2006/relationships/hyperlink" Target="https://www.sciencedirect.com/science/article/pii/S0950584920301555" TargetMode="External"/><Relationship Id="rId177" Type="http://schemas.openxmlformats.org/officeDocument/2006/relationships/hyperlink" Target="https://www.sciencedirect.com/science/article/pii/S0950584916301288" TargetMode="External"/><Relationship Id="rId298" Type="http://schemas.openxmlformats.org/officeDocument/2006/relationships/hyperlink" Target="https://www.sciencedirect.com/science/article/pii/S0950584919302083" TargetMode="External"/><Relationship Id="rId198" Type="http://schemas.openxmlformats.org/officeDocument/2006/relationships/hyperlink" Target="https://www.sciencedirect.com/science/article/pii/S0950584916303214" TargetMode="External"/><Relationship Id="rId197" Type="http://schemas.openxmlformats.org/officeDocument/2006/relationships/hyperlink" Target="https://www.sciencedirect.com/science/article/pii/S0164121216302321" TargetMode="External"/><Relationship Id="rId196" Type="http://schemas.openxmlformats.org/officeDocument/2006/relationships/hyperlink" Target="https://www.sciencedirect.com/science/article/pii/S016412121730095X" TargetMode="External"/><Relationship Id="rId195" Type="http://schemas.openxmlformats.org/officeDocument/2006/relationships/hyperlink" Target="https://www.sciencedirect.com/science/article/pii/S0950584916303779" TargetMode="External"/><Relationship Id="rId199" Type="http://schemas.openxmlformats.org/officeDocument/2006/relationships/hyperlink" Target="https://www.sciencedirect.com/science/article/pii/S0164121216302618" TargetMode="External"/><Relationship Id="rId150" Type="http://schemas.openxmlformats.org/officeDocument/2006/relationships/hyperlink" Target="https://www.sciencedirect.com/science/article/pii/S0950584916300830" TargetMode="External"/><Relationship Id="rId271" Type="http://schemas.openxmlformats.org/officeDocument/2006/relationships/hyperlink" Target="https://www.sciencedirect.com/science/article/pii/S095058491830106X" TargetMode="External"/><Relationship Id="rId392" Type="http://schemas.openxmlformats.org/officeDocument/2006/relationships/hyperlink" Target="https://www.sciencedirect.com/science/article/pii/S0164121222001650" TargetMode="External"/><Relationship Id="rId270" Type="http://schemas.openxmlformats.org/officeDocument/2006/relationships/hyperlink" Target="https://www.sciencedirect.com/science/article/pii/S0164121218302784" TargetMode="External"/><Relationship Id="rId391" Type="http://schemas.openxmlformats.org/officeDocument/2006/relationships/hyperlink" Target="https://www.sciencedirect.com/science/article/pii/S0164121222000838" TargetMode="External"/><Relationship Id="rId390" Type="http://schemas.openxmlformats.org/officeDocument/2006/relationships/hyperlink" Target="https://www.sciencedirect.com/science/article/pii/S0164121221002673" TargetMode="External"/><Relationship Id="rId1" Type="http://schemas.openxmlformats.org/officeDocument/2006/relationships/hyperlink" Target="https://www.sciencedirect.com/science/article/pii/S0950584904000692" TargetMode="External"/><Relationship Id="rId2" Type="http://schemas.openxmlformats.org/officeDocument/2006/relationships/hyperlink" Target="https://www.sciencedirect.com/science/article/pii/S0164121203000876" TargetMode="External"/><Relationship Id="rId3" Type="http://schemas.openxmlformats.org/officeDocument/2006/relationships/hyperlink" Target="https://www.sciencedirect.com/science/article/pii/S0950584905001217" TargetMode="External"/><Relationship Id="rId149" Type="http://schemas.openxmlformats.org/officeDocument/2006/relationships/hyperlink" Target="https://www.sciencedirect.com/science/article/pii/S0950584916300222" TargetMode="External"/><Relationship Id="rId4" Type="http://schemas.openxmlformats.org/officeDocument/2006/relationships/hyperlink" Target="https://www.sciencedirect.com/science/article/pii/S0950584904001636" TargetMode="External"/><Relationship Id="rId148" Type="http://schemas.openxmlformats.org/officeDocument/2006/relationships/hyperlink" Target="https://www.sciencedirect.com/science/article/pii/S0164121216301212" TargetMode="External"/><Relationship Id="rId269" Type="http://schemas.openxmlformats.org/officeDocument/2006/relationships/hyperlink" Target="https://www.sciencedirect.com/science/article/pii/S095058491930031X" TargetMode="External"/><Relationship Id="rId9" Type="http://schemas.openxmlformats.org/officeDocument/2006/relationships/hyperlink" Target="https://www.sciencedirect.com/science/article/pii/S0164121206002962" TargetMode="External"/><Relationship Id="rId143" Type="http://schemas.openxmlformats.org/officeDocument/2006/relationships/hyperlink" Target="https://www.sciencedirect.com/science/article/pii/S0950584914002079" TargetMode="External"/><Relationship Id="rId264" Type="http://schemas.openxmlformats.org/officeDocument/2006/relationships/hyperlink" Target="https://www.sciencedirect.com/science/article/pii/S0164121219300767" TargetMode="External"/><Relationship Id="rId385" Type="http://schemas.openxmlformats.org/officeDocument/2006/relationships/hyperlink" Target="https://www.sciencedirect.com/science/article/pii/S0164121221002077" TargetMode="External"/><Relationship Id="rId142" Type="http://schemas.openxmlformats.org/officeDocument/2006/relationships/hyperlink" Target="https://www.sciencedirect.com/science/article/pii/S0950584915000154" TargetMode="External"/><Relationship Id="rId263" Type="http://schemas.openxmlformats.org/officeDocument/2006/relationships/hyperlink" Target="https://www.sciencedirect.com/science/article/pii/S0950584918302441" TargetMode="External"/><Relationship Id="rId384" Type="http://schemas.openxmlformats.org/officeDocument/2006/relationships/hyperlink" Target="https://www.sciencedirect.com/science/article/pii/S0164121222001303" TargetMode="External"/><Relationship Id="rId141" Type="http://schemas.openxmlformats.org/officeDocument/2006/relationships/hyperlink" Target="https://www.sciencedirect.com/science/article/pii/S0950584915001081" TargetMode="External"/><Relationship Id="rId262" Type="http://schemas.openxmlformats.org/officeDocument/2006/relationships/hyperlink" Target="https://www.sciencedirect.com/science/article/pii/S0950584918301873" TargetMode="External"/><Relationship Id="rId383" Type="http://schemas.openxmlformats.org/officeDocument/2006/relationships/hyperlink" Target="https://www.sciencedirect.com/science/article/pii/S095058492200101X" TargetMode="External"/><Relationship Id="rId140" Type="http://schemas.openxmlformats.org/officeDocument/2006/relationships/hyperlink" Target="https://www.sciencedirect.com/science/article/pii/S0950584914002390" TargetMode="External"/><Relationship Id="rId261" Type="http://schemas.openxmlformats.org/officeDocument/2006/relationships/hyperlink" Target="https://www.sciencedirect.com/science/article/pii/S0950584919300515" TargetMode="External"/><Relationship Id="rId382" Type="http://schemas.openxmlformats.org/officeDocument/2006/relationships/hyperlink" Target="https://www.sciencedirect.com/science/article/pii/S0950584922000891" TargetMode="External"/><Relationship Id="rId5" Type="http://schemas.openxmlformats.org/officeDocument/2006/relationships/hyperlink" Target="https://www.sciencedirect.com/science/article/pii/S0950584905001333" TargetMode="External"/><Relationship Id="rId147" Type="http://schemas.openxmlformats.org/officeDocument/2006/relationships/hyperlink" Target="https://www.sciencedirect.com/science/article/pii/S016412121630019X" TargetMode="External"/><Relationship Id="rId268" Type="http://schemas.openxmlformats.org/officeDocument/2006/relationships/hyperlink" Target="https://www.sciencedirect.com/science/article/pii/S0950584919300990" TargetMode="External"/><Relationship Id="rId389" Type="http://schemas.openxmlformats.org/officeDocument/2006/relationships/hyperlink" Target="https://www.sciencedirect.com/science/article/pii/S0164121222000899" TargetMode="External"/><Relationship Id="rId6" Type="http://schemas.openxmlformats.org/officeDocument/2006/relationships/hyperlink" Target="https://www.sciencedirect.com/science/article/pii/S0164121207000076" TargetMode="External"/><Relationship Id="rId146" Type="http://schemas.openxmlformats.org/officeDocument/2006/relationships/hyperlink" Target="https://www.sciencedirect.com/science/article/pii/S0164121215001910" TargetMode="External"/><Relationship Id="rId267" Type="http://schemas.openxmlformats.org/officeDocument/2006/relationships/hyperlink" Target="https://www.sciencedirect.com/science/article/pii/S0164121219301347" TargetMode="External"/><Relationship Id="rId388" Type="http://schemas.openxmlformats.org/officeDocument/2006/relationships/hyperlink" Target="https://www.sciencedirect.com/science/article/pii/S095058492100224X" TargetMode="External"/><Relationship Id="rId7" Type="http://schemas.openxmlformats.org/officeDocument/2006/relationships/hyperlink" Target="https://www.sciencedirect.com/science/article/pii/S016412120600197X" TargetMode="External"/><Relationship Id="rId145" Type="http://schemas.openxmlformats.org/officeDocument/2006/relationships/hyperlink" Target="https://www.sciencedirect.com/science/article/pii/S0164121214002726" TargetMode="External"/><Relationship Id="rId266" Type="http://schemas.openxmlformats.org/officeDocument/2006/relationships/hyperlink" Target="https://www.sciencedirect.com/science/article/pii/S0950584918301939" TargetMode="External"/><Relationship Id="rId387" Type="http://schemas.openxmlformats.org/officeDocument/2006/relationships/hyperlink" Target="https://www.sciencedirect.com/science/article/pii/S0164121221002387" TargetMode="External"/><Relationship Id="rId8" Type="http://schemas.openxmlformats.org/officeDocument/2006/relationships/hyperlink" Target="https://www.sciencedirect.com/science/article/pii/S0950584907000195" TargetMode="External"/><Relationship Id="rId144" Type="http://schemas.openxmlformats.org/officeDocument/2006/relationships/hyperlink" Target="https://www.sciencedirect.com/science/article/pii/S0950584915000026" TargetMode="External"/><Relationship Id="rId265" Type="http://schemas.openxmlformats.org/officeDocument/2006/relationships/hyperlink" Target="https://www.sciencedirect.com/science/article/pii/S0950584918302490" TargetMode="External"/><Relationship Id="rId386" Type="http://schemas.openxmlformats.org/officeDocument/2006/relationships/hyperlink" Target="https://www.sciencedirect.com/science/article/pii/S0950584921002378" TargetMode="External"/><Relationship Id="rId260" Type="http://schemas.openxmlformats.org/officeDocument/2006/relationships/hyperlink" Target="https://www.sciencedirect.com/science/article/pii/S0164121219301736" TargetMode="External"/><Relationship Id="rId381" Type="http://schemas.openxmlformats.org/officeDocument/2006/relationships/hyperlink" Target="https://www.sciencedirect.com/science/article/pii/S0164121222001613" TargetMode="External"/><Relationship Id="rId380" Type="http://schemas.openxmlformats.org/officeDocument/2006/relationships/hyperlink" Target="https://www.sciencedirect.com/science/article/pii/S095058492100152X" TargetMode="External"/><Relationship Id="rId139" Type="http://schemas.openxmlformats.org/officeDocument/2006/relationships/hyperlink" Target="https://www.sciencedirect.com/science/article/pii/S0950584914002110" TargetMode="External"/><Relationship Id="rId138" Type="http://schemas.openxmlformats.org/officeDocument/2006/relationships/hyperlink" Target="https://www.sciencedirect.com/science/article/pii/S0950584915000476" TargetMode="External"/><Relationship Id="rId259" Type="http://schemas.openxmlformats.org/officeDocument/2006/relationships/hyperlink" Target="https://www.sciencedirect.com/science/article/pii/S0950584918302623" TargetMode="External"/><Relationship Id="rId137" Type="http://schemas.openxmlformats.org/officeDocument/2006/relationships/hyperlink" Target="https://www.sciencedirect.com/science/article/pii/S0950584915001196" TargetMode="External"/><Relationship Id="rId258" Type="http://schemas.openxmlformats.org/officeDocument/2006/relationships/hyperlink" Target="https://www.sciencedirect.com/science/article/pii/S0950584918302106" TargetMode="External"/><Relationship Id="rId379" Type="http://schemas.openxmlformats.org/officeDocument/2006/relationships/hyperlink" Target="https://www.sciencedirect.com/science/article/pii/S0950584921001877" TargetMode="External"/><Relationship Id="rId132" Type="http://schemas.openxmlformats.org/officeDocument/2006/relationships/hyperlink" Target="https://www.sciencedirect.com/science/article/pii/S0164121214002118" TargetMode="External"/><Relationship Id="rId253" Type="http://schemas.openxmlformats.org/officeDocument/2006/relationships/hyperlink" Target="https://www.sciencedirect.com/science/article/pii/S0950584916301501" TargetMode="External"/><Relationship Id="rId374" Type="http://schemas.openxmlformats.org/officeDocument/2006/relationships/hyperlink" Target="https://www.sciencedirect.com/science/article/pii/S0950584922001872" TargetMode="External"/><Relationship Id="rId131" Type="http://schemas.openxmlformats.org/officeDocument/2006/relationships/hyperlink" Target="https://www.sciencedirect.com/science/article/pii/S0950584915000646" TargetMode="External"/><Relationship Id="rId252" Type="http://schemas.openxmlformats.org/officeDocument/2006/relationships/hyperlink" Target="https://www.sciencedirect.com/science/article/pii/S0950584917301714" TargetMode="External"/><Relationship Id="rId373" Type="http://schemas.openxmlformats.org/officeDocument/2006/relationships/hyperlink" Target="https://www.sciencedirect.com/science/article/pii/S0950584922000179" TargetMode="External"/><Relationship Id="rId130" Type="http://schemas.openxmlformats.org/officeDocument/2006/relationships/hyperlink" Target="https://www.sciencedirect.com/science/article/pii/S0950584915000889" TargetMode="External"/><Relationship Id="rId251" Type="http://schemas.openxmlformats.org/officeDocument/2006/relationships/hyperlink" Target="https://www.sciencedirect.com/science/article/pii/S0950584917302975" TargetMode="External"/><Relationship Id="rId372" Type="http://schemas.openxmlformats.org/officeDocument/2006/relationships/hyperlink" Target="https://www.sciencedirect.com/science/article/pii/S0164121221001783" TargetMode="External"/><Relationship Id="rId250" Type="http://schemas.openxmlformats.org/officeDocument/2006/relationships/hyperlink" Target="https://www.sciencedirect.com/science/article/pii/S0950584918300880" TargetMode="External"/><Relationship Id="rId371" Type="http://schemas.openxmlformats.org/officeDocument/2006/relationships/hyperlink" Target="https://www.sciencedirect.com/science/article/pii/S0950584922000623" TargetMode="External"/><Relationship Id="rId136" Type="http://schemas.openxmlformats.org/officeDocument/2006/relationships/hyperlink" Target="https://www.sciencedirect.com/science/article/pii/S0950584915000178" TargetMode="External"/><Relationship Id="rId257" Type="http://schemas.openxmlformats.org/officeDocument/2006/relationships/hyperlink" Target="https://www.sciencedirect.com/science/article/pii/S0950584919300771" TargetMode="External"/><Relationship Id="rId378" Type="http://schemas.openxmlformats.org/officeDocument/2006/relationships/hyperlink" Target="https://www.sciencedirect.com/science/article/pii/S0950584921002147" TargetMode="External"/><Relationship Id="rId135" Type="http://schemas.openxmlformats.org/officeDocument/2006/relationships/hyperlink" Target="https://www.sciencedirect.com/science/article/pii/S0950584915000282" TargetMode="External"/><Relationship Id="rId256" Type="http://schemas.openxmlformats.org/officeDocument/2006/relationships/hyperlink" Target="https://www.sciencedirect.com/science/article/pii/S0164121219301712" TargetMode="External"/><Relationship Id="rId377" Type="http://schemas.openxmlformats.org/officeDocument/2006/relationships/hyperlink" Target="https://www.sciencedirect.com/science/article/pii/S0950584922001331" TargetMode="External"/><Relationship Id="rId134" Type="http://schemas.openxmlformats.org/officeDocument/2006/relationships/hyperlink" Target="https://www.sciencedirect.com/science/article/pii/S0950584915000774" TargetMode="External"/><Relationship Id="rId255" Type="http://schemas.openxmlformats.org/officeDocument/2006/relationships/hyperlink" Target="https://www.sciencedirect.com/science/article/pii/S0950584918301319" TargetMode="External"/><Relationship Id="rId376" Type="http://schemas.openxmlformats.org/officeDocument/2006/relationships/hyperlink" Target="https://www.sciencedirect.com/science/article/pii/S0164121222001261" TargetMode="External"/><Relationship Id="rId133" Type="http://schemas.openxmlformats.org/officeDocument/2006/relationships/hyperlink" Target="https://www.sciencedirect.com/science/article/pii/S016412121500103X" TargetMode="External"/><Relationship Id="rId254" Type="http://schemas.openxmlformats.org/officeDocument/2006/relationships/hyperlink" Target="https://www.sciencedirect.com/science/article/pii/S0164121218301754" TargetMode="External"/><Relationship Id="rId375" Type="http://schemas.openxmlformats.org/officeDocument/2006/relationships/hyperlink" Target="https://www.sciencedirect.com/science/article/pii/S0950584922001719" TargetMode="External"/><Relationship Id="rId172" Type="http://schemas.openxmlformats.org/officeDocument/2006/relationships/hyperlink" Target="https://www.sciencedirect.com/science/article/pii/S0950584916000082" TargetMode="External"/><Relationship Id="rId293" Type="http://schemas.openxmlformats.org/officeDocument/2006/relationships/hyperlink" Target="https://www.sciencedirect.com/science/article/pii/S0950584920301312" TargetMode="External"/><Relationship Id="rId171" Type="http://schemas.openxmlformats.org/officeDocument/2006/relationships/hyperlink" Target="https://www.sciencedirect.com/science/article/pii/S0164121215002617" TargetMode="External"/><Relationship Id="rId292" Type="http://schemas.openxmlformats.org/officeDocument/2006/relationships/hyperlink" Target="https://www.sciencedirect.com/science/article/pii/S0950584919302228" TargetMode="External"/><Relationship Id="rId170" Type="http://schemas.openxmlformats.org/officeDocument/2006/relationships/hyperlink" Target="https://www.sciencedirect.com/science/article/pii/S0950584915001494" TargetMode="External"/><Relationship Id="rId291" Type="http://schemas.openxmlformats.org/officeDocument/2006/relationships/hyperlink" Target="https://www.sciencedirect.com/science/article/pii/S0950584920300689" TargetMode="External"/><Relationship Id="rId290" Type="http://schemas.openxmlformats.org/officeDocument/2006/relationships/hyperlink" Target="https://www.sciencedirect.com/science/article/pii/S0950584918301861" TargetMode="External"/><Relationship Id="rId165" Type="http://schemas.openxmlformats.org/officeDocument/2006/relationships/hyperlink" Target="https://www.sciencedirect.com/science/article/pii/S0164121216000406" TargetMode="External"/><Relationship Id="rId286" Type="http://schemas.openxmlformats.org/officeDocument/2006/relationships/hyperlink" Target="https://www.sciencedirect.com/science/article/pii/S0950584919300035" TargetMode="External"/><Relationship Id="rId164" Type="http://schemas.openxmlformats.org/officeDocument/2006/relationships/hyperlink" Target="https://www.sciencedirect.com/science/article/pii/S0164121215002332" TargetMode="External"/><Relationship Id="rId285" Type="http://schemas.openxmlformats.org/officeDocument/2006/relationships/hyperlink" Target="https://www.sciencedirect.com/science/article/pii/S0950584918302209" TargetMode="External"/><Relationship Id="rId163" Type="http://schemas.openxmlformats.org/officeDocument/2006/relationships/hyperlink" Target="https://www.sciencedirect.com/science/article/pii/S0950584915001858" TargetMode="External"/><Relationship Id="rId284" Type="http://schemas.openxmlformats.org/officeDocument/2006/relationships/hyperlink" Target="https://www.sciencedirect.com/science/article/pii/S0164121219300779" TargetMode="External"/><Relationship Id="rId162" Type="http://schemas.openxmlformats.org/officeDocument/2006/relationships/hyperlink" Target="https://www.sciencedirect.com/science/article/pii/S0164121215000370" TargetMode="External"/><Relationship Id="rId283" Type="http://schemas.openxmlformats.org/officeDocument/2006/relationships/hyperlink" Target="https://www.sciencedirect.com/science/article/pii/S0950584919301661" TargetMode="External"/><Relationship Id="rId169" Type="http://schemas.openxmlformats.org/officeDocument/2006/relationships/hyperlink" Target="https://www.sciencedirect.com/science/article/pii/S0950584915001755" TargetMode="External"/><Relationship Id="rId168" Type="http://schemas.openxmlformats.org/officeDocument/2006/relationships/hyperlink" Target="https://www.sciencedirect.com/science/article/pii/S0950584916301227" TargetMode="External"/><Relationship Id="rId289" Type="http://schemas.openxmlformats.org/officeDocument/2006/relationships/hyperlink" Target="https://www.sciencedirect.com/science/article/pii/S0164121219300172" TargetMode="External"/><Relationship Id="rId167" Type="http://schemas.openxmlformats.org/officeDocument/2006/relationships/hyperlink" Target="https://www.sciencedirect.com/science/article/pii/S0950584916000021" TargetMode="External"/><Relationship Id="rId288" Type="http://schemas.openxmlformats.org/officeDocument/2006/relationships/hyperlink" Target="https://www.sciencedirect.com/science/article/pii/S095058491830168X" TargetMode="External"/><Relationship Id="rId166" Type="http://schemas.openxmlformats.org/officeDocument/2006/relationships/hyperlink" Target="https://www.sciencedirect.com/science/article/pii/S0950584916300568" TargetMode="External"/><Relationship Id="rId287" Type="http://schemas.openxmlformats.org/officeDocument/2006/relationships/hyperlink" Target="https://www.sciencedirect.com/science/article/pii/S0950584919301715" TargetMode="External"/><Relationship Id="rId161" Type="http://schemas.openxmlformats.org/officeDocument/2006/relationships/hyperlink" Target="https://www.sciencedirect.com/science/article/pii/S0164121216300450" TargetMode="External"/><Relationship Id="rId282" Type="http://schemas.openxmlformats.org/officeDocument/2006/relationships/hyperlink" Target="https://www.sciencedirect.com/science/article/pii/S0164121219301086" TargetMode="External"/><Relationship Id="rId160" Type="http://schemas.openxmlformats.org/officeDocument/2006/relationships/hyperlink" Target="https://www.sciencedirect.com/science/article/pii/S0950584915001779" TargetMode="External"/><Relationship Id="rId281" Type="http://schemas.openxmlformats.org/officeDocument/2006/relationships/hyperlink" Target="https://www.sciencedirect.com/science/article/pii/S0950584918302192" TargetMode="External"/><Relationship Id="rId280" Type="http://schemas.openxmlformats.org/officeDocument/2006/relationships/hyperlink" Target="https://www.sciencedirect.com/science/article/pii/S0950584919300606" TargetMode="External"/><Relationship Id="rId159" Type="http://schemas.openxmlformats.org/officeDocument/2006/relationships/hyperlink" Target="https://www.sciencedirect.com/science/article/pii/S0950584915001561" TargetMode="External"/><Relationship Id="rId154" Type="http://schemas.openxmlformats.org/officeDocument/2006/relationships/hyperlink" Target="https://www.sciencedirect.com/science/article/pii/S0950584916301446" TargetMode="External"/><Relationship Id="rId275" Type="http://schemas.openxmlformats.org/officeDocument/2006/relationships/hyperlink" Target="https://www.sciencedirect.com/science/article/pii/S0950584919300072" TargetMode="External"/><Relationship Id="rId396" Type="http://schemas.openxmlformats.org/officeDocument/2006/relationships/hyperlink" Target="https://www.sciencedirect.com/science/article/pii/S0950584922000532" TargetMode="External"/><Relationship Id="rId153" Type="http://schemas.openxmlformats.org/officeDocument/2006/relationships/hyperlink" Target="https://www.sciencedirect.com/science/article/pii/S0950584915001652" TargetMode="External"/><Relationship Id="rId274" Type="http://schemas.openxmlformats.org/officeDocument/2006/relationships/hyperlink" Target="https://www.sciencedirect.com/science/article/pii/S0950584919301442" TargetMode="External"/><Relationship Id="rId395" Type="http://schemas.openxmlformats.org/officeDocument/2006/relationships/hyperlink" Target="https://www.sciencedirect.com/science/article/pii/S016412122200200X" TargetMode="External"/><Relationship Id="rId152" Type="http://schemas.openxmlformats.org/officeDocument/2006/relationships/hyperlink" Target="https://www.sciencedirect.com/science/article/pii/S0164121216300826" TargetMode="External"/><Relationship Id="rId273" Type="http://schemas.openxmlformats.org/officeDocument/2006/relationships/hyperlink" Target="https://www.sciencedirect.com/science/article/pii/S0950584919300576" TargetMode="External"/><Relationship Id="rId394" Type="http://schemas.openxmlformats.org/officeDocument/2006/relationships/hyperlink" Target="https://www.sciencedirect.com/science/article/pii/S0164121222000905" TargetMode="External"/><Relationship Id="rId151" Type="http://schemas.openxmlformats.org/officeDocument/2006/relationships/hyperlink" Target="https://www.sciencedirect.com/science/article/pii/S0950584916300234" TargetMode="External"/><Relationship Id="rId272" Type="http://schemas.openxmlformats.org/officeDocument/2006/relationships/hyperlink" Target="https://www.sciencedirect.com/science/article/pii/S0950584918301848" TargetMode="External"/><Relationship Id="rId393" Type="http://schemas.openxmlformats.org/officeDocument/2006/relationships/hyperlink" Target="https://www.sciencedirect.com/science/article/pii/S0950584922001483" TargetMode="External"/><Relationship Id="rId158" Type="http://schemas.openxmlformats.org/officeDocument/2006/relationships/hyperlink" Target="https://www.sciencedirect.com/science/article/pii/S0164121216300553" TargetMode="External"/><Relationship Id="rId279" Type="http://schemas.openxmlformats.org/officeDocument/2006/relationships/hyperlink" Target="https://www.sciencedirect.com/science/article/pii/S016412121830284X" TargetMode="External"/><Relationship Id="rId157" Type="http://schemas.openxmlformats.org/officeDocument/2006/relationships/hyperlink" Target="https://www.sciencedirect.com/science/article/pii/S0164121215002605" TargetMode="External"/><Relationship Id="rId278" Type="http://schemas.openxmlformats.org/officeDocument/2006/relationships/hyperlink" Target="https://www.sciencedirect.com/science/article/pii/S0950584919300539" TargetMode="External"/><Relationship Id="rId399" Type="http://schemas.openxmlformats.org/officeDocument/2006/relationships/hyperlink" Target="https://www.sciencedirect.com/science/article/pii/S0950584922001094" TargetMode="External"/><Relationship Id="rId156" Type="http://schemas.openxmlformats.org/officeDocument/2006/relationships/hyperlink" Target="https://www.sciencedirect.com/science/article/pii/S0950584916301203" TargetMode="External"/><Relationship Id="rId277" Type="http://schemas.openxmlformats.org/officeDocument/2006/relationships/hyperlink" Target="https://www.sciencedirect.com/science/article/pii/S0164121219301554" TargetMode="External"/><Relationship Id="rId398" Type="http://schemas.openxmlformats.org/officeDocument/2006/relationships/hyperlink" Target="https://www.sciencedirect.com/science/article/pii/S016412122200111X" TargetMode="External"/><Relationship Id="rId155" Type="http://schemas.openxmlformats.org/officeDocument/2006/relationships/hyperlink" Target="https://www.sciencedirect.com/science/article/pii/S0950584916300702" TargetMode="External"/><Relationship Id="rId276" Type="http://schemas.openxmlformats.org/officeDocument/2006/relationships/hyperlink" Target="https://www.sciencedirect.com/science/article/pii/S0164121219301451" TargetMode="External"/><Relationship Id="rId397" Type="http://schemas.openxmlformats.org/officeDocument/2006/relationships/hyperlink" Target="https://www.sciencedirect.com/science/article/pii/S0164121222000024" TargetMode="External"/><Relationship Id="rId40" Type="http://schemas.openxmlformats.org/officeDocument/2006/relationships/hyperlink" Target="https://www.sciencedirect.com/science/article/pii/S0950584909001207" TargetMode="External"/><Relationship Id="rId42" Type="http://schemas.openxmlformats.org/officeDocument/2006/relationships/hyperlink" Target="https://www.sciencedirect.com/science/article/pii/S095058491100005X" TargetMode="External"/><Relationship Id="rId41" Type="http://schemas.openxmlformats.org/officeDocument/2006/relationships/hyperlink" Target="https://www.sciencedirect.com/science/article/pii/S0950584910002223" TargetMode="External"/><Relationship Id="rId44" Type="http://schemas.openxmlformats.org/officeDocument/2006/relationships/hyperlink" Target="https://www.sciencedirect.com/science/article/pii/S0164121210002645" TargetMode="External"/><Relationship Id="rId43" Type="http://schemas.openxmlformats.org/officeDocument/2006/relationships/hyperlink" Target="https://www.sciencedirect.com/science/article/pii/S0950584910001709" TargetMode="External"/><Relationship Id="rId46" Type="http://schemas.openxmlformats.org/officeDocument/2006/relationships/hyperlink" Target="https://www.sciencedirect.com/science/article/pii/S0950584910002259" TargetMode="External"/><Relationship Id="rId45" Type="http://schemas.openxmlformats.org/officeDocument/2006/relationships/hyperlink" Target="https://www.sciencedirect.com/science/article/pii/S0950584910002235" TargetMode="External"/><Relationship Id="rId48" Type="http://schemas.openxmlformats.org/officeDocument/2006/relationships/hyperlink" Target="https://www.sciencedirect.com/science/article/pii/S0164121210003298" TargetMode="External"/><Relationship Id="rId47" Type="http://schemas.openxmlformats.org/officeDocument/2006/relationships/hyperlink" Target="https://www.sciencedirect.com/science/article/pii/S0164121210003146" TargetMode="External"/><Relationship Id="rId49" Type="http://schemas.openxmlformats.org/officeDocument/2006/relationships/hyperlink" Target="https://www.sciencedirect.com/science/article/pii/S0950584910001527" TargetMode="External"/><Relationship Id="rId31" Type="http://schemas.openxmlformats.org/officeDocument/2006/relationships/hyperlink" Target="https://www.sciencedirect.com/science/article/pii/S0950584909001219" TargetMode="External"/><Relationship Id="rId30" Type="http://schemas.openxmlformats.org/officeDocument/2006/relationships/hyperlink" Target="https://www.sciencedirect.com/science/article/pii/S0950584910000820" TargetMode="External"/><Relationship Id="rId33" Type="http://schemas.openxmlformats.org/officeDocument/2006/relationships/hyperlink" Target="https://www.sciencedirect.com/science/article/pii/S0950584910000467" TargetMode="External"/><Relationship Id="rId32" Type="http://schemas.openxmlformats.org/officeDocument/2006/relationships/hyperlink" Target="https://www.sciencedirect.com/science/article/pii/S0950584910000972" TargetMode="External"/><Relationship Id="rId35" Type="http://schemas.openxmlformats.org/officeDocument/2006/relationships/hyperlink" Target="https://www.sciencedirect.com/science/article/pii/S0164121210001664" TargetMode="External"/><Relationship Id="rId34" Type="http://schemas.openxmlformats.org/officeDocument/2006/relationships/hyperlink" Target="https://www.sciencedirect.com/science/article/pii/S0950584909000834" TargetMode="External"/><Relationship Id="rId37" Type="http://schemas.openxmlformats.org/officeDocument/2006/relationships/hyperlink" Target="https://www.sciencedirect.com/science/article/pii/S0950584909001931" TargetMode="External"/><Relationship Id="rId36" Type="http://schemas.openxmlformats.org/officeDocument/2006/relationships/hyperlink" Target="https://www.sciencedirect.com/science/article/pii/S0950584910000492" TargetMode="External"/><Relationship Id="rId39" Type="http://schemas.openxmlformats.org/officeDocument/2006/relationships/hyperlink" Target="https://www.sciencedirect.com/science/article/pii/S0950584909002055" TargetMode="External"/><Relationship Id="rId38" Type="http://schemas.openxmlformats.org/officeDocument/2006/relationships/hyperlink" Target="https://www.sciencedirect.com/science/article/pii/S0950584909002067" TargetMode="External"/><Relationship Id="rId20" Type="http://schemas.openxmlformats.org/officeDocument/2006/relationships/hyperlink" Target="https://www.sciencedirect.com/science/article/pii/S016412120900154X" TargetMode="External"/><Relationship Id="rId22" Type="http://schemas.openxmlformats.org/officeDocument/2006/relationships/hyperlink" Target="https://www.sciencedirect.com/science/article/pii/S0950584909000433" TargetMode="External"/><Relationship Id="rId21" Type="http://schemas.openxmlformats.org/officeDocument/2006/relationships/hyperlink" Target="https://www.sciencedirect.com/science/article/pii/S0950584908001390" TargetMode="External"/><Relationship Id="rId24" Type="http://schemas.openxmlformats.org/officeDocument/2006/relationships/hyperlink" Target="https://www.sciencedirect.com/science/article/pii/S0950584909000378" TargetMode="External"/><Relationship Id="rId23" Type="http://schemas.openxmlformats.org/officeDocument/2006/relationships/hyperlink" Target="https://www.sciencedirect.com/science/article/pii/S0950584909000457" TargetMode="External"/><Relationship Id="rId409" Type="http://schemas.openxmlformats.org/officeDocument/2006/relationships/hyperlink" Target="https://www.sciencedirect.com/science/article/pii/S0950584922000854" TargetMode="External"/><Relationship Id="rId404" Type="http://schemas.openxmlformats.org/officeDocument/2006/relationships/hyperlink" Target="https://www.sciencedirect.com/science/article/pii/S016412122100234X" TargetMode="External"/><Relationship Id="rId403" Type="http://schemas.openxmlformats.org/officeDocument/2006/relationships/hyperlink" Target="https://www.sciencedirect.com/science/article/pii/S0164121222000474" TargetMode="External"/><Relationship Id="rId402" Type="http://schemas.openxmlformats.org/officeDocument/2006/relationships/hyperlink" Target="https://www.sciencedirect.com/science/article/pii/S0164121222001911" TargetMode="External"/><Relationship Id="rId401" Type="http://schemas.openxmlformats.org/officeDocument/2006/relationships/hyperlink" Target="https://www.sciencedirect.com/science/article/pii/S0950584921001543" TargetMode="External"/><Relationship Id="rId408" Type="http://schemas.openxmlformats.org/officeDocument/2006/relationships/hyperlink" Target="https://www.sciencedirect.com/science/article/pii/S0950584922000659" TargetMode="External"/><Relationship Id="rId407" Type="http://schemas.openxmlformats.org/officeDocument/2006/relationships/hyperlink" Target="https://www.sciencedirect.com/science/article/pii/S0950584921002317" TargetMode="External"/><Relationship Id="rId406" Type="http://schemas.openxmlformats.org/officeDocument/2006/relationships/hyperlink" Target="https://www.sciencedirect.com/science/article/pii/S0164121222001601" TargetMode="External"/><Relationship Id="rId405" Type="http://schemas.openxmlformats.org/officeDocument/2006/relationships/hyperlink" Target="https://www.sciencedirect.com/science/article/pii/S095058492100183X" TargetMode="External"/><Relationship Id="rId26" Type="http://schemas.openxmlformats.org/officeDocument/2006/relationships/hyperlink" Target="https://www.sciencedirect.com/science/article/pii/S0950584909000093" TargetMode="External"/><Relationship Id="rId25" Type="http://schemas.openxmlformats.org/officeDocument/2006/relationships/hyperlink" Target="https://www.sciencedirect.com/science/article/pii/S0950584908000827" TargetMode="External"/><Relationship Id="rId28" Type="http://schemas.openxmlformats.org/officeDocument/2006/relationships/hyperlink" Target="https://www.sciencedirect.com/science/article/pii/S0950584910000819" TargetMode="External"/><Relationship Id="rId27" Type="http://schemas.openxmlformats.org/officeDocument/2006/relationships/hyperlink" Target="https://www.sciencedirect.com/science/article/pii/S0950584909000111" TargetMode="External"/><Relationship Id="rId400" Type="http://schemas.openxmlformats.org/officeDocument/2006/relationships/hyperlink" Target="https://www.sciencedirect.com/science/article/pii/S0164121222001297" TargetMode="External"/><Relationship Id="rId29" Type="http://schemas.openxmlformats.org/officeDocument/2006/relationships/hyperlink" Target="https://www.sciencedirect.com/science/article/pii/S0950584910000625" TargetMode="External"/><Relationship Id="rId11" Type="http://schemas.openxmlformats.org/officeDocument/2006/relationships/hyperlink" Target="https://www.sciencedirect.com/science/article/pii/S0950584907000833" TargetMode="External"/><Relationship Id="rId10" Type="http://schemas.openxmlformats.org/officeDocument/2006/relationships/hyperlink" Target="https://www.sciencedirect.com/science/article/pii/S0950584907001097" TargetMode="External"/><Relationship Id="rId13" Type="http://schemas.openxmlformats.org/officeDocument/2006/relationships/hyperlink" Target="https://www.sciencedirect.com/science/article/pii/S0950584908000256" TargetMode="External"/><Relationship Id="rId12" Type="http://schemas.openxmlformats.org/officeDocument/2006/relationships/hyperlink" Target="https://www.sciencedirect.com/science/article/pii/S0950584908000487" TargetMode="External"/><Relationship Id="rId15" Type="http://schemas.openxmlformats.org/officeDocument/2006/relationships/hyperlink" Target="https://www.sciencedirect.com/science/article/pii/S0950584907000778" TargetMode="External"/><Relationship Id="rId14" Type="http://schemas.openxmlformats.org/officeDocument/2006/relationships/hyperlink" Target="https://www.sciencedirect.com/science/article/pii/S0164121207003226" TargetMode="External"/><Relationship Id="rId17" Type="http://schemas.openxmlformats.org/officeDocument/2006/relationships/hyperlink" Target="https://www.sciencedirect.com/science/article/pii/S0950584909000123" TargetMode="External"/><Relationship Id="rId16" Type="http://schemas.openxmlformats.org/officeDocument/2006/relationships/hyperlink" Target="https://www.sciencedirect.com/science/article/pii/S0950584908001833" TargetMode="External"/><Relationship Id="rId19" Type="http://schemas.openxmlformats.org/officeDocument/2006/relationships/hyperlink" Target="https://www.sciencedirect.com/science/article/pii/S0950584908000670" TargetMode="External"/><Relationship Id="rId18" Type="http://schemas.openxmlformats.org/officeDocument/2006/relationships/hyperlink" Target="https://www.sciencedirect.com/science/article/pii/S0950584908001262" TargetMode="External"/><Relationship Id="rId84" Type="http://schemas.openxmlformats.org/officeDocument/2006/relationships/hyperlink" Target="https://www.sciencedirect.com/science/article/pii/S0950584913000402" TargetMode="External"/><Relationship Id="rId83" Type="http://schemas.openxmlformats.org/officeDocument/2006/relationships/hyperlink" Target="https://www.sciencedirect.com/science/article/pii/S0950584912001589" TargetMode="External"/><Relationship Id="rId86" Type="http://schemas.openxmlformats.org/officeDocument/2006/relationships/hyperlink" Target="https://www.sciencedirect.com/science/article/pii/S0164121213001659" TargetMode="External"/><Relationship Id="rId85" Type="http://schemas.openxmlformats.org/officeDocument/2006/relationships/hyperlink" Target="https://www.sciencedirect.com/science/article/pii/S0950584912001048" TargetMode="External"/><Relationship Id="rId88" Type="http://schemas.openxmlformats.org/officeDocument/2006/relationships/hyperlink" Target="https://www.sciencedirect.com/science/article/pii/S0950584913000141" TargetMode="External"/><Relationship Id="rId87" Type="http://schemas.openxmlformats.org/officeDocument/2006/relationships/hyperlink" Target="https://www.sciencedirect.com/science/article/pii/S0164121213000022" TargetMode="External"/><Relationship Id="rId89" Type="http://schemas.openxmlformats.org/officeDocument/2006/relationships/hyperlink" Target="https://www.sciencedirect.com/science/article/pii/S0950584913000359" TargetMode="External"/><Relationship Id="rId80" Type="http://schemas.openxmlformats.org/officeDocument/2006/relationships/hyperlink" Target="https://www.sciencedirect.com/science/article/pii/S0950584913000426" TargetMode="External"/><Relationship Id="rId82" Type="http://schemas.openxmlformats.org/officeDocument/2006/relationships/hyperlink" Target="https://www.sciencedirect.com/science/article/pii/S0950584913000323" TargetMode="External"/><Relationship Id="rId81" Type="http://schemas.openxmlformats.org/officeDocument/2006/relationships/hyperlink" Target="https://www.sciencedirect.com/science/article/pii/S0164121212003305" TargetMode="External"/><Relationship Id="rId73" Type="http://schemas.openxmlformats.org/officeDocument/2006/relationships/hyperlink" Target="https://www.sciencedirect.com/science/article/pii/S0950584913000165" TargetMode="External"/><Relationship Id="rId72" Type="http://schemas.openxmlformats.org/officeDocument/2006/relationships/hyperlink" Target="https://www.sciencedirect.com/science/article/pii/S0950584912002418" TargetMode="External"/><Relationship Id="rId75" Type="http://schemas.openxmlformats.org/officeDocument/2006/relationships/hyperlink" Target="https://www.sciencedirect.com/science/article/pii/S0164121213000915" TargetMode="External"/><Relationship Id="rId74" Type="http://schemas.openxmlformats.org/officeDocument/2006/relationships/hyperlink" Target="https://www.sciencedirect.com/science/article/pii/S0950584913001560" TargetMode="External"/><Relationship Id="rId77" Type="http://schemas.openxmlformats.org/officeDocument/2006/relationships/hyperlink" Target="https://www.sciencedirect.com/science/article/pii/S016412121200338X" TargetMode="External"/><Relationship Id="rId76" Type="http://schemas.openxmlformats.org/officeDocument/2006/relationships/hyperlink" Target="https://www.sciencedirect.com/science/article/pii/S0950584912001772" TargetMode="External"/><Relationship Id="rId79" Type="http://schemas.openxmlformats.org/officeDocument/2006/relationships/hyperlink" Target="https://www.sciencedirect.com/science/article/pii/S0164121213001477" TargetMode="External"/><Relationship Id="rId78" Type="http://schemas.openxmlformats.org/officeDocument/2006/relationships/hyperlink" Target="https://www.sciencedirect.com/science/article/pii/S0950584913000827" TargetMode="External"/><Relationship Id="rId71" Type="http://schemas.openxmlformats.org/officeDocument/2006/relationships/hyperlink" Target="https://www.sciencedirect.com/science/article/pii/S0164121213000058" TargetMode="External"/><Relationship Id="rId70" Type="http://schemas.openxmlformats.org/officeDocument/2006/relationships/hyperlink" Target="https://www.sciencedirect.com/science/article/pii/S0950584911001832" TargetMode="External"/><Relationship Id="rId62" Type="http://schemas.openxmlformats.org/officeDocument/2006/relationships/hyperlink" Target="https://www.sciencedirect.com/science/article/pii/S0950584911002321" TargetMode="External"/><Relationship Id="rId61" Type="http://schemas.openxmlformats.org/officeDocument/2006/relationships/hyperlink" Target="https://www.sciencedirect.com/science/article/pii/S095058491200033X" TargetMode="External"/><Relationship Id="rId64" Type="http://schemas.openxmlformats.org/officeDocument/2006/relationships/hyperlink" Target="https://www.sciencedirect.com/science/article/pii/S0950584911002266" TargetMode="External"/><Relationship Id="rId63" Type="http://schemas.openxmlformats.org/officeDocument/2006/relationships/hyperlink" Target="https://www.sciencedirect.com/science/article/pii/S0164121211002287" TargetMode="External"/><Relationship Id="rId66" Type="http://schemas.openxmlformats.org/officeDocument/2006/relationships/hyperlink" Target="https://www.sciencedirect.com/science/article/pii/S0950584912000912" TargetMode="External"/><Relationship Id="rId65" Type="http://schemas.openxmlformats.org/officeDocument/2006/relationships/hyperlink" Target="https://www.sciencedirect.com/science/article/pii/S0164121212001288" TargetMode="External"/><Relationship Id="rId68" Type="http://schemas.openxmlformats.org/officeDocument/2006/relationships/hyperlink" Target="https://www.sciencedirect.com/science/article/pii/S0164121210003390" TargetMode="External"/><Relationship Id="rId67" Type="http://schemas.openxmlformats.org/officeDocument/2006/relationships/hyperlink" Target="https://www.sciencedirect.com/science/article/pii/S0950584912001346" TargetMode="External"/><Relationship Id="rId60" Type="http://schemas.openxmlformats.org/officeDocument/2006/relationships/hyperlink" Target="https://www.sciencedirect.com/science/article/pii/S0950584912000742" TargetMode="External"/><Relationship Id="rId69" Type="http://schemas.openxmlformats.org/officeDocument/2006/relationships/hyperlink" Target="https://www.sciencedirect.com/science/article/pii/S0950584912000304" TargetMode="External"/><Relationship Id="rId51" Type="http://schemas.openxmlformats.org/officeDocument/2006/relationships/hyperlink" Target="https://www.sciencedirect.com/science/article/pii/S0950584910002211" TargetMode="External"/><Relationship Id="rId50" Type="http://schemas.openxmlformats.org/officeDocument/2006/relationships/hyperlink" Target="https://www.sciencedirect.com/science/article/pii/S0950584910002272" TargetMode="External"/><Relationship Id="rId53" Type="http://schemas.openxmlformats.org/officeDocument/2006/relationships/hyperlink" Target="https://www.sciencedirect.com/science/article/pii/S0950584910002156" TargetMode="External"/><Relationship Id="rId52" Type="http://schemas.openxmlformats.org/officeDocument/2006/relationships/hyperlink" Target="https://www.sciencedirect.com/science/article/pii/S0950584910002168" TargetMode="External"/><Relationship Id="rId55" Type="http://schemas.openxmlformats.org/officeDocument/2006/relationships/hyperlink" Target="https://www.sciencedirect.com/science/article/pii/S0950584911001017" TargetMode="External"/><Relationship Id="rId54" Type="http://schemas.openxmlformats.org/officeDocument/2006/relationships/hyperlink" Target="https://www.sciencedirect.com/science/article/pii/S0950584910001710" TargetMode="External"/><Relationship Id="rId57" Type="http://schemas.openxmlformats.org/officeDocument/2006/relationships/hyperlink" Target="https://www.sciencedirect.com/science/article/pii/S0950584910002260" TargetMode="External"/><Relationship Id="rId56" Type="http://schemas.openxmlformats.org/officeDocument/2006/relationships/hyperlink" Target="https://www.sciencedirect.com/science/article/pii/S095058491100142X" TargetMode="External"/><Relationship Id="rId59" Type="http://schemas.openxmlformats.org/officeDocument/2006/relationships/hyperlink" Target="https://www.sciencedirect.com/science/article/pii/S0950584912000924" TargetMode="External"/><Relationship Id="rId58" Type="http://schemas.openxmlformats.org/officeDocument/2006/relationships/hyperlink" Target="https://www.sciencedirect.com/science/article/pii/S0950584911001376" TargetMode="External"/><Relationship Id="rId107" Type="http://schemas.openxmlformats.org/officeDocument/2006/relationships/hyperlink" Target="https://www.sciencedirect.com/science/article/pii/S0950584914000603" TargetMode="External"/><Relationship Id="rId228" Type="http://schemas.openxmlformats.org/officeDocument/2006/relationships/hyperlink" Target="https://www.sciencedirect.com/science/article/pii/S0950584917304664" TargetMode="External"/><Relationship Id="rId349" Type="http://schemas.openxmlformats.org/officeDocument/2006/relationships/hyperlink" Target="https://www.sciencedirect.com/science/article/pii/S0164121221001473" TargetMode="External"/><Relationship Id="rId106" Type="http://schemas.openxmlformats.org/officeDocument/2006/relationships/hyperlink" Target="https://www.sciencedirect.com/science/article/pii/S0950584914000135" TargetMode="External"/><Relationship Id="rId227" Type="http://schemas.openxmlformats.org/officeDocument/2006/relationships/hyperlink" Target="https://www.sciencedirect.com/science/article/pii/S0164121218301638" TargetMode="External"/><Relationship Id="rId348" Type="http://schemas.openxmlformats.org/officeDocument/2006/relationships/hyperlink" Target="https://www.sciencedirect.com/science/article/pii/S0164121221000601" TargetMode="External"/><Relationship Id="rId105" Type="http://schemas.openxmlformats.org/officeDocument/2006/relationships/hyperlink" Target="https://www.sciencedirect.com/science/article/pii/S0950584913002334" TargetMode="External"/><Relationship Id="rId226" Type="http://schemas.openxmlformats.org/officeDocument/2006/relationships/hyperlink" Target="https://www.sciencedirect.com/science/article/pii/S0950584916303615" TargetMode="External"/><Relationship Id="rId347" Type="http://schemas.openxmlformats.org/officeDocument/2006/relationships/hyperlink" Target="https://www.sciencedirect.com/science/article/pii/S0950584920302111" TargetMode="External"/><Relationship Id="rId104" Type="http://schemas.openxmlformats.org/officeDocument/2006/relationships/hyperlink" Target="https://www.sciencedirect.com/science/article/pii/S0950584914001232" TargetMode="External"/><Relationship Id="rId225" Type="http://schemas.openxmlformats.org/officeDocument/2006/relationships/hyperlink" Target="https://www.sciencedirect.com/science/article/pii/S0950584917302422" TargetMode="External"/><Relationship Id="rId346" Type="http://schemas.openxmlformats.org/officeDocument/2006/relationships/hyperlink" Target="https://www.sciencedirect.com/science/article/pii/S0950584920301956" TargetMode="External"/><Relationship Id="rId109" Type="http://schemas.openxmlformats.org/officeDocument/2006/relationships/hyperlink" Target="https://www.sciencedirect.com/science/article/pii/S0164121213002276" TargetMode="External"/><Relationship Id="rId108" Type="http://schemas.openxmlformats.org/officeDocument/2006/relationships/hyperlink" Target="https://www.sciencedirect.com/science/article/pii/S0164121214000831" TargetMode="External"/><Relationship Id="rId229" Type="http://schemas.openxmlformats.org/officeDocument/2006/relationships/hyperlink" Target="https://www.sciencedirect.com/science/article/pii/S0950584916304888" TargetMode="External"/><Relationship Id="rId220" Type="http://schemas.openxmlformats.org/officeDocument/2006/relationships/hyperlink" Target="https://www.sciencedirect.com/science/article/pii/S0950584918301186" TargetMode="External"/><Relationship Id="rId341" Type="http://schemas.openxmlformats.org/officeDocument/2006/relationships/hyperlink" Target="https://www.sciencedirect.com/science/article/pii/S0950584920302214" TargetMode="External"/><Relationship Id="rId340" Type="http://schemas.openxmlformats.org/officeDocument/2006/relationships/hyperlink" Target="https://www.sciencedirect.com/science/article/pii/S0164121221000078" TargetMode="External"/><Relationship Id="rId103" Type="http://schemas.openxmlformats.org/officeDocument/2006/relationships/hyperlink" Target="https://www.sciencedirect.com/science/article/pii/S0164121214000788" TargetMode="External"/><Relationship Id="rId224" Type="http://schemas.openxmlformats.org/officeDocument/2006/relationships/hyperlink" Target="https://www.sciencedirect.com/science/article/pii/S0950584918301484" TargetMode="External"/><Relationship Id="rId345" Type="http://schemas.openxmlformats.org/officeDocument/2006/relationships/hyperlink" Target="https://www.sciencedirect.com/science/article/pii/S0950584920301993" TargetMode="External"/><Relationship Id="rId102" Type="http://schemas.openxmlformats.org/officeDocument/2006/relationships/hyperlink" Target="https://www.sciencedirect.com/science/article/pii/S0950584914000627" TargetMode="External"/><Relationship Id="rId223" Type="http://schemas.openxmlformats.org/officeDocument/2006/relationships/hyperlink" Target="https://www.sciencedirect.com/science/article/pii/S0950584918301125" TargetMode="External"/><Relationship Id="rId344" Type="http://schemas.openxmlformats.org/officeDocument/2006/relationships/hyperlink" Target="https://www.sciencedirect.com/science/article/pii/S016412122030220X" TargetMode="External"/><Relationship Id="rId101" Type="http://schemas.openxmlformats.org/officeDocument/2006/relationships/hyperlink" Target="https://www.sciencedirect.com/science/article/pii/S0950584914000858" TargetMode="External"/><Relationship Id="rId222" Type="http://schemas.openxmlformats.org/officeDocument/2006/relationships/hyperlink" Target="https://www.sciencedirect.com/science/article/pii/S0950584917302896" TargetMode="External"/><Relationship Id="rId343" Type="http://schemas.openxmlformats.org/officeDocument/2006/relationships/hyperlink" Target="https://www.sciencedirect.com/science/article/pii/S0950584921000720" TargetMode="External"/><Relationship Id="rId100" Type="http://schemas.openxmlformats.org/officeDocument/2006/relationships/hyperlink" Target="https://www.sciencedirect.com/science/article/pii/S0950584913001894" TargetMode="External"/><Relationship Id="rId221" Type="http://schemas.openxmlformats.org/officeDocument/2006/relationships/hyperlink" Target="https://www.sciencedirect.com/science/article/pii/S0164121217302741" TargetMode="External"/><Relationship Id="rId342" Type="http://schemas.openxmlformats.org/officeDocument/2006/relationships/hyperlink" Target="https://www.sciencedirect.com/science/article/pii/S0950584921000860" TargetMode="External"/><Relationship Id="rId217" Type="http://schemas.openxmlformats.org/officeDocument/2006/relationships/hyperlink" Target="https://www.sciencedirect.com/science/article/pii/S0950584916302889" TargetMode="External"/><Relationship Id="rId338" Type="http://schemas.openxmlformats.org/officeDocument/2006/relationships/hyperlink" Target="https://www.sciencedirect.com/science/article/pii/S0950584921000690" TargetMode="External"/><Relationship Id="rId216" Type="http://schemas.openxmlformats.org/officeDocument/2006/relationships/hyperlink" Target="https://www.sciencedirect.com/science/article/pii/S0950584916304517" TargetMode="External"/><Relationship Id="rId337" Type="http://schemas.openxmlformats.org/officeDocument/2006/relationships/hyperlink" Target="https://www.sciencedirect.com/science/article/pii/S0164121221000388" TargetMode="External"/><Relationship Id="rId215" Type="http://schemas.openxmlformats.org/officeDocument/2006/relationships/hyperlink" Target="https://www.sciencedirect.com/science/article/pii/S0164121218301262" TargetMode="External"/><Relationship Id="rId336" Type="http://schemas.openxmlformats.org/officeDocument/2006/relationships/hyperlink" Target="https://www.sciencedirect.com/science/article/pii/S0164121221000480" TargetMode="External"/><Relationship Id="rId214" Type="http://schemas.openxmlformats.org/officeDocument/2006/relationships/hyperlink" Target="https://www.sciencedirect.com/science/article/pii/S0950584917303798" TargetMode="External"/><Relationship Id="rId335" Type="http://schemas.openxmlformats.org/officeDocument/2006/relationships/hyperlink" Target="https://www.sciencedirect.com/science/article/pii/S0950584921000501" TargetMode="External"/><Relationship Id="rId219" Type="http://schemas.openxmlformats.org/officeDocument/2006/relationships/hyperlink" Target="https://www.sciencedirect.com/science/article/pii/S0950584918301265" TargetMode="External"/><Relationship Id="rId218" Type="http://schemas.openxmlformats.org/officeDocument/2006/relationships/hyperlink" Target="https://www.sciencedirect.com/science/article/pii/S0950584917300204" TargetMode="External"/><Relationship Id="rId339" Type="http://schemas.openxmlformats.org/officeDocument/2006/relationships/hyperlink" Target="https://www.sciencedirect.com/science/article/pii/S016412122100128X" TargetMode="External"/><Relationship Id="rId330" Type="http://schemas.openxmlformats.org/officeDocument/2006/relationships/hyperlink" Target="https://www.sciencedirect.com/science/article/pii/S0164121220302582" TargetMode="External"/><Relationship Id="rId213" Type="http://schemas.openxmlformats.org/officeDocument/2006/relationships/hyperlink" Target="https://www.sciencedirect.com/science/article/pii/S0950584916303548" TargetMode="External"/><Relationship Id="rId334" Type="http://schemas.openxmlformats.org/officeDocument/2006/relationships/hyperlink" Target="https://www.sciencedirect.com/science/article/pii/S0950584920301920" TargetMode="External"/><Relationship Id="rId212" Type="http://schemas.openxmlformats.org/officeDocument/2006/relationships/hyperlink" Target="https://www.sciencedirect.com/science/article/pii/S0164121217302121" TargetMode="External"/><Relationship Id="rId333" Type="http://schemas.openxmlformats.org/officeDocument/2006/relationships/hyperlink" Target="https://www.sciencedirect.com/science/article/pii/S0950584920301981" TargetMode="External"/><Relationship Id="rId211" Type="http://schemas.openxmlformats.org/officeDocument/2006/relationships/hyperlink" Target="https://www.sciencedirect.com/science/article/pii/S0950584918301083" TargetMode="External"/><Relationship Id="rId332" Type="http://schemas.openxmlformats.org/officeDocument/2006/relationships/hyperlink" Target="https://www.sciencedirect.com/science/article/pii/S0950584921000367" TargetMode="External"/><Relationship Id="rId210" Type="http://schemas.openxmlformats.org/officeDocument/2006/relationships/hyperlink" Target="https://www.sciencedirect.com/science/article/pii/S0950584916302373" TargetMode="External"/><Relationship Id="rId331" Type="http://schemas.openxmlformats.org/officeDocument/2006/relationships/hyperlink" Target="https://www.sciencedirect.com/science/article/pii/S0164121221001114" TargetMode="External"/><Relationship Id="rId370" Type="http://schemas.openxmlformats.org/officeDocument/2006/relationships/hyperlink" Target="https://www.sciencedirect.com/science/article/pii/S0950584922000581" TargetMode="External"/><Relationship Id="rId129" Type="http://schemas.openxmlformats.org/officeDocument/2006/relationships/hyperlink" Target="https://www.sciencedirect.com/science/article/pii/S0950584914001797" TargetMode="External"/><Relationship Id="rId128" Type="http://schemas.openxmlformats.org/officeDocument/2006/relationships/hyperlink" Target="https://www.sciencedirect.com/science/article/pii/S0950584915000440" TargetMode="External"/><Relationship Id="rId249" Type="http://schemas.openxmlformats.org/officeDocument/2006/relationships/hyperlink" Target="https://www.sciencedirect.com/science/article/pii/S0164121218301304" TargetMode="External"/><Relationship Id="rId127" Type="http://schemas.openxmlformats.org/officeDocument/2006/relationships/hyperlink" Target="https://www.sciencedirect.com/science/article/pii/S0950584914001414" TargetMode="External"/><Relationship Id="rId248" Type="http://schemas.openxmlformats.org/officeDocument/2006/relationships/hyperlink" Target="https://www.sciencedirect.com/science/article/pii/S0164121218301729" TargetMode="External"/><Relationship Id="rId369" Type="http://schemas.openxmlformats.org/officeDocument/2006/relationships/hyperlink" Target="https://www.sciencedirect.com/science/article/pii/S0164121221002648" TargetMode="External"/><Relationship Id="rId126" Type="http://schemas.openxmlformats.org/officeDocument/2006/relationships/hyperlink" Target="https://www.sciencedirect.com/science/article/pii/S0950584915001482" TargetMode="External"/><Relationship Id="rId247" Type="http://schemas.openxmlformats.org/officeDocument/2006/relationships/hyperlink" Target="https://www.sciencedirect.com/science/article/pii/S0950584918301514" TargetMode="External"/><Relationship Id="rId368" Type="http://schemas.openxmlformats.org/officeDocument/2006/relationships/hyperlink" Target="https://www.sciencedirect.com/science/article/pii/S0950584922001446" TargetMode="External"/><Relationship Id="rId121" Type="http://schemas.openxmlformats.org/officeDocument/2006/relationships/hyperlink" Target="https://www.sciencedirect.com/science/article/pii/S0950584914001815" TargetMode="External"/><Relationship Id="rId242" Type="http://schemas.openxmlformats.org/officeDocument/2006/relationships/hyperlink" Target="https://www.sciencedirect.com/science/article/pii/S0164121218301614" TargetMode="External"/><Relationship Id="rId363" Type="http://schemas.openxmlformats.org/officeDocument/2006/relationships/hyperlink" Target="https://www.sciencedirect.com/science/article/pii/S0950584921000847" TargetMode="External"/><Relationship Id="rId120" Type="http://schemas.openxmlformats.org/officeDocument/2006/relationships/hyperlink" Target="https://www.sciencedirect.com/science/article/pii/S0950584914001700" TargetMode="External"/><Relationship Id="rId241" Type="http://schemas.openxmlformats.org/officeDocument/2006/relationships/hyperlink" Target="https://www.sciencedirect.com/science/article/pii/S0164121218301444" TargetMode="External"/><Relationship Id="rId362" Type="http://schemas.openxmlformats.org/officeDocument/2006/relationships/hyperlink" Target="https://www.sciencedirect.com/science/article/pii/S0950584921001270" TargetMode="External"/><Relationship Id="rId240" Type="http://schemas.openxmlformats.org/officeDocument/2006/relationships/hyperlink" Target="https://www.sciencedirect.com/science/article/pii/S0950584917304275" TargetMode="External"/><Relationship Id="rId361" Type="http://schemas.openxmlformats.org/officeDocument/2006/relationships/hyperlink" Target="https://www.sciencedirect.com/science/article/pii/S0950584920301610" TargetMode="External"/><Relationship Id="rId360" Type="http://schemas.openxmlformats.org/officeDocument/2006/relationships/hyperlink" Target="https://www.sciencedirect.com/science/article/pii/S0164121221000431" TargetMode="External"/><Relationship Id="rId125" Type="http://schemas.openxmlformats.org/officeDocument/2006/relationships/hyperlink" Target="https://www.sciencedirect.com/science/article/pii/S0950584915000300" TargetMode="External"/><Relationship Id="rId246" Type="http://schemas.openxmlformats.org/officeDocument/2006/relationships/hyperlink" Target="https://www.sciencedirect.com/science/article/pii/S0164121218302139" TargetMode="External"/><Relationship Id="rId367" Type="http://schemas.openxmlformats.org/officeDocument/2006/relationships/hyperlink" Target="https://www.sciencedirect.com/science/article/pii/S0950584922000040" TargetMode="External"/><Relationship Id="rId124" Type="http://schemas.openxmlformats.org/officeDocument/2006/relationships/hyperlink" Target="https://www.sciencedirect.com/science/article/pii/S0164121215001211" TargetMode="External"/><Relationship Id="rId245" Type="http://schemas.openxmlformats.org/officeDocument/2006/relationships/hyperlink" Target="https://www.sciencedirect.com/science/article/pii/S0950584917304020" TargetMode="External"/><Relationship Id="rId366" Type="http://schemas.openxmlformats.org/officeDocument/2006/relationships/hyperlink" Target="https://www.sciencedirect.com/science/article/pii/S0950584922000568" TargetMode="External"/><Relationship Id="rId123" Type="http://schemas.openxmlformats.org/officeDocument/2006/relationships/hyperlink" Target="https://www.sciencedirect.com/science/article/pii/S0164121215000989" TargetMode="External"/><Relationship Id="rId244" Type="http://schemas.openxmlformats.org/officeDocument/2006/relationships/hyperlink" Target="https://www.sciencedirect.com/science/article/pii/S0950584917304305" TargetMode="External"/><Relationship Id="rId365" Type="http://schemas.openxmlformats.org/officeDocument/2006/relationships/hyperlink" Target="https://www.sciencedirect.com/science/article/pii/S0950584922000349" TargetMode="External"/><Relationship Id="rId122" Type="http://schemas.openxmlformats.org/officeDocument/2006/relationships/hyperlink" Target="https://www.sciencedirect.com/science/article/pii/S095058491500035X" TargetMode="External"/><Relationship Id="rId243" Type="http://schemas.openxmlformats.org/officeDocument/2006/relationships/hyperlink" Target="https://www.sciencedirect.com/science/article/pii/S0950584918301277" TargetMode="External"/><Relationship Id="rId364" Type="http://schemas.openxmlformats.org/officeDocument/2006/relationships/hyperlink" Target="https://www.sciencedirect.com/science/article/pii/S0164121221000479" TargetMode="External"/><Relationship Id="rId95" Type="http://schemas.openxmlformats.org/officeDocument/2006/relationships/hyperlink" Target="https://www.sciencedirect.com/science/article/pii/S0950584914000834" TargetMode="External"/><Relationship Id="rId94" Type="http://schemas.openxmlformats.org/officeDocument/2006/relationships/hyperlink" Target="https://www.sciencedirect.com/science/article/pii/S0164121214001502" TargetMode="External"/><Relationship Id="rId97" Type="http://schemas.openxmlformats.org/officeDocument/2006/relationships/hyperlink" Target="https://www.sciencedirect.com/science/article/pii/S0950584913001742" TargetMode="External"/><Relationship Id="rId96" Type="http://schemas.openxmlformats.org/officeDocument/2006/relationships/hyperlink" Target="https://www.sciencedirect.com/science/article/pii/S0164121214001460" TargetMode="External"/><Relationship Id="rId99" Type="http://schemas.openxmlformats.org/officeDocument/2006/relationships/hyperlink" Target="https://www.sciencedirect.com/science/article/pii/S0164121214000223" TargetMode="External"/><Relationship Id="rId98" Type="http://schemas.openxmlformats.org/officeDocument/2006/relationships/hyperlink" Target="https://www.sciencedirect.com/science/article/pii/S0950584914000196" TargetMode="External"/><Relationship Id="rId91" Type="http://schemas.openxmlformats.org/officeDocument/2006/relationships/hyperlink" Target="https://www.sciencedirect.com/science/article/pii/S0950584912002297" TargetMode="External"/><Relationship Id="rId90" Type="http://schemas.openxmlformats.org/officeDocument/2006/relationships/hyperlink" Target="https://www.sciencedirect.com/science/article/pii/S0164121213001234" TargetMode="External"/><Relationship Id="rId93" Type="http://schemas.openxmlformats.org/officeDocument/2006/relationships/hyperlink" Target="https://www.sciencedirect.com/science/article/pii/S0950584914000354" TargetMode="External"/><Relationship Id="rId92" Type="http://schemas.openxmlformats.org/officeDocument/2006/relationships/hyperlink" Target="https://www.sciencedirect.com/science/article/pii/S0950584912002029" TargetMode="External"/><Relationship Id="rId118" Type="http://schemas.openxmlformats.org/officeDocument/2006/relationships/hyperlink" Target="https://www.sciencedirect.com/science/article/pii/S0950584914001918" TargetMode="External"/><Relationship Id="rId239" Type="http://schemas.openxmlformats.org/officeDocument/2006/relationships/hyperlink" Target="https://www.sciencedirect.com/science/article/pii/S0950584917300575" TargetMode="External"/><Relationship Id="rId117" Type="http://schemas.openxmlformats.org/officeDocument/2006/relationships/hyperlink" Target="https://www.sciencedirect.com/science/article/pii/S0164121215001843" TargetMode="External"/><Relationship Id="rId238" Type="http://schemas.openxmlformats.org/officeDocument/2006/relationships/hyperlink" Target="https://www.sciencedirect.com/science/article/pii/S0164121218301213" TargetMode="External"/><Relationship Id="rId359" Type="http://schemas.openxmlformats.org/officeDocument/2006/relationships/hyperlink" Target="https://www.sciencedirect.com/science/article/pii/S0164121221001102" TargetMode="External"/><Relationship Id="rId116" Type="http://schemas.openxmlformats.org/officeDocument/2006/relationships/hyperlink" Target="https://www.sciencedirect.com/science/article/pii/S0950584915000129" TargetMode="External"/><Relationship Id="rId237" Type="http://schemas.openxmlformats.org/officeDocument/2006/relationships/hyperlink" Target="https://www.sciencedirect.com/science/article/pii/S0164121218301511" TargetMode="External"/><Relationship Id="rId358" Type="http://schemas.openxmlformats.org/officeDocument/2006/relationships/hyperlink" Target="https://www.sciencedirect.com/science/article/pii/S0164121220302818" TargetMode="External"/><Relationship Id="rId115" Type="http://schemas.openxmlformats.org/officeDocument/2006/relationships/hyperlink" Target="https://www.sciencedirect.com/science/article/pii/S0950584914001505" TargetMode="External"/><Relationship Id="rId236" Type="http://schemas.openxmlformats.org/officeDocument/2006/relationships/hyperlink" Target="https://www.sciencedirect.com/science/article/pii/S095058491730349X" TargetMode="External"/><Relationship Id="rId357" Type="http://schemas.openxmlformats.org/officeDocument/2006/relationships/hyperlink" Target="https://www.sciencedirect.com/science/article/pii/S0950584921000938" TargetMode="External"/><Relationship Id="rId119" Type="http://schemas.openxmlformats.org/officeDocument/2006/relationships/hyperlink" Target="https://www.sciencedirect.com/science/article/pii/S0950584915001342" TargetMode="External"/><Relationship Id="rId110" Type="http://schemas.openxmlformats.org/officeDocument/2006/relationships/hyperlink" Target="https://www.sciencedirect.com/science/article/pii/S0950584914000482" TargetMode="External"/><Relationship Id="rId231" Type="http://schemas.openxmlformats.org/officeDocument/2006/relationships/hyperlink" Target="https://www.sciencedirect.com/science/article/pii/S0164121218300438" TargetMode="External"/><Relationship Id="rId352" Type="http://schemas.openxmlformats.org/officeDocument/2006/relationships/hyperlink" Target="https://www.sciencedirect.com/science/article/pii/S0950584921000549" TargetMode="External"/><Relationship Id="rId230" Type="http://schemas.openxmlformats.org/officeDocument/2006/relationships/hyperlink" Target="https://www.sciencedirect.com/science/article/pii/S0164121218301353" TargetMode="External"/><Relationship Id="rId351" Type="http://schemas.openxmlformats.org/officeDocument/2006/relationships/hyperlink" Target="https://www.sciencedirect.com/science/article/pii/S0164121220302168" TargetMode="External"/><Relationship Id="rId350" Type="http://schemas.openxmlformats.org/officeDocument/2006/relationships/hyperlink" Target="https://www.sciencedirect.com/science/article/pii/S0950584921000963" TargetMode="External"/><Relationship Id="rId114" Type="http://schemas.openxmlformats.org/officeDocument/2006/relationships/hyperlink" Target="https://www.sciencedirect.com/science/article/pii/S0164121215001004" TargetMode="External"/><Relationship Id="rId235" Type="http://schemas.openxmlformats.org/officeDocument/2006/relationships/hyperlink" Target="https://www.sciencedirect.com/science/article/pii/S0164121218301237" TargetMode="External"/><Relationship Id="rId356" Type="http://schemas.openxmlformats.org/officeDocument/2006/relationships/hyperlink" Target="https://www.sciencedirect.com/science/article/pii/S0950584921001488" TargetMode="External"/><Relationship Id="rId113" Type="http://schemas.openxmlformats.org/officeDocument/2006/relationships/hyperlink" Target="https://www.sciencedirect.com/science/article/pii/S0950584914001268" TargetMode="External"/><Relationship Id="rId234" Type="http://schemas.openxmlformats.org/officeDocument/2006/relationships/hyperlink" Target="https://www.sciencedirect.com/science/article/pii/S0164121218300608" TargetMode="External"/><Relationship Id="rId355" Type="http://schemas.openxmlformats.org/officeDocument/2006/relationships/hyperlink" Target="https://www.sciencedirect.com/science/article/pii/S095058492100001X" TargetMode="External"/><Relationship Id="rId112" Type="http://schemas.openxmlformats.org/officeDocument/2006/relationships/hyperlink" Target="https://www.sciencedirect.com/science/article/pii/S0950584915000762" TargetMode="External"/><Relationship Id="rId233" Type="http://schemas.openxmlformats.org/officeDocument/2006/relationships/hyperlink" Target="https://www.sciencedirect.com/science/article/pii/S0950584917304202" TargetMode="External"/><Relationship Id="rId354" Type="http://schemas.openxmlformats.org/officeDocument/2006/relationships/hyperlink" Target="https://www.sciencedirect.com/science/article/pii/S0950584921001452" TargetMode="External"/><Relationship Id="rId111" Type="http://schemas.openxmlformats.org/officeDocument/2006/relationships/hyperlink" Target="https://www.sciencedirect.com/science/article/pii/S0950584913001341" TargetMode="External"/><Relationship Id="rId232" Type="http://schemas.openxmlformats.org/officeDocument/2006/relationships/hyperlink" Target="https://www.sciencedirect.com/science/article/pii/S0950584918300557" TargetMode="External"/><Relationship Id="rId353" Type="http://schemas.openxmlformats.org/officeDocument/2006/relationships/hyperlink" Target="https://www.sciencedirect.com/science/article/pii/S0164121221001412" TargetMode="External"/><Relationship Id="rId305" Type="http://schemas.openxmlformats.org/officeDocument/2006/relationships/hyperlink" Target="https://www.sciencedirect.com/science/article/pii/S0950584920300744" TargetMode="External"/><Relationship Id="rId304" Type="http://schemas.openxmlformats.org/officeDocument/2006/relationships/hyperlink" Target="https://www.sciencedirect.com/science/article/pii/S0164121220301655" TargetMode="External"/><Relationship Id="rId303" Type="http://schemas.openxmlformats.org/officeDocument/2006/relationships/hyperlink" Target="https://www.sciencedirect.com/science/article/pii/S0164121220301552" TargetMode="External"/><Relationship Id="rId302" Type="http://schemas.openxmlformats.org/officeDocument/2006/relationships/hyperlink" Target="https://www.sciencedirect.com/science/article/pii/S0950584920300264" TargetMode="External"/><Relationship Id="rId309" Type="http://schemas.openxmlformats.org/officeDocument/2006/relationships/hyperlink" Target="https://www.sciencedirect.com/science/article/pii/S016412122030193X" TargetMode="External"/><Relationship Id="rId308" Type="http://schemas.openxmlformats.org/officeDocument/2006/relationships/hyperlink" Target="https://www.sciencedirect.com/science/article/pii/S0950584920300434" TargetMode="External"/><Relationship Id="rId307" Type="http://schemas.openxmlformats.org/officeDocument/2006/relationships/hyperlink" Target="https://www.sciencedirect.com/science/article/pii/S0164121220301461" TargetMode="External"/><Relationship Id="rId306" Type="http://schemas.openxmlformats.org/officeDocument/2006/relationships/hyperlink" Target="https://www.sciencedirect.com/science/article/pii/S0164121220300510" TargetMode="External"/><Relationship Id="rId301" Type="http://schemas.openxmlformats.org/officeDocument/2006/relationships/hyperlink" Target="https://www.sciencedirect.com/science/article/pii/S0164121220300030" TargetMode="External"/><Relationship Id="rId300" Type="http://schemas.openxmlformats.org/officeDocument/2006/relationships/hyperlink" Target="https://www.sciencedirect.com/science/article/pii/S0164121219302596" TargetMode="External"/><Relationship Id="rId413" Type="http://schemas.openxmlformats.org/officeDocument/2006/relationships/drawing" Target="../drawings/drawing2.xml"/><Relationship Id="rId412" Type="http://schemas.openxmlformats.org/officeDocument/2006/relationships/hyperlink" Target="https://www.sciencedirect.com/science/article/pii/S0950584922001902" TargetMode="External"/><Relationship Id="rId411" Type="http://schemas.openxmlformats.org/officeDocument/2006/relationships/hyperlink" Target="https://www.sciencedirect.com/science/article/pii/S016412122200070X" TargetMode="External"/><Relationship Id="rId410" Type="http://schemas.openxmlformats.org/officeDocument/2006/relationships/hyperlink" Target="https://www.sciencedirect.com/science/article/pii/S0164121221002831" TargetMode="External"/><Relationship Id="rId206" Type="http://schemas.openxmlformats.org/officeDocument/2006/relationships/hyperlink" Target="https://www.sciencedirect.com/science/article/pii/S0164121216302333" TargetMode="External"/><Relationship Id="rId327" Type="http://schemas.openxmlformats.org/officeDocument/2006/relationships/hyperlink" Target="https://www.sciencedirect.com/science/article/pii/S095058491930223X" TargetMode="External"/><Relationship Id="rId205" Type="http://schemas.openxmlformats.org/officeDocument/2006/relationships/hyperlink" Target="https://www.sciencedirect.com/science/article/pii/S0164121216301893" TargetMode="External"/><Relationship Id="rId326" Type="http://schemas.openxmlformats.org/officeDocument/2006/relationships/hyperlink" Target="https://www.sciencedirect.com/science/article/pii/S0950584920301592" TargetMode="External"/><Relationship Id="rId204" Type="http://schemas.openxmlformats.org/officeDocument/2006/relationships/hyperlink" Target="https://www.sciencedirect.com/science/article/pii/S0950584917304469" TargetMode="External"/><Relationship Id="rId325" Type="http://schemas.openxmlformats.org/officeDocument/2006/relationships/hyperlink" Target="https://www.sciencedirect.com/science/article/pii/S0950584920300495" TargetMode="External"/><Relationship Id="rId203" Type="http://schemas.openxmlformats.org/officeDocument/2006/relationships/hyperlink" Target="https://www.sciencedirect.com/science/article/pii/S0950584917302513" TargetMode="External"/><Relationship Id="rId324" Type="http://schemas.openxmlformats.org/officeDocument/2006/relationships/hyperlink" Target="https://www.sciencedirect.com/science/article/pii/S0164121220301746" TargetMode="External"/><Relationship Id="rId209" Type="http://schemas.openxmlformats.org/officeDocument/2006/relationships/hyperlink" Target="https://www.sciencedirect.com/science/article/pii/S0950584917304263" TargetMode="External"/><Relationship Id="rId208" Type="http://schemas.openxmlformats.org/officeDocument/2006/relationships/hyperlink" Target="https://www.sciencedirect.com/science/article/pii/S0164121218300244" TargetMode="External"/><Relationship Id="rId329" Type="http://schemas.openxmlformats.org/officeDocument/2006/relationships/hyperlink" Target="https://www.sciencedirect.com/science/article/pii/S0950584920300471" TargetMode="External"/><Relationship Id="rId207" Type="http://schemas.openxmlformats.org/officeDocument/2006/relationships/hyperlink" Target="https://www.sciencedirect.com/science/article/pii/S0950584916301665" TargetMode="External"/><Relationship Id="rId328" Type="http://schemas.openxmlformats.org/officeDocument/2006/relationships/hyperlink" Target="https://www.sciencedirect.com/science/article/pii/S0950584920300641" TargetMode="External"/><Relationship Id="rId202" Type="http://schemas.openxmlformats.org/officeDocument/2006/relationships/hyperlink" Target="https://www.sciencedirect.com/science/article/pii/S0164121217301954" TargetMode="External"/><Relationship Id="rId323" Type="http://schemas.openxmlformats.org/officeDocument/2006/relationships/hyperlink" Target="https://www.sciencedirect.com/science/article/pii/S0164121220301527" TargetMode="External"/><Relationship Id="rId201" Type="http://schemas.openxmlformats.org/officeDocument/2006/relationships/hyperlink" Target="https://www.sciencedirect.com/science/article/pii/S0950584916300167" TargetMode="External"/><Relationship Id="rId322" Type="http://schemas.openxmlformats.org/officeDocument/2006/relationships/hyperlink" Target="https://www.sciencedirect.com/science/article/pii/S0164121219302365" TargetMode="External"/><Relationship Id="rId200" Type="http://schemas.openxmlformats.org/officeDocument/2006/relationships/hyperlink" Target="https://www.sciencedirect.com/science/article/pii/S0950584917303646" TargetMode="External"/><Relationship Id="rId321" Type="http://schemas.openxmlformats.org/officeDocument/2006/relationships/hyperlink" Target="https://www.sciencedirect.com/science/article/pii/S0950584919302587" TargetMode="External"/><Relationship Id="rId320" Type="http://schemas.openxmlformats.org/officeDocument/2006/relationships/hyperlink" Target="https://www.sciencedirect.com/science/article/pii/S0164121220301217" TargetMode="External"/><Relationship Id="rId316" Type="http://schemas.openxmlformats.org/officeDocument/2006/relationships/hyperlink" Target="https://www.sciencedirect.com/science/article/pii/S0950584919302010" TargetMode="External"/><Relationship Id="rId315" Type="http://schemas.openxmlformats.org/officeDocument/2006/relationships/hyperlink" Target="https://www.sciencedirect.com/science/article/pii/S0950584920301373" TargetMode="External"/><Relationship Id="rId314" Type="http://schemas.openxmlformats.org/officeDocument/2006/relationships/hyperlink" Target="https://www.sciencedirect.com/science/article/pii/S0950584920300379" TargetMode="External"/><Relationship Id="rId313" Type="http://schemas.openxmlformats.org/officeDocument/2006/relationships/hyperlink" Target="https://www.sciencedirect.com/science/article/pii/S0950584920300227" TargetMode="External"/><Relationship Id="rId319" Type="http://schemas.openxmlformats.org/officeDocument/2006/relationships/hyperlink" Target="https://www.sciencedirect.com/science/article/pii/S0950584920300446" TargetMode="External"/><Relationship Id="rId318" Type="http://schemas.openxmlformats.org/officeDocument/2006/relationships/hyperlink" Target="https://www.sciencedirect.com/science/article/pii/S0950584919302551" TargetMode="External"/><Relationship Id="rId317" Type="http://schemas.openxmlformats.org/officeDocument/2006/relationships/hyperlink" Target="https://www.sciencedirect.com/science/article/pii/S0164121220300856" TargetMode="External"/><Relationship Id="rId312" Type="http://schemas.openxmlformats.org/officeDocument/2006/relationships/hyperlink" Target="https://www.sciencedirect.com/science/article/pii/S0164121220300881" TargetMode="External"/><Relationship Id="rId311" Type="http://schemas.openxmlformats.org/officeDocument/2006/relationships/hyperlink" Target="https://www.sciencedirect.com/science/article/pii/S0950584920300045" TargetMode="External"/><Relationship Id="rId310" Type="http://schemas.openxmlformats.org/officeDocument/2006/relationships/hyperlink" Target="https://www.sciencedirect.com/science/article/pii/S0164121219302535"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sciencedirect.com/science/article/pii/S0950584916303214" TargetMode="External"/><Relationship Id="rId194" Type="http://schemas.openxmlformats.org/officeDocument/2006/relationships/hyperlink" Target="https://www.sciencedirect.com/science/article/pii/S0164121216302333" TargetMode="External"/><Relationship Id="rId193" Type="http://schemas.openxmlformats.org/officeDocument/2006/relationships/hyperlink" Target="https://www.sciencedirect.com/science/article/pii/S0164121216302618" TargetMode="External"/><Relationship Id="rId192" Type="http://schemas.openxmlformats.org/officeDocument/2006/relationships/hyperlink" Target="https://www.sciencedirect.com/science/article/pii/S0950584917302860" TargetMode="External"/><Relationship Id="rId191" Type="http://schemas.openxmlformats.org/officeDocument/2006/relationships/hyperlink" Target="https://www.sciencedirect.com/science/article/pii/S0950584916300167" TargetMode="External"/><Relationship Id="rId187" Type="http://schemas.openxmlformats.org/officeDocument/2006/relationships/hyperlink" Target="https://www.sciencedirect.com/science/article/pii/S0164121216302321" TargetMode="External"/><Relationship Id="rId186" Type="http://schemas.openxmlformats.org/officeDocument/2006/relationships/hyperlink" Target="https://www.sciencedirect.com/science/article/pii/S0950584917300162" TargetMode="External"/><Relationship Id="rId185" Type="http://schemas.openxmlformats.org/officeDocument/2006/relationships/hyperlink" Target="https://www.sciencedirect.com/science/article/pii/S0950584917304512" TargetMode="External"/><Relationship Id="rId184" Type="http://schemas.openxmlformats.org/officeDocument/2006/relationships/hyperlink" Target="https://www.sciencedirect.com/science/article/pii/S0950584916302324" TargetMode="External"/><Relationship Id="rId189" Type="http://schemas.openxmlformats.org/officeDocument/2006/relationships/hyperlink" Target="https://www.sciencedirect.com/science/article/pii/S0950584916303779" TargetMode="External"/><Relationship Id="rId188" Type="http://schemas.openxmlformats.org/officeDocument/2006/relationships/hyperlink" Target="https://www.sciencedirect.com/science/article/pii/S0950584916302890" TargetMode="External"/><Relationship Id="rId183" Type="http://schemas.openxmlformats.org/officeDocument/2006/relationships/hyperlink" Target="https://www.sciencedirect.com/science/article/pii/S0950584917302483" TargetMode="External"/><Relationship Id="rId182" Type="http://schemas.openxmlformats.org/officeDocument/2006/relationships/hyperlink" Target="https://www.sciencedirect.com/science/article/pii/S0950584917300538" TargetMode="External"/><Relationship Id="rId181" Type="http://schemas.openxmlformats.org/officeDocument/2006/relationships/hyperlink" Target="https://www.sciencedirect.com/science/article/pii/S0164121216302291" TargetMode="External"/><Relationship Id="rId180" Type="http://schemas.openxmlformats.org/officeDocument/2006/relationships/hyperlink" Target="https://www.sciencedirect.com/science/article/pii/S0950584917302987" TargetMode="External"/><Relationship Id="rId176" Type="http://schemas.openxmlformats.org/officeDocument/2006/relationships/hyperlink" Target="https://www.sciencedirect.com/science/article/pii/S0950584915001755" TargetMode="External"/><Relationship Id="rId297" Type="http://schemas.openxmlformats.org/officeDocument/2006/relationships/hyperlink" Target="https://www.sciencedirect.com/science/article/pii/S0950584920301373" TargetMode="External"/><Relationship Id="rId175" Type="http://schemas.openxmlformats.org/officeDocument/2006/relationships/hyperlink" Target="https://www.sciencedirect.com/science/article/pii/S0164121215002332" TargetMode="External"/><Relationship Id="rId296" Type="http://schemas.openxmlformats.org/officeDocument/2006/relationships/hyperlink" Target="https://www.sciencedirect.com/science/article/pii/S0164121220300881" TargetMode="External"/><Relationship Id="rId174" Type="http://schemas.openxmlformats.org/officeDocument/2006/relationships/hyperlink" Target="https://www.sciencedirect.com/science/article/pii/S0950584916301707" TargetMode="External"/><Relationship Id="rId295" Type="http://schemas.openxmlformats.org/officeDocument/2006/relationships/hyperlink" Target="https://www.sciencedirect.com/science/article/pii/S0950584920300379" TargetMode="External"/><Relationship Id="rId173" Type="http://schemas.openxmlformats.org/officeDocument/2006/relationships/hyperlink" Target="https://www.sciencedirect.com/science/article/pii/S0950584915001494" TargetMode="External"/><Relationship Id="rId294" Type="http://schemas.openxmlformats.org/officeDocument/2006/relationships/hyperlink" Target="https://www.sciencedirect.com/science/article/pii/S0950584919302228" TargetMode="External"/><Relationship Id="rId179" Type="http://schemas.openxmlformats.org/officeDocument/2006/relationships/hyperlink" Target="https://www.sciencedirect.com/science/article/pii/S0950584915001561" TargetMode="External"/><Relationship Id="rId178" Type="http://schemas.openxmlformats.org/officeDocument/2006/relationships/hyperlink" Target="https://www.sciencedirect.com/science/article/pii/S0164121215002617" TargetMode="External"/><Relationship Id="rId299" Type="http://schemas.openxmlformats.org/officeDocument/2006/relationships/hyperlink" Target="https://www.sciencedirect.com/science/article/pii/S095058491930240X" TargetMode="External"/><Relationship Id="rId177" Type="http://schemas.openxmlformats.org/officeDocument/2006/relationships/hyperlink" Target="https://www.sciencedirect.com/science/article/pii/S0950584916300830" TargetMode="External"/><Relationship Id="rId298" Type="http://schemas.openxmlformats.org/officeDocument/2006/relationships/hyperlink" Target="https://www.sciencedirect.com/science/article/pii/S0164121220301527" TargetMode="External"/><Relationship Id="rId198" Type="http://schemas.openxmlformats.org/officeDocument/2006/relationships/hyperlink" Target="https://www.sciencedirect.com/science/article/pii/S0950584917300678" TargetMode="External"/><Relationship Id="rId197" Type="http://schemas.openxmlformats.org/officeDocument/2006/relationships/hyperlink" Target="https://www.sciencedirect.com/science/article/pii/S0164121217301954" TargetMode="External"/><Relationship Id="rId196" Type="http://schemas.openxmlformats.org/officeDocument/2006/relationships/hyperlink" Target="https://www.sciencedirect.com/science/article/pii/S0950584917304470" TargetMode="External"/><Relationship Id="rId195" Type="http://schemas.openxmlformats.org/officeDocument/2006/relationships/hyperlink" Target="https://www.sciencedirect.com/science/article/pii/S0164121216302138" TargetMode="External"/><Relationship Id="rId199" Type="http://schemas.openxmlformats.org/officeDocument/2006/relationships/hyperlink" Target="https://www.sciencedirect.com/science/article/pii/S0950584917302513" TargetMode="External"/><Relationship Id="rId150" Type="http://schemas.openxmlformats.org/officeDocument/2006/relationships/hyperlink" Target="https://www.sciencedirect.com/science/article/pii/S0950584916300015" TargetMode="External"/><Relationship Id="rId271" Type="http://schemas.openxmlformats.org/officeDocument/2006/relationships/hyperlink" Target="https://www.sciencedirect.com/science/article/pii/S0164121219300779" TargetMode="External"/><Relationship Id="rId392" Type="http://schemas.openxmlformats.org/officeDocument/2006/relationships/hyperlink" Target="https://www.sciencedirect.com/science/article/pii/S0950584921002317" TargetMode="External"/><Relationship Id="rId270" Type="http://schemas.openxmlformats.org/officeDocument/2006/relationships/hyperlink" Target="https://www.sciencedirect.com/science/article/pii/S0164121219301451" TargetMode="External"/><Relationship Id="rId391" Type="http://schemas.openxmlformats.org/officeDocument/2006/relationships/hyperlink" Target="https://www.sciencedirect.com/science/article/pii/S0164121222001601" TargetMode="External"/><Relationship Id="rId390" Type="http://schemas.openxmlformats.org/officeDocument/2006/relationships/hyperlink" Target="https://www.sciencedirect.com/science/article/pii/S095058492100183X" TargetMode="External"/><Relationship Id="rId1" Type="http://schemas.openxmlformats.org/officeDocument/2006/relationships/comments" Target="../comments1.xml"/><Relationship Id="rId2" Type="http://schemas.openxmlformats.org/officeDocument/2006/relationships/hyperlink" Target="https://www.sciencedirect.com/science/article/pii/S0950584904000692" TargetMode="External"/><Relationship Id="rId3" Type="http://schemas.openxmlformats.org/officeDocument/2006/relationships/hyperlink" Target="https://www.sciencedirect.com/science/article/pii/S0164121203000876" TargetMode="External"/><Relationship Id="rId149" Type="http://schemas.openxmlformats.org/officeDocument/2006/relationships/hyperlink" Target="https://www.sciencedirect.com/science/article/pii/S0950584915001858" TargetMode="External"/><Relationship Id="rId4" Type="http://schemas.openxmlformats.org/officeDocument/2006/relationships/hyperlink" Target="https://www.sciencedirect.com/science/article/pii/S0950584905001217" TargetMode="External"/><Relationship Id="rId148" Type="http://schemas.openxmlformats.org/officeDocument/2006/relationships/hyperlink" Target="https://www.sciencedirect.com/science/article/pii/S0164121216000406" TargetMode="External"/><Relationship Id="rId269" Type="http://schemas.openxmlformats.org/officeDocument/2006/relationships/hyperlink" Target="https://www.sciencedirect.com/science/article/pii/S0950584918302490" TargetMode="External"/><Relationship Id="rId9" Type="http://schemas.openxmlformats.org/officeDocument/2006/relationships/hyperlink" Target="https://www.sciencedirect.com/science/article/pii/S0950584907000195" TargetMode="External"/><Relationship Id="rId143" Type="http://schemas.openxmlformats.org/officeDocument/2006/relationships/hyperlink" Target="https://www.sciencedirect.com/science/article/pii/S0950584915000300" TargetMode="External"/><Relationship Id="rId264" Type="http://schemas.openxmlformats.org/officeDocument/2006/relationships/hyperlink" Target="https://www.sciencedirect.com/science/article/pii/S0950584918301848" TargetMode="External"/><Relationship Id="rId385" Type="http://schemas.openxmlformats.org/officeDocument/2006/relationships/hyperlink" Target="https://www.sciencedirect.com/science/article/pii/S0164121222000838" TargetMode="External"/><Relationship Id="rId142" Type="http://schemas.openxmlformats.org/officeDocument/2006/relationships/hyperlink" Target="https://www.sciencedirect.com/science/article/pii/S0950584915000774" TargetMode="External"/><Relationship Id="rId263" Type="http://schemas.openxmlformats.org/officeDocument/2006/relationships/hyperlink" Target="https://www.sciencedirect.com/science/article/pii/S0164121219300172" TargetMode="External"/><Relationship Id="rId384" Type="http://schemas.openxmlformats.org/officeDocument/2006/relationships/hyperlink" Target="https://www.sciencedirect.com/science/article/pii/S0950584922000891" TargetMode="External"/><Relationship Id="rId141" Type="http://schemas.openxmlformats.org/officeDocument/2006/relationships/hyperlink" Target="https://www.sciencedirect.com/science/article/pii/S0950584915000026" TargetMode="External"/><Relationship Id="rId262" Type="http://schemas.openxmlformats.org/officeDocument/2006/relationships/hyperlink" Target="https://www.sciencedirect.com/science/article/pii/S0950584918301873" TargetMode="External"/><Relationship Id="rId383" Type="http://schemas.openxmlformats.org/officeDocument/2006/relationships/hyperlink" Target="https://www.sciencedirect.com/science/article/pii/S095058492100152X" TargetMode="External"/><Relationship Id="rId140" Type="http://schemas.openxmlformats.org/officeDocument/2006/relationships/hyperlink" Target="https://www.sciencedirect.com/science/article/pii/S0164121215001211" TargetMode="External"/><Relationship Id="rId261" Type="http://schemas.openxmlformats.org/officeDocument/2006/relationships/hyperlink" Target="https://www.sciencedirect.com/science/article/pii/S0164121219301554" TargetMode="External"/><Relationship Id="rId382" Type="http://schemas.openxmlformats.org/officeDocument/2006/relationships/hyperlink" Target="https://www.sciencedirect.com/science/article/pii/S0164121221002648" TargetMode="External"/><Relationship Id="rId5" Type="http://schemas.openxmlformats.org/officeDocument/2006/relationships/hyperlink" Target="https://www.sciencedirect.com/science/article/pii/S0950584904001636" TargetMode="External"/><Relationship Id="rId147" Type="http://schemas.openxmlformats.org/officeDocument/2006/relationships/hyperlink" Target="https://www.sciencedirect.com/science/article/pii/S0164121216300826" TargetMode="External"/><Relationship Id="rId268" Type="http://schemas.openxmlformats.org/officeDocument/2006/relationships/hyperlink" Target="https://www.sciencedirect.com/science/article/pii/S0950584918302209" TargetMode="External"/><Relationship Id="rId389" Type="http://schemas.openxmlformats.org/officeDocument/2006/relationships/hyperlink" Target="https://www.sciencedirect.com/science/article/pii/S016412122100234X" TargetMode="External"/><Relationship Id="rId6" Type="http://schemas.openxmlformats.org/officeDocument/2006/relationships/hyperlink" Target="https://www.sciencedirect.com/science/article/pii/S0950584905001333" TargetMode="External"/><Relationship Id="rId146" Type="http://schemas.openxmlformats.org/officeDocument/2006/relationships/hyperlink" Target="https://www.sciencedirect.com/science/article/pii/S0950584914002079" TargetMode="External"/><Relationship Id="rId267" Type="http://schemas.openxmlformats.org/officeDocument/2006/relationships/hyperlink" Target="https://www.sciencedirect.com/science/article/pii/S0164121219301347" TargetMode="External"/><Relationship Id="rId388" Type="http://schemas.openxmlformats.org/officeDocument/2006/relationships/hyperlink" Target="https://www.sciencedirect.com/science/article/pii/S0164121222000474" TargetMode="External"/><Relationship Id="rId7" Type="http://schemas.openxmlformats.org/officeDocument/2006/relationships/hyperlink" Target="https://www.sciencedirect.com/science/article/pii/S0164121207000076" TargetMode="External"/><Relationship Id="rId145" Type="http://schemas.openxmlformats.org/officeDocument/2006/relationships/hyperlink" Target="https://www.sciencedirect.com/science/article/pii/S0950584915000889" TargetMode="External"/><Relationship Id="rId266" Type="http://schemas.openxmlformats.org/officeDocument/2006/relationships/hyperlink" Target="https://www.sciencedirect.com/science/article/pii/S0164121219301736" TargetMode="External"/><Relationship Id="rId387" Type="http://schemas.openxmlformats.org/officeDocument/2006/relationships/hyperlink" Target="https://www.sciencedirect.com/science/article/pii/S0164121222000024" TargetMode="External"/><Relationship Id="rId8" Type="http://schemas.openxmlformats.org/officeDocument/2006/relationships/hyperlink" Target="https://www.sciencedirect.com/science/article/pii/S016412120600197X" TargetMode="External"/><Relationship Id="rId144" Type="http://schemas.openxmlformats.org/officeDocument/2006/relationships/hyperlink" Target="https://www.sciencedirect.com/science/article/pii/S0164121214002726" TargetMode="External"/><Relationship Id="rId265" Type="http://schemas.openxmlformats.org/officeDocument/2006/relationships/hyperlink" Target="https://www.sciencedirect.com/science/article/pii/S095058491830168X" TargetMode="External"/><Relationship Id="rId386" Type="http://schemas.openxmlformats.org/officeDocument/2006/relationships/hyperlink" Target="https://www.sciencedirect.com/science/article/pii/S0950584922000532" TargetMode="External"/><Relationship Id="rId260" Type="http://schemas.openxmlformats.org/officeDocument/2006/relationships/hyperlink" Target="https://www.sciencedirect.com/science/article/pii/S016412121830284X" TargetMode="External"/><Relationship Id="rId381" Type="http://schemas.openxmlformats.org/officeDocument/2006/relationships/hyperlink" Target="https://www.sciencedirect.com/science/article/pii/S0950584922000349" TargetMode="External"/><Relationship Id="rId380" Type="http://schemas.openxmlformats.org/officeDocument/2006/relationships/hyperlink" Target="https://www.sciencedirect.com/science/article/pii/S0950584922000659" TargetMode="External"/><Relationship Id="rId139" Type="http://schemas.openxmlformats.org/officeDocument/2006/relationships/hyperlink" Target="https://www.sciencedirect.com/science/article/pii/S0950584915000476" TargetMode="External"/><Relationship Id="rId138" Type="http://schemas.openxmlformats.org/officeDocument/2006/relationships/hyperlink" Target="https://www.sciencedirect.com/science/article/pii/S0950584915000440" TargetMode="External"/><Relationship Id="rId259" Type="http://schemas.openxmlformats.org/officeDocument/2006/relationships/hyperlink" Target="https://www.sciencedirect.com/science/article/pii/S0950584918302106" TargetMode="External"/><Relationship Id="rId137" Type="http://schemas.openxmlformats.org/officeDocument/2006/relationships/hyperlink" Target="https://www.sciencedirect.com/science/article/pii/S0950584915000154" TargetMode="External"/><Relationship Id="rId258" Type="http://schemas.openxmlformats.org/officeDocument/2006/relationships/hyperlink" Target="https://www.sciencedirect.com/science/article/pii/S0950584918302623" TargetMode="External"/><Relationship Id="rId379" Type="http://schemas.openxmlformats.org/officeDocument/2006/relationships/hyperlink" Target="https://www.sciencedirect.com/science/article/pii/S0164121222000905" TargetMode="External"/><Relationship Id="rId132" Type="http://schemas.openxmlformats.org/officeDocument/2006/relationships/hyperlink" Target="https://www.sciencedirect.com/science/article/pii/S0950584914001918" TargetMode="External"/><Relationship Id="rId253" Type="http://schemas.openxmlformats.org/officeDocument/2006/relationships/hyperlink" Target="https://www.sciencedirect.com/science/article/pii/S0164121218301614" TargetMode="External"/><Relationship Id="rId374" Type="http://schemas.openxmlformats.org/officeDocument/2006/relationships/hyperlink" Target="https://www.sciencedirect.com/science/article/pii/S0164121221002387" TargetMode="External"/><Relationship Id="rId131" Type="http://schemas.openxmlformats.org/officeDocument/2006/relationships/hyperlink" Target="https://www.sciencedirect.com/science/article/pii/S0950584915001342" TargetMode="External"/><Relationship Id="rId252" Type="http://schemas.openxmlformats.org/officeDocument/2006/relationships/hyperlink" Target="https://www.sciencedirect.com/science/article/pii/S0950584917304020" TargetMode="External"/><Relationship Id="rId373" Type="http://schemas.openxmlformats.org/officeDocument/2006/relationships/hyperlink" Target="https://www.sciencedirect.com/science/article/pii/S0164121221002077" TargetMode="External"/><Relationship Id="rId130" Type="http://schemas.openxmlformats.org/officeDocument/2006/relationships/hyperlink" Target="https://www.sciencedirect.com/science/article/pii/S0164121215001004" TargetMode="External"/><Relationship Id="rId251" Type="http://schemas.openxmlformats.org/officeDocument/2006/relationships/hyperlink" Target="https://www.sciencedirect.com/science/article/pii/S0950584917301714" TargetMode="External"/><Relationship Id="rId372" Type="http://schemas.openxmlformats.org/officeDocument/2006/relationships/hyperlink" Target="https://www.sciencedirect.com/science/article/pii/S0950584922000568" TargetMode="External"/><Relationship Id="rId250" Type="http://schemas.openxmlformats.org/officeDocument/2006/relationships/hyperlink" Target="https://www.sciencedirect.com/science/article/pii/S0950584917303798" TargetMode="External"/><Relationship Id="rId371" Type="http://schemas.openxmlformats.org/officeDocument/2006/relationships/hyperlink" Target="https://www.sciencedirect.com/science/article/pii/S0164121221001783" TargetMode="External"/><Relationship Id="rId136" Type="http://schemas.openxmlformats.org/officeDocument/2006/relationships/hyperlink" Target="https://www.sciencedirect.com/science/article/pii/S0950584915000178" TargetMode="External"/><Relationship Id="rId257" Type="http://schemas.openxmlformats.org/officeDocument/2006/relationships/hyperlink" Target="https://www.sciencedirect.com/science/article/pii/S0950584918301939" TargetMode="External"/><Relationship Id="rId378" Type="http://schemas.openxmlformats.org/officeDocument/2006/relationships/hyperlink" Target="https://www.sciencedirect.com/science/article/pii/S0164121221002673" TargetMode="External"/><Relationship Id="rId135" Type="http://schemas.openxmlformats.org/officeDocument/2006/relationships/hyperlink" Target="https://www.sciencedirect.com/science/article/pii/S0950584914001268" TargetMode="External"/><Relationship Id="rId256" Type="http://schemas.openxmlformats.org/officeDocument/2006/relationships/hyperlink" Target="https://www.sciencedirect.com/science/article/pii/S0950584918300557" TargetMode="External"/><Relationship Id="rId377" Type="http://schemas.openxmlformats.org/officeDocument/2006/relationships/hyperlink" Target="https://www.sciencedirect.com/science/article/pii/S0164121222000899" TargetMode="External"/><Relationship Id="rId134" Type="http://schemas.openxmlformats.org/officeDocument/2006/relationships/hyperlink" Target="https://www.sciencedirect.com/science/article/pii/S0950584915001482" TargetMode="External"/><Relationship Id="rId255" Type="http://schemas.openxmlformats.org/officeDocument/2006/relationships/hyperlink" Target="https://www.sciencedirect.com/science/article/pii/S0950584916304517" TargetMode="External"/><Relationship Id="rId376" Type="http://schemas.openxmlformats.org/officeDocument/2006/relationships/hyperlink" Target="https://www.sciencedirect.com/science/article/pii/S0164121221002831" TargetMode="External"/><Relationship Id="rId133" Type="http://schemas.openxmlformats.org/officeDocument/2006/relationships/hyperlink" Target="https://www.sciencedirect.com/science/article/pii/S0950584915001081" TargetMode="External"/><Relationship Id="rId254" Type="http://schemas.openxmlformats.org/officeDocument/2006/relationships/hyperlink" Target="https://www.sciencedirect.com/science/article/pii/S0950584917302896" TargetMode="External"/><Relationship Id="rId375" Type="http://schemas.openxmlformats.org/officeDocument/2006/relationships/hyperlink" Target="https://www.sciencedirect.com/science/article/pii/S0950584921001543" TargetMode="External"/><Relationship Id="rId172" Type="http://schemas.openxmlformats.org/officeDocument/2006/relationships/hyperlink" Target="https://www.sciencedirect.com/science/article/pii/S0950584916301288" TargetMode="External"/><Relationship Id="rId293" Type="http://schemas.openxmlformats.org/officeDocument/2006/relationships/hyperlink" Target="https://www.sciencedirect.com/science/article/pii/S0164121219302596" TargetMode="External"/><Relationship Id="rId171" Type="http://schemas.openxmlformats.org/officeDocument/2006/relationships/hyperlink" Target="https://www.sciencedirect.com/science/article/pii/S0164121215000370" TargetMode="External"/><Relationship Id="rId292" Type="http://schemas.openxmlformats.org/officeDocument/2006/relationships/hyperlink" Target="https://www.sciencedirect.com/science/article/pii/S0950584920300215" TargetMode="External"/><Relationship Id="rId170" Type="http://schemas.openxmlformats.org/officeDocument/2006/relationships/hyperlink" Target="https://www.sciencedirect.com/science/article/pii/S0164121216300553" TargetMode="External"/><Relationship Id="rId291" Type="http://schemas.openxmlformats.org/officeDocument/2006/relationships/hyperlink" Target="https://www.sciencedirect.com/science/article/pii/S0950584919300515" TargetMode="External"/><Relationship Id="rId290" Type="http://schemas.openxmlformats.org/officeDocument/2006/relationships/hyperlink" Target="https://www.sciencedirect.com/science/article/pii/S0164121219300767" TargetMode="External"/><Relationship Id="rId165" Type="http://schemas.openxmlformats.org/officeDocument/2006/relationships/hyperlink" Target="https://www.sciencedirect.com/science/article/pii/S0164121216301212" TargetMode="External"/><Relationship Id="rId286" Type="http://schemas.openxmlformats.org/officeDocument/2006/relationships/hyperlink" Target="https://www.sciencedirect.com/science/article/pii/S0950584919300771" TargetMode="External"/><Relationship Id="rId164" Type="http://schemas.openxmlformats.org/officeDocument/2006/relationships/hyperlink" Target="https://www.sciencedirect.com/science/article/pii/S0950584916000021" TargetMode="External"/><Relationship Id="rId285" Type="http://schemas.openxmlformats.org/officeDocument/2006/relationships/hyperlink" Target="https://www.sciencedirect.com/science/article/pii/S0950584919300035" TargetMode="External"/><Relationship Id="rId163" Type="http://schemas.openxmlformats.org/officeDocument/2006/relationships/hyperlink" Target="https://www.sciencedirect.com/science/article/pii/S0950584916300568" TargetMode="External"/><Relationship Id="rId284" Type="http://schemas.openxmlformats.org/officeDocument/2006/relationships/hyperlink" Target="https://www.sciencedirect.com/science/article/pii/S0950584919300606" TargetMode="External"/><Relationship Id="rId162" Type="http://schemas.openxmlformats.org/officeDocument/2006/relationships/hyperlink" Target="https://www.sciencedirect.com/science/article/pii/S0164121215002605" TargetMode="External"/><Relationship Id="rId283" Type="http://schemas.openxmlformats.org/officeDocument/2006/relationships/hyperlink" Target="https://www.sciencedirect.com/science/article/pii/S0950584919301442" TargetMode="External"/><Relationship Id="rId169" Type="http://schemas.openxmlformats.org/officeDocument/2006/relationships/hyperlink" Target="https://www.sciencedirect.com/science/article/pii/S0950584915001652" TargetMode="External"/><Relationship Id="rId168" Type="http://schemas.openxmlformats.org/officeDocument/2006/relationships/hyperlink" Target="https://www.sciencedirect.com/science/article/pii/S0950584916300131" TargetMode="External"/><Relationship Id="rId289" Type="http://schemas.openxmlformats.org/officeDocument/2006/relationships/hyperlink" Target="https://www.sciencedirect.com/science/article/pii/S095058491830106X" TargetMode="External"/><Relationship Id="rId167" Type="http://schemas.openxmlformats.org/officeDocument/2006/relationships/hyperlink" Target="https://www.sciencedirect.com/science/article/pii/S0950584915001779" TargetMode="External"/><Relationship Id="rId288" Type="http://schemas.openxmlformats.org/officeDocument/2006/relationships/hyperlink" Target="https://www.sciencedirect.com/science/article/pii/S0950584919301715" TargetMode="External"/><Relationship Id="rId166" Type="http://schemas.openxmlformats.org/officeDocument/2006/relationships/hyperlink" Target="https://www.sciencedirect.com/science/article/pii/S095058491500186X" TargetMode="External"/><Relationship Id="rId287" Type="http://schemas.openxmlformats.org/officeDocument/2006/relationships/hyperlink" Target="https://www.sciencedirect.com/science/article/pii/S095058491930031X" TargetMode="External"/><Relationship Id="rId161" Type="http://schemas.openxmlformats.org/officeDocument/2006/relationships/hyperlink" Target="https://www.sciencedirect.com/science/article/pii/S0950584916000082" TargetMode="External"/><Relationship Id="rId282" Type="http://schemas.openxmlformats.org/officeDocument/2006/relationships/hyperlink" Target="https://www.sciencedirect.com/science/article/pii/S0950584919300539" TargetMode="External"/><Relationship Id="rId160" Type="http://schemas.openxmlformats.org/officeDocument/2006/relationships/hyperlink" Target="https://www.sciencedirect.com/science/article/pii/S0950584916300222" TargetMode="External"/><Relationship Id="rId281" Type="http://schemas.openxmlformats.org/officeDocument/2006/relationships/hyperlink" Target="https://www.sciencedirect.com/science/article/pii/S0950584918302192" TargetMode="External"/><Relationship Id="rId280" Type="http://schemas.openxmlformats.org/officeDocument/2006/relationships/hyperlink" Target="https://www.sciencedirect.com/science/article/pii/S0950584919300990" TargetMode="External"/><Relationship Id="rId159" Type="http://schemas.openxmlformats.org/officeDocument/2006/relationships/hyperlink" Target="https://www.sciencedirect.com/science/article/pii/S0950584916300234" TargetMode="External"/><Relationship Id="rId154" Type="http://schemas.openxmlformats.org/officeDocument/2006/relationships/hyperlink" Target="https://www.sciencedirect.com/science/article/pii/S0164121215002095" TargetMode="External"/><Relationship Id="rId275" Type="http://schemas.openxmlformats.org/officeDocument/2006/relationships/hyperlink" Target="https://www.sciencedirect.com/science/article/pii/S0950584919300576" TargetMode="External"/><Relationship Id="rId396" Type="http://schemas.openxmlformats.org/officeDocument/2006/relationships/hyperlink" Target="https://www.sciencedirect.com/science/article/pii/S0950584922000179" TargetMode="External"/><Relationship Id="rId153" Type="http://schemas.openxmlformats.org/officeDocument/2006/relationships/hyperlink" Target="https://www.sciencedirect.com/science/article/pii/S0950584916300702" TargetMode="External"/><Relationship Id="rId274" Type="http://schemas.openxmlformats.org/officeDocument/2006/relationships/hyperlink" Target="https://www.sciencedirect.com/science/article/pii/S0164121219301086" TargetMode="External"/><Relationship Id="rId395" Type="http://schemas.openxmlformats.org/officeDocument/2006/relationships/hyperlink" Target="https://www.sciencedirect.com/science/article/pii/S0950584922000623" TargetMode="External"/><Relationship Id="rId152" Type="http://schemas.openxmlformats.org/officeDocument/2006/relationships/hyperlink" Target="https://www.sciencedirect.com/science/article/pii/S0950584916301227" TargetMode="External"/><Relationship Id="rId273" Type="http://schemas.openxmlformats.org/officeDocument/2006/relationships/hyperlink" Target="https://www.sciencedirect.com/science/article/pii/S0164121219301712" TargetMode="External"/><Relationship Id="rId394" Type="http://schemas.openxmlformats.org/officeDocument/2006/relationships/hyperlink" Target="https://www.sciencedirect.com/science/article/pii/S0950584922001446" TargetMode="External"/><Relationship Id="rId151" Type="http://schemas.openxmlformats.org/officeDocument/2006/relationships/hyperlink" Target="https://www.sciencedirect.com/science/article/pii/S0950584916301203" TargetMode="External"/><Relationship Id="rId272" Type="http://schemas.openxmlformats.org/officeDocument/2006/relationships/hyperlink" Target="https://www.sciencedirect.com/science/article/pii/S0950584919301661" TargetMode="External"/><Relationship Id="rId393" Type="http://schemas.openxmlformats.org/officeDocument/2006/relationships/hyperlink" Target="https://www.sciencedirect.com/science/article/pii/S0950584922000854" TargetMode="External"/><Relationship Id="rId158" Type="http://schemas.openxmlformats.org/officeDocument/2006/relationships/hyperlink" Target="https://www.sciencedirect.com/science/article/pii/S0164121215001910" TargetMode="External"/><Relationship Id="rId279" Type="http://schemas.openxmlformats.org/officeDocument/2006/relationships/hyperlink" Target="https://www.sciencedirect.com/science/article/pii/S0950584919300072" TargetMode="External"/><Relationship Id="rId157" Type="http://schemas.openxmlformats.org/officeDocument/2006/relationships/hyperlink" Target="https://www.sciencedirect.com/science/article/pii/S016412121630019X" TargetMode="External"/><Relationship Id="rId278" Type="http://schemas.openxmlformats.org/officeDocument/2006/relationships/hyperlink" Target="https://www.sciencedirect.com/science/article/pii/S0950584918302441" TargetMode="External"/><Relationship Id="rId399" Type="http://schemas.openxmlformats.org/officeDocument/2006/relationships/hyperlink" Target="https://www.sciencedirect.com/science/article/pii/S0164121222001261" TargetMode="External"/><Relationship Id="rId156" Type="http://schemas.openxmlformats.org/officeDocument/2006/relationships/hyperlink" Target="https://www.sciencedirect.com/science/article/pii/S0164121216300450" TargetMode="External"/><Relationship Id="rId277" Type="http://schemas.openxmlformats.org/officeDocument/2006/relationships/hyperlink" Target="https://www.sciencedirect.com/science/article/pii/S0164121218302784" TargetMode="External"/><Relationship Id="rId398" Type="http://schemas.openxmlformats.org/officeDocument/2006/relationships/hyperlink" Target="https://www.sciencedirect.com/science/article/pii/S0950584922001719" TargetMode="External"/><Relationship Id="rId155" Type="http://schemas.openxmlformats.org/officeDocument/2006/relationships/hyperlink" Target="https://www.sciencedirect.com/science/article/pii/S0950584916301446" TargetMode="External"/><Relationship Id="rId276" Type="http://schemas.openxmlformats.org/officeDocument/2006/relationships/hyperlink" Target="https://www.sciencedirect.com/science/article/pii/S0950584918301861" TargetMode="External"/><Relationship Id="rId397" Type="http://schemas.openxmlformats.org/officeDocument/2006/relationships/hyperlink" Target="https://www.sciencedirect.com/science/article/pii/S0950584922001872" TargetMode="External"/><Relationship Id="rId40" Type="http://schemas.openxmlformats.org/officeDocument/2006/relationships/hyperlink" Target="https://www.sciencedirect.com/science/article/pii/S0950584909002055" TargetMode="External"/><Relationship Id="rId42" Type="http://schemas.openxmlformats.org/officeDocument/2006/relationships/hyperlink" Target="https://www.sciencedirect.com/science/article/pii/S0950584910002223" TargetMode="External"/><Relationship Id="rId41" Type="http://schemas.openxmlformats.org/officeDocument/2006/relationships/hyperlink" Target="https://www.sciencedirect.com/science/article/pii/S0950584909001207" TargetMode="External"/><Relationship Id="rId44" Type="http://schemas.openxmlformats.org/officeDocument/2006/relationships/hyperlink" Target="https://www.sciencedirect.com/science/article/pii/S0950584910001709" TargetMode="External"/><Relationship Id="rId43" Type="http://schemas.openxmlformats.org/officeDocument/2006/relationships/hyperlink" Target="https://www.sciencedirect.com/science/article/pii/S095058491100005X" TargetMode="External"/><Relationship Id="rId46" Type="http://schemas.openxmlformats.org/officeDocument/2006/relationships/hyperlink" Target="https://www.sciencedirect.com/science/article/pii/S0950584910002235" TargetMode="External"/><Relationship Id="rId45" Type="http://schemas.openxmlformats.org/officeDocument/2006/relationships/hyperlink" Target="https://www.sciencedirect.com/science/article/pii/S0164121210002645" TargetMode="External"/><Relationship Id="rId48" Type="http://schemas.openxmlformats.org/officeDocument/2006/relationships/hyperlink" Target="https://www.sciencedirect.com/science/article/pii/S0164121210003146" TargetMode="External"/><Relationship Id="rId47" Type="http://schemas.openxmlformats.org/officeDocument/2006/relationships/hyperlink" Target="https://www.sciencedirect.com/science/article/pii/S0950584910002259" TargetMode="External"/><Relationship Id="rId49" Type="http://schemas.openxmlformats.org/officeDocument/2006/relationships/hyperlink" Target="https://www.sciencedirect.com/science/article/pii/S0164121210003298" TargetMode="External"/><Relationship Id="rId31" Type="http://schemas.openxmlformats.org/officeDocument/2006/relationships/hyperlink" Target="https://www.sciencedirect.com/science/article/pii/S0950584910000820" TargetMode="External"/><Relationship Id="rId30" Type="http://schemas.openxmlformats.org/officeDocument/2006/relationships/hyperlink" Target="https://www.sciencedirect.com/science/article/pii/S0950584910000625" TargetMode="External"/><Relationship Id="rId33" Type="http://schemas.openxmlformats.org/officeDocument/2006/relationships/hyperlink" Target="https://www.sciencedirect.com/science/article/pii/S0950584910000972" TargetMode="External"/><Relationship Id="rId32" Type="http://schemas.openxmlformats.org/officeDocument/2006/relationships/hyperlink" Target="https://www.sciencedirect.com/science/article/pii/S0950584909001219" TargetMode="External"/><Relationship Id="rId35" Type="http://schemas.openxmlformats.org/officeDocument/2006/relationships/hyperlink" Target="https://www.sciencedirect.com/science/article/pii/S0950584909000834" TargetMode="External"/><Relationship Id="rId34" Type="http://schemas.openxmlformats.org/officeDocument/2006/relationships/hyperlink" Target="https://www.sciencedirect.com/science/article/pii/S0950584910000467" TargetMode="External"/><Relationship Id="rId37" Type="http://schemas.openxmlformats.org/officeDocument/2006/relationships/hyperlink" Target="https://www.sciencedirect.com/science/article/pii/S0950584910000492" TargetMode="External"/><Relationship Id="rId36" Type="http://schemas.openxmlformats.org/officeDocument/2006/relationships/hyperlink" Target="https://www.sciencedirect.com/science/article/pii/S0164121210001664" TargetMode="External"/><Relationship Id="rId39" Type="http://schemas.openxmlformats.org/officeDocument/2006/relationships/hyperlink" Target="https://www.sciencedirect.com/science/article/pii/S0950584909002067" TargetMode="External"/><Relationship Id="rId38" Type="http://schemas.openxmlformats.org/officeDocument/2006/relationships/hyperlink" Target="https://www.sciencedirect.com/science/article/pii/S0950584909001931" TargetMode="External"/><Relationship Id="rId20" Type="http://schemas.openxmlformats.org/officeDocument/2006/relationships/hyperlink" Target="https://www.sciencedirect.com/science/article/pii/S0950584908000670" TargetMode="External"/><Relationship Id="rId22" Type="http://schemas.openxmlformats.org/officeDocument/2006/relationships/hyperlink" Target="https://www.sciencedirect.com/science/article/pii/S0950584908001390" TargetMode="External"/><Relationship Id="rId21" Type="http://schemas.openxmlformats.org/officeDocument/2006/relationships/hyperlink" Target="https://www.sciencedirect.com/science/article/pii/S016412120900154X" TargetMode="External"/><Relationship Id="rId24" Type="http://schemas.openxmlformats.org/officeDocument/2006/relationships/hyperlink" Target="https://www.sciencedirect.com/science/article/pii/S0950584909000457" TargetMode="External"/><Relationship Id="rId23" Type="http://schemas.openxmlformats.org/officeDocument/2006/relationships/hyperlink" Target="https://www.sciencedirect.com/science/article/pii/S0950584909000433" TargetMode="External"/><Relationship Id="rId409" Type="http://schemas.openxmlformats.org/officeDocument/2006/relationships/hyperlink" Target="https://www.sciencedirect.com/science/article/pii/S0950584922001094" TargetMode="External"/><Relationship Id="rId404" Type="http://schemas.openxmlformats.org/officeDocument/2006/relationships/hyperlink" Target="https://www.sciencedirect.com/science/article/pii/S0164121222001303" TargetMode="External"/><Relationship Id="rId403" Type="http://schemas.openxmlformats.org/officeDocument/2006/relationships/hyperlink" Target="https://www.sciencedirect.com/science/article/pii/S0164121222001303" TargetMode="External"/><Relationship Id="rId402" Type="http://schemas.openxmlformats.org/officeDocument/2006/relationships/hyperlink" Target="https://www.sciencedirect.com/science/article/pii/S095058492200101X" TargetMode="External"/><Relationship Id="rId401" Type="http://schemas.openxmlformats.org/officeDocument/2006/relationships/hyperlink" Target="https://www.sciencedirect.com/science/article/pii/S0164121222001613" TargetMode="External"/><Relationship Id="rId408" Type="http://schemas.openxmlformats.org/officeDocument/2006/relationships/hyperlink" Target="https://www.sciencedirect.com/science/article/pii/S016412122200200X" TargetMode="External"/><Relationship Id="rId407" Type="http://schemas.openxmlformats.org/officeDocument/2006/relationships/hyperlink" Target="https://www.sciencedirect.com/science/article/pii/S0950584922001483" TargetMode="External"/><Relationship Id="rId406" Type="http://schemas.openxmlformats.org/officeDocument/2006/relationships/hyperlink" Target="https://www.sciencedirect.com/science/article/pii/S0164121222001650" TargetMode="External"/><Relationship Id="rId405" Type="http://schemas.openxmlformats.org/officeDocument/2006/relationships/hyperlink" Target="https://www.sciencedirect.com/science/article/pii/S095058492100224X" TargetMode="External"/><Relationship Id="rId26" Type="http://schemas.openxmlformats.org/officeDocument/2006/relationships/hyperlink" Target="https://www.sciencedirect.com/science/article/pii/S0950584908000827" TargetMode="External"/><Relationship Id="rId25" Type="http://schemas.openxmlformats.org/officeDocument/2006/relationships/hyperlink" Target="https://www.sciencedirect.com/science/article/pii/S0950584909000378" TargetMode="External"/><Relationship Id="rId28" Type="http://schemas.openxmlformats.org/officeDocument/2006/relationships/hyperlink" Target="https://www.sciencedirect.com/science/article/pii/S0950584909000111" TargetMode="External"/><Relationship Id="rId27" Type="http://schemas.openxmlformats.org/officeDocument/2006/relationships/hyperlink" Target="https://www.sciencedirect.com/science/article/pii/S0950584909000093" TargetMode="External"/><Relationship Id="rId400" Type="http://schemas.openxmlformats.org/officeDocument/2006/relationships/hyperlink" Target="https://www.sciencedirect.com/science/article/pii/S0950584922001331" TargetMode="External"/><Relationship Id="rId29" Type="http://schemas.openxmlformats.org/officeDocument/2006/relationships/hyperlink" Target="https://www.sciencedirect.com/science/article/pii/S0950584910000819" TargetMode="External"/><Relationship Id="rId11" Type="http://schemas.openxmlformats.org/officeDocument/2006/relationships/hyperlink" Target="https://www.sciencedirect.com/science/article/pii/S0950584907001097" TargetMode="External"/><Relationship Id="rId10" Type="http://schemas.openxmlformats.org/officeDocument/2006/relationships/hyperlink" Target="https://www.sciencedirect.com/science/article/pii/S0164121206002962" TargetMode="External"/><Relationship Id="rId13" Type="http://schemas.openxmlformats.org/officeDocument/2006/relationships/hyperlink" Target="https://www.sciencedirect.com/science/article/pii/S0950584908000487" TargetMode="External"/><Relationship Id="rId12" Type="http://schemas.openxmlformats.org/officeDocument/2006/relationships/hyperlink" Target="https://www.sciencedirect.com/science/article/pii/S0950584907000833" TargetMode="External"/><Relationship Id="rId15" Type="http://schemas.openxmlformats.org/officeDocument/2006/relationships/hyperlink" Target="https://www.sciencedirect.com/science/article/pii/S0164121207003226" TargetMode="External"/><Relationship Id="rId14" Type="http://schemas.openxmlformats.org/officeDocument/2006/relationships/hyperlink" Target="https://www.sciencedirect.com/science/article/pii/S0950584908000256" TargetMode="External"/><Relationship Id="rId17" Type="http://schemas.openxmlformats.org/officeDocument/2006/relationships/hyperlink" Target="https://www.sciencedirect.com/science/article/pii/S0950584908001833" TargetMode="External"/><Relationship Id="rId16" Type="http://schemas.openxmlformats.org/officeDocument/2006/relationships/hyperlink" Target="https://www.sciencedirect.com/science/article/pii/S0950584907000778" TargetMode="External"/><Relationship Id="rId19" Type="http://schemas.openxmlformats.org/officeDocument/2006/relationships/hyperlink" Target="https://www.sciencedirect.com/science/article/pii/S0950584908001262" TargetMode="External"/><Relationship Id="rId18" Type="http://schemas.openxmlformats.org/officeDocument/2006/relationships/hyperlink" Target="https://www.sciencedirect.com/science/article/pii/S0950584909000123" TargetMode="External"/><Relationship Id="rId84" Type="http://schemas.openxmlformats.org/officeDocument/2006/relationships/hyperlink" Target="https://www.sciencedirect.com/science/article/pii/S0950584913000359" TargetMode="External"/><Relationship Id="rId83" Type="http://schemas.openxmlformats.org/officeDocument/2006/relationships/hyperlink" Target="https://www.sciencedirect.com/science/article/pii/S0950584912001772" TargetMode="External"/><Relationship Id="rId86" Type="http://schemas.openxmlformats.org/officeDocument/2006/relationships/hyperlink" Target="https://www.sciencedirect.com/science/article/pii/S0950584913000165" TargetMode="External"/><Relationship Id="rId85" Type="http://schemas.openxmlformats.org/officeDocument/2006/relationships/hyperlink" Target="https://www.sciencedirect.com/science/article/pii/S0950584913000827" TargetMode="External"/><Relationship Id="rId88" Type="http://schemas.openxmlformats.org/officeDocument/2006/relationships/hyperlink" Target="https://www.sciencedirect.com/science/article/pii/S0164121213001477" TargetMode="External"/><Relationship Id="rId87" Type="http://schemas.openxmlformats.org/officeDocument/2006/relationships/hyperlink" Target="https://www.sciencedirect.com/science/article/pii/S0950584913000402" TargetMode="External"/><Relationship Id="rId89" Type="http://schemas.openxmlformats.org/officeDocument/2006/relationships/hyperlink" Target="https://www.sciencedirect.com/science/article/pii/S0950584912002418" TargetMode="External"/><Relationship Id="rId80" Type="http://schemas.openxmlformats.org/officeDocument/2006/relationships/hyperlink" Target="https://www.sciencedirect.com/science/article/pii/S0164121212003305" TargetMode="External"/><Relationship Id="rId82" Type="http://schemas.openxmlformats.org/officeDocument/2006/relationships/hyperlink" Target="https://www.sciencedirect.com/science/article/pii/S0164121213000915" TargetMode="External"/><Relationship Id="rId81" Type="http://schemas.openxmlformats.org/officeDocument/2006/relationships/hyperlink" Target="https://www.sciencedirect.com/science/article/pii/S0950584912001048" TargetMode="External"/><Relationship Id="rId73" Type="http://schemas.openxmlformats.org/officeDocument/2006/relationships/hyperlink" Target="https://www.sciencedirect.com/science/article/pii/S0950584913000426" TargetMode="External"/><Relationship Id="rId72" Type="http://schemas.openxmlformats.org/officeDocument/2006/relationships/hyperlink" Target="https://www.sciencedirect.com/science/article/pii/S0950584913001560" TargetMode="External"/><Relationship Id="rId75" Type="http://schemas.openxmlformats.org/officeDocument/2006/relationships/hyperlink" Target="https://www.sciencedirect.com/science/article/pii/S0164121213000022" TargetMode="External"/><Relationship Id="rId74" Type="http://schemas.openxmlformats.org/officeDocument/2006/relationships/hyperlink" Target="https://www.sciencedirect.com/science/article/pii/S016412121200338X" TargetMode="External"/><Relationship Id="rId77" Type="http://schemas.openxmlformats.org/officeDocument/2006/relationships/hyperlink" Target="https://www.sciencedirect.com/science/article/pii/S0164121213001234" TargetMode="External"/><Relationship Id="rId76" Type="http://schemas.openxmlformats.org/officeDocument/2006/relationships/hyperlink" Target="https://www.sciencedirect.com/science/article/pii/S0950584913000323" TargetMode="External"/><Relationship Id="rId79" Type="http://schemas.openxmlformats.org/officeDocument/2006/relationships/hyperlink" Target="https://www.sciencedirect.com/science/article/pii/S0950584912002029" TargetMode="External"/><Relationship Id="rId78" Type="http://schemas.openxmlformats.org/officeDocument/2006/relationships/hyperlink" Target="https://www.sciencedirect.com/science/article/pii/S0164121213000058" TargetMode="External"/><Relationship Id="rId71" Type="http://schemas.openxmlformats.org/officeDocument/2006/relationships/hyperlink" Target="https://www.sciencedirect.com/science/article/pii/S0950584911002321" TargetMode="External"/><Relationship Id="rId70" Type="http://schemas.openxmlformats.org/officeDocument/2006/relationships/hyperlink" Target="https://www.sciencedirect.com/science/article/pii/S0164121210003390" TargetMode="External"/><Relationship Id="rId62" Type="http://schemas.openxmlformats.org/officeDocument/2006/relationships/hyperlink" Target="https://www.sciencedirect.com/science/article/pii/S0164121212001288" TargetMode="External"/><Relationship Id="rId61" Type="http://schemas.openxmlformats.org/officeDocument/2006/relationships/hyperlink" Target="https://www.sciencedirect.com/science/article/pii/S095058491200033X" TargetMode="External"/><Relationship Id="rId64" Type="http://schemas.openxmlformats.org/officeDocument/2006/relationships/hyperlink" Target="https://www.sciencedirect.com/science/article/pii/S0950584911002266" TargetMode="External"/><Relationship Id="rId63" Type="http://schemas.openxmlformats.org/officeDocument/2006/relationships/hyperlink" Target="https://www.sciencedirect.com/science/article/pii/S0950584912000912" TargetMode="External"/><Relationship Id="rId66" Type="http://schemas.openxmlformats.org/officeDocument/2006/relationships/hyperlink" Target="https://www.sciencedirect.com/science/article/pii/S0950584912001346" TargetMode="External"/><Relationship Id="rId65" Type="http://schemas.openxmlformats.org/officeDocument/2006/relationships/hyperlink" Target="https://www.sciencedirect.com/science/article/pii/S0164121211002287" TargetMode="External"/><Relationship Id="rId68" Type="http://schemas.openxmlformats.org/officeDocument/2006/relationships/hyperlink" Target="https://www.sciencedirect.com/science/article/pii/S0950584912000924" TargetMode="External"/><Relationship Id="rId67" Type="http://schemas.openxmlformats.org/officeDocument/2006/relationships/hyperlink" Target="https://www.sciencedirect.com/science/article/pii/S0950584912000742" TargetMode="External"/><Relationship Id="rId60" Type="http://schemas.openxmlformats.org/officeDocument/2006/relationships/hyperlink" Target="https://www.sciencedirect.com/science/article/pii/S0950584911001376" TargetMode="External"/><Relationship Id="rId69" Type="http://schemas.openxmlformats.org/officeDocument/2006/relationships/hyperlink" Target="https://www.sciencedirect.com/science/article/pii/S0950584912000304" TargetMode="External"/><Relationship Id="rId51" Type="http://schemas.openxmlformats.org/officeDocument/2006/relationships/hyperlink" Target="https://www.sciencedirect.com/science/article/pii/S0950584910002272" TargetMode="External"/><Relationship Id="rId50" Type="http://schemas.openxmlformats.org/officeDocument/2006/relationships/hyperlink" Target="https://www.sciencedirect.com/science/article/pii/S0950584910001527" TargetMode="External"/><Relationship Id="rId53" Type="http://schemas.openxmlformats.org/officeDocument/2006/relationships/hyperlink" Target="https://www.sciencedirect.com/science/article/pii/S0950584910002168" TargetMode="External"/><Relationship Id="rId52" Type="http://schemas.openxmlformats.org/officeDocument/2006/relationships/hyperlink" Target="https://www.sciencedirect.com/science/article/pii/S0950584910002211" TargetMode="External"/><Relationship Id="rId55" Type="http://schemas.openxmlformats.org/officeDocument/2006/relationships/hyperlink" Target="https://www.sciencedirect.com/science/article/pii/S0950584910001710" TargetMode="External"/><Relationship Id="rId54" Type="http://schemas.openxmlformats.org/officeDocument/2006/relationships/hyperlink" Target="https://www.sciencedirect.com/science/article/pii/S0950584910002156" TargetMode="External"/><Relationship Id="rId57" Type="http://schemas.openxmlformats.org/officeDocument/2006/relationships/hyperlink" Target="https://www.sciencedirect.com/science/article/pii/S095058491100142X" TargetMode="External"/><Relationship Id="rId56" Type="http://schemas.openxmlformats.org/officeDocument/2006/relationships/hyperlink" Target="https://www.sciencedirect.com/science/article/pii/S0950584911001017" TargetMode="External"/><Relationship Id="rId59" Type="http://schemas.openxmlformats.org/officeDocument/2006/relationships/hyperlink" Target="https://www.sciencedirect.com/science/article/pii/S0950584911001832" TargetMode="External"/><Relationship Id="rId58" Type="http://schemas.openxmlformats.org/officeDocument/2006/relationships/hyperlink" Target="https://www.sciencedirect.com/science/article/pii/S0950584910002260" TargetMode="External"/><Relationship Id="rId107" Type="http://schemas.openxmlformats.org/officeDocument/2006/relationships/hyperlink" Target="https://www.sciencedirect.com/science/article/pii/S0950584913001894" TargetMode="External"/><Relationship Id="rId228" Type="http://schemas.openxmlformats.org/officeDocument/2006/relationships/hyperlink" Target="https://www.sciencedirect.com/science/article/pii/S0164121218301729" TargetMode="External"/><Relationship Id="rId349" Type="http://schemas.openxmlformats.org/officeDocument/2006/relationships/hyperlink" Target="https://www.sciencedirect.com/science/article/pii/S0950584921000549" TargetMode="External"/><Relationship Id="rId106" Type="http://schemas.openxmlformats.org/officeDocument/2006/relationships/hyperlink" Target="https://www.sciencedirect.com/science/article/pii/S0950584913002334" TargetMode="External"/><Relationship Id="rId227" Type="http://schemas.openxmlformats.org/officeDocument/2006/relationships/hyperlink" Target="https://www.sciencedirect.com/science/article/pii/S0164121218300608" TargetMode="External"/><Relationship Id="rId348" Type="http://schemas.openxmlformats.org/officeDocument/2006/relationships/hyperlink" Target="https://www.sciencedirect.com/science/article/pii/S0950584920302214" TargetMode="External"/><Relationship Id="rId105" Type="http://schemas.openxmlformats.org/officeDocument/2006/relationships/hyperlink" Target="https://www.sciencedirect.com/science/article/pii/S0164121214000788" TargetMode="External"/><Relationship Id="rId226" Type="http://schemas.openxmlformats.org/officeDocument/2006/relationships/hyperlink" Target="https://www.sciencedirect.com/science/article/pii/S0950584918301125" TargetMode="External"/><Relationship Id="rId347" Type="http://schemas.openxmlformats.org/officeDocument/2006/relationships/hyperlink" Target="https://www.sciencedirect.com/science/article/pii/S0950584921000963" TargetMode="External"/><Relationship Id="rId104" Type="http://schemas.openxmlformats.org/officeDocument/2006/relationships/hyperlink" Target="https://www.sciencedirect.com/science/article/pii/S0164121214000831" TargetMode="External"/><Relationship Id="rId225" Type="http://schemas.openxmlformats.org/officeDocument/2006/relationships/hyperlink" Target="https://www.sciencedirect.com/science/article/pii/S0164121218301213" TargetMode="External"/><Relationship Id="rId346" Type="http://schemas.openxmlformats.org/officeDocument/2006/relationships/hyperlink" Target="https://www.sciencedirect.com/science/article/pii/S0950584921000860" TargetMode="External"/><Relationship Id="rId109" Type="http://schemas.openxmlformats.org/officeDocument/2006/relationships/hyperlink" Target="https://www.sciencedirect.com/science/article/pii/S0950584914000627" TargetMode="External"/><Relationship Id="rId108" Type="http://schemas.openxmlformats.org/officeDocument/2006/relationships/hyperlink" Target="https://www.sciencedirect.com/science/article/pii/S0164121214001502" TargetMode="External"/><Relationship Id="rId229" Type="http://schemas.openxmlformats.org/officeDocument/2006/relationships/hyperlink" Target="https://www.sciencedirect.com/science/article/pii/S0950584916301665" TargetMode="External"/><Relationship Id="rId220" Type="http://schemas.openxmlformats.org/officeDocument/2006/relationships/hyperlink" Target="https://www.sciencedirect.com/science/article/pii/S0950584918301484" TargetMode="External"/><Relationship Id="rId341" Type="http://schemas.openxmlformats.org/officeDocument/2006/relationships/hyperlink" Target="https://www.sciencedirect.com/science/article/pii/S0164121221001412" TargetMode="External"/><Relationship Id="rId340" Type="http://schemas.openxmlformats.org/officeDocument/2006/relationships/hyperlink" Target="https://www.sciencedirect.com/science/article/pii/S0950584920302111" TargetMode="External"/><Relationship Id="rId103" Type="http://schemas.openxmlformats.org/officeDocument/2006/relationships/hyperlink" Target="https://www.sciencedirect.com/science/article/pii/S0164121214000223" TargetMode="External"/><Relationship Id="rId224" Type="http://schemas.openxmlformats.org/officeDocument/2006/relationships/hyperlink" Target="https://www.sciencedirect.com/science/article/pii/S0164121218301444" TargetMode="External"/><Relationship Id="rId345" Type="http://schemas.openxmlformats.org/officeDocument/2006/relationships/hyperlink" Target="https://www.sciencedirect.com/science/article/pii/S0950584921000367" TargetMode="External"/><Relationship Id="rId102" Type="http://schemas.openxmlformats.org/officeDocument/2006/relationships/hyperlink" Target="https://www.sciencedirect.com/science/article/pii/S0950584914000196" TargetMode="External"/><Relationship Id="rId223" Type="http://schemas.openxmlformats.org/officeDocument/2006/relationships/hyperlink" Target="https://www.sciencedirect.com/science/article/pii/S0950584916303615" TargetMode="External"/><Relationship Id="rId344" Type="http://schemas.openxmlformats.org/officeDocument/2006/relationships/hyperlink" Target="https://www.sciencedirect.com/science/article/pii/S0164121220302582" TargetMode="External"/><Relationship Id="rId101" Type="http://schemas.openxmlformats.org/officeDocument/2006/relationships/hyperlink" Target="https://www.sciencedirect.com/science/article/pii/S0950584914000135" TargetMode="External"/><Relationship Id="rId222" Type="http://schemas.openxmlformats.org/officeDocument/2006/relationships/hyperlink" Target="https://www.sciencedirect.com/science/article/pii/S0164121218300244" TargetMode="External"/><Relationship Id="rId343" Type="http://schemas.openxmlformats.org/officeDocument/2006/relationships/hyperlink" Target="https://www.sciencedirect.com/science/article/pii/S0950584921000720" TargetMode="External"/><Relationship Id="rId100" Type="http://schemas.openxmlformats.org/officeDocument/2006/relationships/hyperlink" Target="https://www.sciencedirect.com/science/article/pii/S0950584914000603" TargetMode="External"/><Relationship Id="rId221" Type="http://schemas.openxmlformats.org/officeDocument/2006/relationships/hyperlink" Target="https://www.sciencedirect.com/science/article/pii/S0164121218301237" TargetMode="External"/><Relationship Id="rId342" Type="http://schemas.openxmlformats.org/officeDocument/2006/relationships/hyperlink" Target="https://www.sciencedirect.com/science/article/pii/S0164121221000431" TargetMode="External"/><Relationship Id="rId217" Type="http://schemas.openxmlformats.org/officeDocument/2006/relationships/hyperlink" Target="https://www.sciencedirect.com/science/article/pii/S0164121217302121" TargetMode="External"/><Relationship Id="rId338" Type="http://schemas.openxmlformats.org/officeDocument/2006/relationships/hyperlink" Target="https://www.sciencedirect.com/science/article/pii/S0950584920301981" TargetMode="External"/><Relationship Id="rId216" Type="http://schemas.openxmlformats.org/officeDocument/2006/relationships/hyperlink" Target="https://www.sciencedirect.com/science/article/pii/S0164121218301262" TargetMode="External"/><Relationship Id="rId337" Type="http://schemas.openxmlformats.org/officeDocument/2006/relationships/hyperlink" Target="https://www.sciencedirect.com/science/article/pii/S0164121221001114" TargetMode="External"/><Relationship Id="rId215" Type="http://schemas.openxmlformats.org/officeDocument/2006/relationships/hyperlink" Target="https://www.sciencedirect.com/science/article/pii/S0950584917304275" TargetMode="External"/><Relationship Id="rId336" Type="http://schemas.openxmlformats.org/officeDocument/2006/relationships/hyperlink" Target="https://www.sciencedirect.com/science/article/pii/S0950584920301610" TargetMode="External"/><Relationship Id="rId214" Type="http://schemas.openxmlformats.org/officeDocument/2006/relationships/hyperlink" Target="https://www.sciencedirect.com/science/article/pii/S0164121218301304" TargetMode="External"/><Relationship Id="rId335" Type="http://schemas.openxmlformats.org/officeDocument/2006/relationships/hyperlink" Target="https://www.sciencedirect.com/science/article/pii/S0164121220302168" TargetMode="External"/><Relationship Id="rId219" Type="http://schemas.openxmlformats.org/officeDocument/2006/relationships/hyperlink" Target="https://www.sciencedirect.com/science/article/pii/S0950584916302889" TargetMode="External"/><Relationship Id="rId218" Type="http://schemas.openxmlformats.org/officeDocument/2006/relationships/hyperlink" Target="https://www.sciencedirect.com/science/article/pii/S0950584916303548" TargetMode="External"/><Relationship Id="rId339" Type="http://schemas.openxmlformats.org/officeDocument/2006/relationships/hyperlink" Target="https://www.sciencedirect.com/science/article/pii/S0164121221000480" TargetMode="External"/><Relationship Id="rId330" Type="http://schemas.openxmlformats.org/officeDocument/2006/relationships/hyperlink" Target="https://www.sciencedirect.com/science/article/pii/S0164121220300030" TargetMode="External"/><Relationship Id="rId213" Type="http://schemas.openxmlformats.org/officeDocument/2006/relationships/hyperlink" Target="https://www.sciencedirect.com/science/article/pii/S0950584916301501" TargetMode="External"/><Relationship Id="rId334" Type="http://schemas.openxmlformats.org/officeDocument/2006/relationships/hyperlink" Target="https://www.sciencedirect.com/science/article/pii/S0950584921000690" TargetMode="External"/><Relationship Id="rId212" Type="http://schemas.openxmlformats.org/officeDocument/2006/relationships/hyperlink" Target="https://www.sciencedirect.com/science/article/pii/S0950584917304664" TargetMode="External"/><Relationship Id="rId333" Type="http://schemas.openxmlformats.org/officeDocument/2006/relationships/hyperlink" Target="https://www.sciencedirect.com/science/article/pii/S0950584920301993" TargetMode="External"/><Relationship Id="rId211" Type="http://schemas.openxmlformats.org/officeDocument/2006/relationships/hyperlink" Target="https://www.sciencedirect.com/science/article/pii/S0950584917302975" TargetMode="External"/><Relationship Id="rId332" Type="http://schemas.openxmlformats.org/officeDocument/2006/relationships/hyperlink" Target="https://www.sciencedirect.com/science/article/pii/S016412122030220X" TargetMode="External"/><Relationship Id="rId210" Type="http://schemas.openxmlformats.org/officeDocument/2006/relationships/hyperlink" Target="https://www.sciencedirect.com/science/article/pii/S0950584916304888" TargetMode="External"/><Relationship Id="rId331" Type="http://schemas.openxmlformats.org/officeDocument/2006/relationships/hyperlink" Target="https://www.sciencedirect.com/science/article/pii/S0164121220302818" TargetMode="External"/><Relationship Id="rId370" Type="http://schemas.openxmlformats.org/officeDocument/2006/relationships/hyperlink" Target="https://www.sciencedirect.com/science/article/pii/S0950584922000040" TargetMode="External"/><Relationship Id="rId129" Type="http://schemas.openxmlformats.org/officeDocument/2006/relationships/hyperlink" Target="https://www.sciencedirect.com/science/article/pii/S016412121500103X" TargetMode="External"/><Relationship Id="rId128" Type="http://schemas.openxmlformats.org/officeDocument/2006/relationships/hyperlink" Target="https://www.sciencedirect.com/science/article/pii/S0950584914001797" TargetMode="External"/><Relationship Id="rId249" Type="http://schemas.openxmlformats.org/officeDocument/2006/relationships/hyperlink" Target="https://www.sciencedirect.com/science/article/pii/S0950584917300575" TargetMode="External"/><Relationship Id="rId127" Type="http://schemas.openxmlformats.org/officeDocument/2006/relationships/hyperlink" Target="https://www.sciencedirect.com/science/article/pii/S0950584914001414" TargetMode="External"/><Relationship Id="rId248" Type="http://schemas.openxmlformats.org/officeDocument/2006/relationships/hyperlink" Target="https://www.sciencedirect.com/science/article/pii/S0164121218301511" TargetMode="External"/><Relationship Id="rId369" Type="http://schemas.openxmlformats.org/officeDocument/2006/relationships/hyperlink" Target="https://www.sciencedirect.com/science/article/pii/S0950584921002147" TargetMode="External"/><Relationship Id="rId126" Type="http://schemas.openxmlformats.org/officeDocument/2006/relationships/hyperlink" Target="https://www.sciencedirect.com/science/article/pii/S0950584914001700" TargetMode="External"/><Relationship Id="rId247" Type="http://schemas.openxmlformats.org/officeDocument/2006/relationships/hyperlink" Target="https://www.sciencedirect.com/science/article/pii/S0950584917304202" TargetMode="External"/><Relationship Id="rId368" Type="http://schemas.openxmlformats.org/officeDocument/2006/relationships/hyperlink" Target="https://www.sciencedirect.com/science/article/pii/S0950584921001877" TargetMode="External"/><Relationship Id="rId121" Type="http://schemas.openxmlformats.org/officeDocument/2006/relationships/hyperlink" Target="https://www.sciencedirect.com/science/article/pii/S095058491500035X" TargetMode="External"/><Relationship Id="rId242" Type="http://schemas.openxmlformats.org/officeDocument/2006/relationships/hyperlink" Target="https://www.sciencedirect.com/science/article/pii/S0164121218301353" TargetMode="External"/><Relationship Id="rId363" Type="http://schemas.openxmlformats.org/officeDocument/2006/relationships/hyperlink" Target="https://www.sciencedirect.com/science/article/pii/S0164121221000078" TargetMode="External"/><Relationship Id="rId120" Type="http://schemas.openxmlformats.org/officeDocument/2006/relationships/hyperlink" Target="https://www.sciencedirect.com/science/article/pii/S0950584915000762" TargetMode="External"/><Relationship Id="rId241" Type="http://schemas.openxmlformats.org/officeDocument/2006/relationships/hyperlink" Target="https://www.sciencedirect.com/science/article/pii/S0950584918301277" TargetMode="External"/><Relationship Id="rId362" Type="http://schemas.openxmlformats.org/officeDocument/2006/relationships/hyperlink" Target="https://www.sciencedirect.com/science/article/pii/S0950584921000847" TargetMode="External"/><Relationship Id="rId240" Type="http://schemas.openxmlformats.org/officeDocument/2006/relationships/hyperlink" Target="https://www.sciencedirect.com/science/article/pii/S0950584918301319" TargetMode="External"/><Relationship Id="rId361" Type="http://schemas.openxmlformats.org/officeDocument/2006/relationships/hyperlink" Target="https://www.sciencedirect.com/science/article/pii/S0164121221001102" TargetMode="External"/><Relationship Id="rId360" Type="http://schemas.openxmlformats.org/officeDocument/2006/relationships/hyperlink" Target="https://www.sciencedirect.com/science/article/pii/S0950584921001452" TargetMode="External"/><Relationship Id="rId125" Type="http://schemas.openxmlformats.org/officeDocument/2006/relationships/hyperlink" Target="https://www.sciencedirect.com/science/article/pii/S0950584915000282" TargetMode="External"/><Relationship Id="rId246" Type="http://schemas.openxmlformats.org/officeDocument/2006/relationships/hyperlink" Target="https://www.sciencedirect.com/science/article/pii/S0950584918301514" TargetMode="External"/><Relationship Id="rId367" Type="http://schemas.openxmlformats.org/officeDocument/2006/relationships/hyperlink" Target="https://www.sciencedirect.com/science/article/pii/S016412122200111X" TargetMode="External"/><Relationship Id="rId124" Type="http://schemas.openxmlformats.org/officeDocument/2006/relationships/hyperlink" Target="https://www.sciencedirect.com/science/article/pii/S0950584914002110" TargetMode="External"/><Relationship Id="rId245" Type="http://schemas.openxmlformats.org/officeDocument/2006/relationships/hyperlink" Target="https://www.sciencedirect.com/science/article/pii/S0164121218301754" TargetMode="External"/><Relationship Id="rId366" Type="http://schemas.openxmlformats.org/officeDocument/2006/relationships/hyperlink" Target="https://www.sciencedirect.com/science/article/pii/S0950584922000581" TargetMode="External"/><Relationship Id="rId123" Type="http://schemas.openxmlformats.org/officeDocument/2006/relationships/hyperlink" Target="https://www.sciencedirect.com/science/article/pii/S0950584915001196" TargetMode="External"/><Relationship Id="rId244" Type="http://schemas.openxmlformats.org/officeDocument/2006/relationships/hyperlink" Target="https://www.sciencedirect.com/science/article/pii/S0950584918300880" TargetMode="External"/><Relationship Id="rId365" Type="http://schemas.openxmlformats.org/officeDocument/2006/relationships/hyperlink" Target="https://www.sciencedirect.com/science/article/pii/S016412122100128X" TargetMode="External"/><Relationship Id="rId122" Type="http://schemas.openxmlformats.org/officeDocument/2006/relationships/hyperlink" Target="https://www.sciencedirect.com/science/article/pii/S0950584914001815" TargetMode="External"/><Relationship Id="rId243" Type="http://schemas.openxmlformats.org/officeDocument/2006/relationships/hyperlink" Target="https://www.sciencedirect.com/science/article/pii/S0950584918301083" TargetMode="External"/><Relationship Id="rId364" Type="http://schemas.openxmlformats.org/officeDocument/2006/relationships/hyperlink" Target="https://www.sciencedirect.com/science/article/pii/S0950584920301920" TargetMode="External"/><Relationship Id="rId95" Type="http://schemas.openxmlformats.org/officeDocument/2006/relationships/hyperlink" Target="https://www.sciencedirect.com/science/article/pii/S0164121213002276" TargetMode="External"/><Relationship Id="rId94" Type="http://schemas.openxmlformats.org/officeDocument/2006/relationships/hyperlink" Target="https://www.sciencedirect.com/science/article/pii/S0950584914000354" TargetMode="External"/><Relationship Id="rId97" Type="http://schemas.openxmlformats.org/officeDocument/2006/relationships/hyperlink" Target="https://www.sciencedirect.com/science/article/pii/S0950584914001232" TargetMode="External"/><Relationship Id="rId96" Type="http://schemas.openxmlformats.org/officeDocument/2006/relationships/hyperlink" Target="https://www.sciencedirect.com/science/article/pii/S0950584913001341" TargetMode="External"/><Relationship Id="rId99" Type="http://schemas.openxmlformats.org/officeDocument/2006/relationships/hyperlink" Target="https://www.sciencedirect.com/science/article/pii/S0950584914000858" TargetMode="External"/><Relationship Id="rId98" Type="http://schemas.openxmlformats.org/officeDocument/2006/relationships/hyperlink" Target="https://www.sciencedirect.com/science/article/pii/S0950584914000834" TargetMode="External"/><Relationship Id="rId91" Type="http://schemas.openxmlformats.org/officeDocument/2006/relationships/hyperlink" Target="https://www.sciencedirect.com/science/article/pii/S0164121213001659" TargetMode="External"/><Relationship Id="rId90" Type="http://schemas.openxmlformats.org/officeDocument/2006/relationships/hyperlink" Target="https://www.sciencedirect.com/science/article/pii/S0950584912002297" TargetMode="External"/><Relationship Id="rId93" Type="http://schemas.openxmlformats.org/officeDocument/2006/relationships/hyperlink" Target="https://www.sciencedirect.com/science/article/pii/S0950584912001589" TargetMode="External"/><Relationship Id="rId92" Type="http://schemas.openxmlformats.org/officeDocument/2006/relationships/hyperlink" Target="https://www.sciencedirect.com/science/article/pii/S0950584913000141" TargetMode="External"/><Relationship Id="rId118" Type="http://schemas.openxmlformats.org/officeDocument/2006/relationships/hyperlink" Target="https://www.sciencedirect.com/science/article/pii/S0164121215001843" TargetMode="External"/><Relationship Id="rId239" Type="http://schemas.openxmlformats.org/officeDocument/2006/relationships/hyperlink" Target="https://www.sciencedirect.com/science/article/pii/S0164121218300438" TargetMode="External"/><Relationship Id="rId117" Type="http://schemas.openxmlformats.org/officeDocument/2006/relationships/hyperlink" Target="https://www.sciencedirect.com/science/article/pii/S0950584914001505" TargetMode="External"/><Relationship Id="rId238" Type="http://schemas.openxmlformats.org/officeDocument/2006/relationships/hyperlink" Target="https://www.sciencedirect.com/science/article/pii/S0950584917300204" TargetMode="External"/><Relationship Id="rId359" Type="http://schemas.openxmlformats.org/officeDocument/2006/relationships/hyperlink" Target="https://www.sciencedirect.com/science/article/pii/S0164121221000601" TargetMode="External"/><Relationship Id="rId116" Type="http://schemas.openxmlformats.org/officeDocument/2006/relationships/hyperlink" Target="https://www.sciencedirect.com/science/article/pii/S0164121215000989" TargetMode="External"/><Relationship Id="rId237" Type="http://schemas.openxmlformats.org/officeDocument/2006/relationships/hyperlink" Target="https://www.sciencedirect.com/science/article/pii/S0950584917302422" TargetMode="External"/><Relationship Id="rId358" Type="http://schemas.openxmlformats.org/officeDocument/2006/relationships/hyperlink" Target="https://www.sciencedirect.com/science/article/pii/S0950584921001488" TargetMode="External"/><Relationship Id="rId115" Type="http://schemas.openxmlformats.org/officeDocument/2006/relationships/hyperlink" Target="https://www.sciencedirect.com/science/article/pii/S0164121214002118" TargetMode="External"/><Relationship Id="rId236" Type="http://schemas.openxmlformats.org/officeDocument/2006/relationships/hyperlink" Target="https://www.sciencedirect.com/science/article/pii/S0950584917304263" TargetMode="External"/><Relationship Id="rId357" Type="http://schemas.openxmlformats.org/officeDocument/2006/relationships/hyperlink" Target="https://www.sciencedirect.com/science/article/pii/S0950584921000938" TargetMode="External"/><Relationship Id="rId119" Type="http://schemas.openxmlformats.org/officeDocument/2006/relationships/hyperlink" Target="https://www.sciencedirect.com/science/article/pii/S0950584914002390" TargetMode="External"/><Relationship Id="rId110" Type="http://schemas.openxmlformats.org/officeDocument/2006/relationships/hyperlink" Target="https://www.sciencedirect.com/science/article/pii/S0950584913001742" TargetMode="External"/><Relationship Id="rId231" Type="http://schemas.openxmlformats.org/officeDocument/2006/relationships/hyperlink" Target="https://www.sciencedirect.com/science/article/pii/S0950584917304305" TargetMode="External"/><Relationship Id="rId352" Type="http://schemas.openxmlformats.org/officeDocument/2006/relationships/hyperlink" Target="https://www.sciencedirect.com/science/article/pii/S0950584920301956" TargetMode="External"/><Relationship Id="rId230" Type="http://schemas.openxmlformats.org/officeDocument/2006/relationships/hyperlink" Target="https://www.sciencedirect.com/science/article/pii/S0164121217302741" TargetMode="External"/><Relationship Id="rId351" Type="http://schemas.openxmlformats.org/officeDocument/2006/relationships/hyperlink" Target="https://www.sciencedirect.com/science/article/pii/S0164121221000479" TargetMode="External"/><Relationship Id="rId350" Type="http://schemas.openxmlformats.org/officeDocument/2006/relationships/hyperlink" Target="https://www.sciencedirect.com/science/article/pii/S0950584921001270" TargetMode="External"/><Relationship Id="rId114" Type="http://schemas.openxmlformats.org/officeDocument/2006/relationships/hyperlink" Target="https://www.sciencedirect.com/science/article/pii/S0950584915000129" TargetMode="External"/><Relationship Id="rId235" Type="http://schemas.openxmlformats.org/officeDocument/2006/relationships/hyperlink" Target="https://www.sciencedirect.com/science/article/pii/S0950584916302373" TargetMode="External"/><Relationship Id="rId356" Type="http://schemas.openxmlformats.org/officeDocument/2006/relationships/hyperlink" Target="https://www.sciencedirect.com/science/article/pii/S0164121221000388" TargetMode="External"/><Relationship Id="rId113" Type="http://schemas.openxmlformats.org/officeDocument/2006/relationships/hyperlink" Target="https://www.sciencedirect.com/science/article/pii/S0950584915000646" TargetMode="External"/><Relationship Id="rId234" Type="http://schemas.openxmlformats.org/officeDocument/2006/relationships/hyperlink" Target="https://www.sciencedirect.com/science/article/pii/S0950584918301265" TargetMode="External"/><Relationship Id="rId355" Type="http://schemas.openxmlformats.org/officeDocument/2006/relationships/hyperlink" Target="https://www.sciencedirect.com/science/article/pii/S0950584921000501" TargetMode="External"/><Relationship Id="rId112" Type="http://schemas.openxmlformats.org/officeDocument/2006/relationships/hyperlink" Target="https://www.sciencedirect.com/science/article/pii/S0950584914000482" TargetMode="External"/><Relationship Id="rId233" Type="http://schemas.openxmlformats.org/officeDocument/2006/relationships/hyperlink" Target="https://www.sciencedirect.com/science/article/pii/S0164121218301638" TargetMode="External"/><Relationship Id="rId354" Type="http://schemas.openxmlformats.org/officeDocument/2006/relationships/hyperlink" Target="https://www.sciencedirect.com/science/article/pii/S0164121221001473" TargetMode="External"/><Relationship Id="rId111" Type="http://schemas.openxmlformats.org/officeDocument/2006/relationships/hyperlink" Target="https://www.sciencedirect.com/science/article/pii/S0164121214001460" TargetMode="External"/><Relationship Id="rId232" Type="http://schemas.openxmlformats.org/officeDocument/2006/relationships/hyperlink" Target="https://www.sciencedirect.com/science/article/pii/S0950584918301186" TargetMode="External"/><Relationship Id="rId353" Type="http://schemas.openxmlformats.org/officeDocument/2006/relationships/hyperlink" Target="https://www.sciencedirect.com/science/article/pii/S095058492100001X" TargetMode="External"/><Relationship Id="rId305" Type="http://schemas.openxmlformats.org/officeDocument/2006/relationships/hyperlink" Target="https://www.sciencedirect.com/science/article/pii/S095058491930223X" TargetMode="External"/><Relationship Id="rId304" Type="http://schemas.openxmlformats.org/officeDocument/2006/relationships/hyperlink" Target="https://www.sciencedirect.com/science/article/pii/S0950584920300045" TargetMode="External"/><Relationship Id="rId303" Type="http://schemas.openxmlformats.org/officeDocument/2006/relationships/hyperlink" Target="https://www.sciencedirect.com/science/article/pii/S0950584920300641" TargetMode="External"/><Relationship Id="rId302" Type="http://schemas.openxmlformats.org/officeDocument/2006/relationships/hyperlink" Target="https://www.sciencedirect.com/science/article/pii/S0164121220300856" TargetMode="External"/><Relationship Id="rId309" Type="http://schemas.openxmlformats.org/officeDocument/2006/relationships/hyperlink" Target="https://www.sciencedirect.com/science/article/pii/S0950584920300744" TargetMode="External"/><Relationship Id="rId308" Type="http://schemas.openxmlformats.org/officeDocument/2006/relationships/hyperlink" Target="https://www.sciencedirect.com/science/article/pii/S0950584919302587" TargetMode="External"/><Relationship Id="rId307" Type="http://schemas.openxmlformats.org/officeDocument/2006/relationships/hyperlink" Target="https://www.sciencedirect.com/science/article/pii/S0164121220300510" TargetMode="External"/><Relationship Id="rId306" Type="http://schemas.openxmlformats.org/officeDocument/2006/relationships/hyperlink" Target="https://www.sciencedirect.com/science/article/pii/S0950584919302083" TargetMode="External"/><Relationship Id="rId301" Type="http://schemas.openxmlformats.org/officeDocument/2006/relationships/hyperlink" Target="https://www.sciencedirect.com/science/article/pii/S0950584920300264" TargetMode="External"/><Relationship Id="rId300" Type="http://schemas.openxmlformats.org/officeDocument/2006/relationships/hyperlink" Target="https://www.sciencedirect.com/science/article/pii/S0950584920300446" TargetMode="External"/><Relationship Id="rId415" Type="http://schemas.openxmlformats.org/officeDocument/2006/relationships/vmlDrawing" Target="../drawings/vmlDrawing1.vml"/><Relationship Id="rId414" Type="http://schemas.openxmlformats.org/officeDocument/2006/relationships/drawing" Target="../drawings/drawing3.xml"/><Relationship Id="rId413" Type="http://schemas.openxmlformats.org/officeDocument/2006/relationships/hyperlink" Target="https://www.sciencedirect.com/science/article/pii/S0950584922001902" TargetMode="External"/><Relationship Id="rId412" Type="http://schemas.openxmlformats.org/officeDocument/2006/relationships/hyperlink" Target="https://www.sciencedirect.com/science/article/pii/S016412122200070X" TargetMode="External"/><Relationship Id="rId411" Type="http://schemas.openxmlformats.org/officeDocument/2006/relationships/hyperlink" Target="https://www.sciencedirect.com/science/article/pii/S0164121222001911" TargetMode="External"/><Relationship Id="rId410" Type="http://schemas.openxmlformats.org/officeDocument/2006/relationships/hyperlink" Target="https://www.sciencedirect.com/science/article/pii/S0164121222001297" TargetMode="External"/><Relationship Id="rId206" Type="http://schemas.openxmlformats.org/officeDocument/2006/relationships/hyperlink" Target="https://www.sciencedirect.com/science/article/pii/S0950584917304536" TargetMode="External"/><Relationship Id="rId327" Type="http://schemas.openxmlformats.org/officeDocument/2006/relationships/hyperlink" Target="https://www.sciencedirect.com/science/article/pii/S0164121220301461" TargetMode="External"/><Relationship Id="rId205" Type="http://schemas.openxmlformats.org/officeDocument/2006/relationships/hyperlink" Target="https://www.sciencedirect.com/science/article/pii/S0950584917303646" TargetMode="External"/><Relationship Id="rId326" Type="http://schemas.openxmlformats.org/officeDocument/2006/relationships/hyperlink" Target="https://www.sciencedirect.com/science/article/pii/S0950584920301312" TargetMode="External"/><Relationship Id="rId204" Type="http://schemas.openxmlformats.org/officeDocument/2006/relationships/hyperlink" Target="https://www.sciencedirect.com/science/article/pii/S0164121216302308" TargetMode="External"/><Relationship Id="rId325" Type="http://schemas.openxmlformats.org/officeDocument/2006/relationships/hyperlink" Target="https://www.sciencedirect.com/science/article/pii/S0164121220301746" TargetMode="External"/><Relationship Id="rId203" Type="http://schemas.openxmlformats.org/officeDocument/2006/relationships/hyperlink" Target="https://www.sciencedirect.com/science/article/pii/S0950584917304469" TargetMode="External"/><Relationship Id="rId324" Type="http://schemas.openxmlformats.org/officeDocument/2006/relationships/hyperlink" Target="https://www.sciencedirect.com/science/article/pii/S0950584920300689" TargetMode="External"/><Relationship Id="rId209" Type="http://schemas.openxmlformats.org/officeDocument/2006/relationships/hyperlink" Target="https://www.sciencedirect.com/science/article/pii/S095058491730349X" TargetMode="External"/><Relationship Id="rId208" Type="http://schemas.openxmlformats.org/officeDocument/2006/relationships/hyperlink" Target="https://www.sciencedirect.com/science/article/pii/S0164121218302139" TargetMode="External"/><Relationship Id="rId329" Type="http://schemas.openxmlformats.org/officeDocument/2006/relationships/hyperlink" Target="https://www.sciencedirect.com/science/article/pii/S0164121220301655" TargetMode="External"/><Relationship Id="rId207" Type="http://schemas.openxmlformats.org/officeDocument/2006/relationships/hyperlink" Target="https://www.sciencedirect.com/science/article/pii/S0164121217301528" TargetMode="External"/><Relationship Id="rId328" Type="http://schemas.openxmlformats.org/officeDocument/2006/relationships/hyperlink" Target="https://www.sciencedirect.com/science/article/pii/S0164121220300467" TargetMode="External"/><Relationship Id="rId202" Type="http://schemas.openxmlformats.org/officeDocument/2006/relationships/hyperlink" Target="https://www.sciencedirect.com/science/article/pii/S0950584916304645" TargetMode="External"/><Relationship Id="rId323" Type="http://schemas.openxmlformats.org/officeDocument/2006/relationships/hyperlink" Target="https://www.sciencedirect.com/science/article/pii/S0950584920301592" TargetMode="External"/><Relationship Id="rId201" Type="http://schemas.openxmlformats.org/officeDocument/2006/relationships/hyperlink" Target="https://www.sciencedirect.com/science/article/pii/S0164121216301893" TargetMode="External"/><Relationship Id="rId322" Type="http://schemas.openxmlformats.org/officeDocument/2006/relationships/hyperlink" Target="https://www.sciencedirect.com/science/article/pii/S0164121220301552" TargetMode="External"/><Relationship Id="rId200" Type="http://schemas.openxmlformats.org/officeDocument/2006/relationships/hyperlink" Target="https://www.sciencedirect.com/science/article/pii/S016412121730095X" TargetMode="External"/><Relationship Id="rId321" Type="http://schemas.openxmlformats.org/officeDocument/2006/relationships/hyperlink" Target="https://www.sciencedirect.com/science/article/pii/S0950584920300227" TargetMode="External"/><Relationship Id="rId320" Type="http://schemas.openxmlformats.org/officeDocument/2006/relationships/hyperlink" Target="https://www.sciencedirect.com/science/article/pii/S0950584920301555" TargetMode="External"/><Relationship Id="rId316" Type="http://schemas.openxmlformats.org/officeDocument/2006/relationships/hyperlink" Target="https://www.sciencedirect.com/science/article/pii/S0950584920300434" TargetMode="External"/><Relationship Id="rId315" Type="http://schemas.openxmlformats.org/officeDocument/2006/relationships/hyperlink" Target="https://www.sciencedirect.com/science/article/pii/S016412122030193X" TargetMode="External"/><Relationship Id="rId314" Type="http://schemas.openxmlformats.org/officeDocument/2006/relationships/hyperlink" Target="https://www.sciencedirect.com/science/article/pii/S0950584920300471" TargetMode="External"/><Relationship Id="rId313" Type="http://schemas.openxmlformats.org/officeDocument/2006/relationships/hyperlink" Target="https://www.sciencedirect.com/science/article/pii/S0950584919302010" TargetMode="External"/><Relationship Id="rId319" Type="http://schemas.openxmlformats.org/officeDocument/2006/relationships/hyperlink" Target="https://www.sciencedirect.com/science/article/pii/S0164121219302365" TargetMode="External"/><Relationship Id="rId318" Type="http://schemas.openxmlformats.org/officeDocument/2006/relationships/hyperlink" Target="https://www.sciencedirect.com/science/article/pii/S0950584919302551" TargetMode="External"/><Relationship Id="rId317" Type="http://schemas.openxmlformats.org/officeDocument/2006/relationships/hyperlink" Target="https://www.sciencedirect.com/science/article/pii/S0950584920300495" TargetMode="External"/><Relationship Id="rId312" Type="http://schemas.openxmlformats.org/officeDocument/2006/relationships/hyperlink" Target="https://www.sciencedirect.com/science/article/pii/S0164121220301278" TargetMode="External"/><Relationship Id="rId311" Type="http://schemas.openxmlformats.org/officeDocument/2006/relationships/hyperlink" Target="https://www.sciencedirect.com/science/article/pii/S0164121219302535" TargetMode="External"/><Relationship Id="rId310" Type="http://schemas.openxmlformats.org/officeDocument/2006/relationships/hyperlink" Target="https://www.sciencedirect.com/science/article/pii/S0164121220301217"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sciencedirect.com/science/article/pii/S0164121220302818" TargetMode="External"/><Relationship Id="rId194" Type="http://schemas.openxmlformats.org/officeDocument/2006/relationships/hyperlink" Target="https://www.sciencedirect.com/science/article/pii/S0164121220302168" TargetMode="External"/><Relationship Id="rId193" Type="http://schemas.openxmlformats.org/officeDocument/2006/relationships/hyperlink" Target="https://www.sciencedirect.com/science/article/pii/S0950584921000690" TargetMode="External"/><Relationship Id="rId192" Type="http://schemas.openxmlformats.org/officeDocument/2006/relationships/hyperlink" Target="https://www.sciencedirect.com/science/article/pii/S0950584920301993" TargetMode="External"/><Relationship Id="rId191" Type="http://schemas.openxmlformats.org/officeDocument/2006/relationships/hyperlink" Target="https://www.sciencedirect.com/science/article/pii/S016412122030220X" TargetMode="External"/><Relationship Id="rId187" Type="http://schemas.openxmlformats.org/officeDocument/2006/relationships/hyperlink" Target="https://www.sciencedirect.com/science/article/pii/S0164121220300467" TargetMode="External"/><Relationship Id="rId186" Type="http://schemas.openxmlformats.org/officeDocument/2006/relationships/hyperlink" Target="https://www.sciencedirect.com/science/article/pii/S0164121220301461" TargetMode="External"/><Relationship Id="rId185" Type="http://schemas.openxmlformats.org/officeDocument/2006/relationships/hyperlink" Target="https://www.sciencedirect.com/science/article/pii/S0950584920301312" TargetMode="External"/><Relationship Id="rId184" Type="http://schemas.openxmlformats.org/officeDocument/2006/relationships/hyperlink" Target="https://www.sciencedirect.com/science/article/pii/S0164121220301746" TargetMode="External"/><Relationship Id="rId189" Type="http://schemas.openxmlformats.org/officeDocument/2006/relationships/hyperlink" Target="https://www.sciencedirect.com/science/article/pii/S0164121220300030" TargetMode="External"/><Relationship Id="rId188" Type="http://schemas.openxmlformats.org/officeDocument/2006/relationships/hyperlink" Target="https://www.sciencedirect.com/science/article/pii/S0950584919302228" TargetMode="External"/><Relationship Id="rId183" Type="http://schemas.openxmlformats.org/officeDocument/2006/relationships/hyperlink" Target="https://www.sciencedirect.com/science/article/pii/S0950584920300689" TargetMode="External"/><Relationship Id="rId182" Type="http://schemas.openxmlformats.org/officeDocument/2006/relationships/hyperlink" Target="https://www.sciencedirect.com/science/article/pii/S0164121220301552" TargetMode="External"/><Relationship Id="rId181" Type="http://schemas.openxmlformats.org/officeDocument/2006/relationships/hyperlink" Target="https://www.sciencedirect.com/science/article/pii/S0950584920300227" TargetMode="External"/><Relationship Id="rId180" Type="http://schemas.openxmlformats.org/officeDocument/2006/relationships/hyperlink" Target="https://www.sciencedirect.com/science/article/pii/S0950584920301555" TargetMode="External"/><Relationship Id="rId176" Type="http://schemas.openxmlformats.org/officeDocument/2006/relationships/hyperlink" Target="https://www.sciencedirect.com/science/article/pii/S016412122030193X" TargetMode="External"/><Relationship Id="rId175" Type="http://schemas.openxmlformats.org/officeDocument/2006/relationships/hyperlink" Target="https://www.sciencedirect.com/science/article/pii/S0950584920300471" TargetMode="External"/><Relationship Id="rId174" Type="http://schemas.openxmlformats.org/officeDocument/2006/relationships/hyperlink" Target="https://www.sciencedirect.com/science/article/pii/S0164121220301278" TargetMode="External"/><Relationship Id="rId173" Type="http://schemas.openxmlformats.org/officeDocument/2006/relationships/hyperlink" Target="https://www.sciencedirect.com/science/article/pii/S0164121219302596" TargetMode="External"/><Relationship Id="rId179" Type="http://schemas.openxmlformats.org/officeDocument/2006/relationships/hyperlink" Target="https://www.sciencedirect.com/science/article/pii/S0950584919302551" TargetMode="External"/><Relationship Id="rId178" Type="http://schemas.openxmlformats.org/officeDocument/2006/relationships/hyperlink" Target="https://www.sciencedirect.com/science/article/pii/S0950584920300495" TargetMode="External"/><Relationship Id="rId177" Type="http://schemas.openxmlformats.org/officeDocument/2006/relationships/hyperlink" Target="https://www.sciencedirect.com/science/article/pii/S0950584920300434" TargetMode="External"/><Relationship Id="rId198" Type="http://schemas.openxmlformats.org/officeDocument/2006/relationships/hyperlink" Target="https://www.sciencedirect.com/science/article/pii/S0164121221000431" TargetMode="External"/><Relationship Id="rId197" Type="http://schemas.openxmlformats.org/officeDocument/2006/relationships/hyperlink" Target="https://www.sciencedirect.com/science/article/pii/S0164121221001412" TargetMode="External"/><Relationship Id="rId196" Type="http://schemas.openxmlformats.org/officeDocument/2006/relationships/hyperlink" Target="https://www.sciencedirect.com/science/article/pii/S0164121221000480" TargetMode="External"/><Relationship Id="rId195" Type="http://schemas.openxmlformats.org/officeDocument/2006/relationships/hyperlink" Target="https://www.sciencedirect.com/science/article/pii/S0164121221001114" TargetMode="External"/><Relationship Id="rId199" Type="http://schemas.openxmlformats.org/officeDocument/2006/relationships/hyperlink" Target="https://www.sciencedirect.com/science/article/pii/S0164121220302582" TargetMode="External"/><Relationship Id="rId150" Type="http://schemas.openxmlformats.org/officeDocument/2006/relationships/hyperlink" Target="https://www.sciencedirect.com/science/article/pii/S0950584918302209" TargetMode="External"/><Relationship Id="rId1" Type="http://schemas.openxmlformats.org/officeDocument/2006/relationships/hyperlink" Target="https://www.sciencedirect.com/science/article/pii/S0950584911001832" TargetMode="External"/><Relationship Id="rId2" Type="http://schemas.openxmlformats.org/officeDocument/2006/relationships/hyperlink" Target="https://www.sciencedirect.com/science/article/pii/S0950584911001376" TargetMode="External"/><Relationship Id="rId3" Type="http://schemas.openxmlformats.org/officeDocument/2006/relationships/hyperlink" Target="https://www.sciencedirect.com/science/article/pii/S095058491200033X" TargetMode="External"/><Relationship Id="rId149" Type="http://schemas.openxmlformats.org/officeDocument/2006/relationships/hyperlink" Target="https://www.sciencedirect.com/science/article/pii/S0164121219301347" TargetMode="External"/><Relationship Id="rId4" Type="http://schemas.openxmlformats.org/officeDocument/2006/relationships/hyperlink" Target="https://www.sciencedirect.com/science/article/pii/S0164121212001288" TargetMode="External"/><Relationship Id="rId148" Type="http://schemas.openxmlformats.org/officeDocument/2006/relationships/hyperlink" Target="https://www.sciencedirect.com/science/article/pii/S0164121219301736" TargetMode="External"/><Relationship Id="rId9" Type="http://schemas.openxmlformats.org/officeDocument/2006/relationships/hyperlink" Target="https://www.sciencedirect.com/science/article/pii/S0950584912000304" TargetMode="External"/><Relationship Id="rId143" Type="http://schemas.openxmlformats.org/officeDocument/2006/relationships/hyperlink" Target="https://www.sciencedirect.com/science/article/pii/S0950584918302623" TargetMode="External"/><Relationship Id="rId142" Type="http://schemas.openxmlformats.org/officeDocument/2006/relationships/hyperlink" Target="https://www.sciencedirect.com/science/article/pii/S0164121218301614" TargetMode="External"/><Relationship Id="rId141" Type="http://schemas.openxmlformats.org/officeDocument/2006/relationships/hyperlink" Target="https://www.sciencedirect.com/science/article/pii/S0950584917301714" TargetMode="External"/><Relationship Id="rId140" Type="http://schemas.openxmlformats.org/officeDocument/2006/relationships/hyperlink" Target="https://www.sciencedirect.com/science/article/pii/S0950584917300575" TargetMode="External"/><Relationship Id="rId5" Type="http://schemas.openxmlformats.org/officeDocument/2006/relationships/hyperlink" Target="https://www.sciencedirect.com/science/article/pii/S0950584911002266" TargetMode="External"/><Relationship Id="rId147" Type="http://schemas.openxmlformats.org/officeDocument/2006/relationships/hyperlink" Target="https://www.sciencedirect.com/science/article/pii/S0950584918301848" TargetMode="External"/><Relationship Id="rId6" Type="http://schemas.openxmlformats.org/officeDocument/2006/relationships/hyperlink" Target="https://www.sciencedirect.com/science/article/pii/S0164121211002287" TargetMode="External"/><Relationship Id="rId146" Type="http://schemas.openxmlformats.org/officeDocument/2006/relationships/hyperlink" Target="https://www.sciencedirect.com/science/article/pii/S0164121219300172" TargetMode="External"/><Relationship Id="rId7" Type="http://schemas.openxmlformats.org/officeDocument/2006/relationships/hyperlink" Target="https://www.sciencedirect.com/science/article/pii/S0950584912001346" TargetMode="External"/><Relationship Id="rId145" Type="http://schemas.openxmlformats.org/officeDocument/2006/relationships/hyperlink" Target="https://www.sciencedirect.com/science/article/pii/S0950584918301873" TargetMode="External"/><Relationship Id="rId8" Type="http://schemas.openxmlformats.org/officeDocument/2006/relationships/hyperlink" Target="https://www.sciencedirect.com/science/article/pii/S0950584912000924" TargetMode="External"/><Relationship Id="rId144" Type="http://schemas.openxmlformats.org/officeDocument/2006/relationships/hyperlink" Target="https://www.sciencedirect.com/science/article/pii/S0164121219301554" TargetMode="External"/><Relationship Id="rId139" Type="http://schemas.openxmlformats.org/officeDocument/2006/relationships/hyperlink" Target="https://www.sciencedirect.com/science/article/pii/S0164121218301511" TargetMode="External"/><Relationship Id="rId138" Type="http://schemas.openxmlformats.org/officeDocument/2006/relationships/hyperlink" Target="https://www.sciencedirect.com/science/article/pii/S0950584918301514" TargetMode="External"/><Relationship Id="rId137" Type="http://schemas.openxmlformats.org/officeDocument/2006/relationships/hyperlink" Target="https://www.sciencedirect.com/science/article/pii/S0164121218301754" TargetMode="External"/><Relationship Id="rId132" Type="http://schemas.openxmlformats.org/officeDocument/2006/relationships/hyperlink" Target="https://www.sciencedirect.com/science/article/pii/S0950584917300204" TargetMode="External"/><Relationship Id="rId131" Type="http://schemas.openxmlformats.org/officeDocument/2006/relationships/hyperlink" Target="https://www.sciencedirect.com/science/article/pii/S0950584917302422" TargetMode="External"/><Relationship Id="rId130" Type="http://schemas.openxmlformats.org/officeDocument/2006/relationships/hyperlink" Target="https://www.sciencedirect.com/science/article/pii/S0950584917304263" TargetMode="External"/><Relationship Id="rId136" Type="http://schemas.openxmlformats.org/officeDocument/2006/relationships/hyperlink" Target="https://www.sciencedirect.com/science/article/pii/S0950584918300880" TargetMode="External"/><Relationship Id="rId135" Type="http://schemas.openxmlformats.org/officeDocument/2006/relationships/hyperlink" Target="https://www.sciencedirect.com/science/article/pii/S0950584918301277" TargetMode="External"/><Relationship Id="rId134" Type="http://schemas.openxmlformats.org/officeDocument/2006/relationships/hyperlink" Target="https://www.sciencedirect.com/science/article/pii/S0950584918301319" TargetMode="External"/><Relationship Id="rId133" Type="http://schemas.openxmlformats.org/officeDocument/2006/relationships/hyperlink" Target="https://www.sciencedirect.com/science/article/pii/S0164121218300438" TargetMode="External"/><Relationship Id="rId172" Type="http://schemas.openxmlformats.org/officeDocument/2006/relationships/hyperlink" Target="https://www.sciencedirect.com/science/article/pii/S0950584920300215" TargetMode="External"/><Relationship Id="rId171" Type="http://schemas.openxmlformats.org/officeDocument/2006/relationships/hyperlink" Target="https://www.sciencedirect.com/science/article/pii/S0950584920300744" TargetMode="External"/><Relationship Id="rId170" Type="http://schemas.openxmlformats.org/officeDocument/2006/relationships/hyperlink" Target="https://www.sciencedirect.com/science/article/pii/S0950584919302587" TargetMode="External"/><Relationship Id="rId165" Type="http://schemas.openxmlformats.org/officeDocument/2006/relationships/hyperlink" Target="https://www.sciencedirect.com/science/article/pii/S0950584920300379" TargetMode="External"/><Relationship Id="rId164" Type="http://schemas.openxmlformats.org/officeDocument/2006/relationships/hyperlink" Target="https://www.sciencedirect.com/science/article/pii/S0950584919300515" TargetMode="External"/><Relationship Id="rId163" Type="http://schemas.openxmlformats.org/officeDocument/2006/relationships/hyperlink" Target="https://www.sciencedirect.com/science/article/pii/S0164121219300767" TargetMode="External"/><Relationship Id="rId162" Type="http://schemas.openxmlformats.org/officeDocument/2006/relationships/hyperlink" Target="https://www.sciencedirect.com/science/article/pii/S095058491830106X" TargetMode="External"/><Relationship Id="rId169" Type="http://schemas.openxmlformats.org/officeDocument/2006/relationships/hyperlink" Target="https://www.sciencedirect.com/science/article/pii/S0950584920300045" TargetMode="External"/><Relationship Id="rId168" Type="http://schemas.openxmlformats.org/officeDocument/2006/relationships/hyperlink" Target="https://www.sciencedirect.com/science/article/pii/S0950584920300641" TargetMode="External"/><Relationship Id="rId167" Type="http://schemas.openxmlformats.org/officeDocument/2006/relationships/hyperlink" Target="https://www.sciencedirect.com/science/article/pii/S0950584920300264" TargetMode="External"/><Relationship Id="rId166" Type="http://schemas.openxmlformats.org/officeDocument/2006/relationships/hyperlink" Target="https://www.sciencedirect.com/science/article/pii/S0950584920301373" TargetMode="External"/><Relationship Id="rId161" Type="http://schemas.openxmlformats.org/officeDocument/2006/relationships/hyperlink" Target="https://www.sciencedirect.com/science/article/pii/S0950584919301715" TargetMode="External"/><Relationship Id="rId160" Type="http://schemas.openxmlformats.org/officeDocument/2006/relationships/hyperlink" Target="https://www.sciencedirect.com/science/article/pii/S095058491930031X" TargetMode="External"/><Relationship Id="rId159" Type="http://schemas.openxmlformats.org/officeDocument/2006/relationships/hyperlink" Target="https://www.sciencedirect.com/science/article/pii/S0950584919300539" TargetMode="External"/><Relationship Id="rId154" Type="http://schemas.openxmlformats.org/officeDocument/2006/relationships/hyperlink" Target="https://www.sciencedirect.com/science/article/pii/S0164121219301712" TargetMode="External"/><Relationship Id="rId153" Type="http://schemas.openxmlformats.org/officeDocument/2006/relationships/hyperlink" Target="https://www.sciencedirect.com/science/article/pii/S0950584919301661" TargetMode="External"/><Relationship Id="rId152" Type="http://schemas.openxmlformats.org/officeDocument/2006/relationships/hyperlink" Target="https://www.sciencedirect.com/science/article/pii/S0164121219300779" TargetMode="External"/><Relationship Id="rId151" Type="http://schemas.openxmlformats.org/officeDocument/2006/relationships/hyperlink" Target="https://www.sciencedirect.com/science/article/pii/S0164121219301451" TargetMode="External"/><Relationship Id="rId158" Type="http://schemas.openxmlformats.org/officeDocument/2006/relationships/hyperlink" Target="https://www.sciencedirect.com/science/article/pii/S0950584919300990" TargetMode="External"/><Relationship Id="rId157" Type="http://schemas.openxmlformats.org/officeDocument/2006/relationships/hyperlink" Target="https://www.sciencedirect.com/science/article/pii/S0950584918302441" TargetMode="External"/><Relationship Id="rId156" Type="http://schemas.openxmlformats.org/officeDocument/2006/relationships/hyperlink" Target="https://www.sciencedirect.com/science/article/pii/S0950584919300576" TargetMode="External"/><Relationship Id="rId155" Type="http://schemas.openxmlformats.org/officeDocument/2006/relationships/hyperlink" Target="https://www.sciencedirect.com/science/article/pii/S0164121219301086" TargetMode="External"/><Relationship Id="rId40" Type="http://schemas.openxmlformats.org/officeDocument/2006/relationships/hyperlink" Target="https://www.sciencedirect.com/science/article/pii/S0950584915000129" TargetMode="External"/><Relationship Id="rId42" Type="http://schemas.openxmlformats.org/officeDocument/2006/relationships/hyperlink" Target="https://www.sciencedirect.com/science/article/pii/S0164121215000989" TargetMode="External"/><Relationship Id="rId41" Type="http://schemas.openxmlformats.org/officeDocument/2006/relationships/hyperlink" Target="https://www.sciencedirect.com/science/article/pii/S0164121214002118" TargetMode="External"/><Relationship Id="rId44" Type="http://schemas.openxmlformats.org/officeDocument/2006/relationships/hyperlink" Target="https://www.sciencedirect.com/science/article/pii/S0164121215001843" TargetMode="External"/><Relationship Id="rId43" Type="http://schemas.openxmlformats.org/officeDocument/2006/relationships/hyperlink" Target="https://www.sciencedirect.com/science/article/pii/S0950584914001505" TargetMode="External"/><Relationship Id="rId46" Type="http://schemas.openxmlformats.org/officeDocument/2006/relationships/hyperlink" Target="https://www.sciencedirect.com/science/article/pii/S0950584915000762" TargetMode="External"/><Relationship Id="rId45" Type="http://schemas.openxmlformats.org/officeDocument/2006/relationships/hyperlink" Target="https://www.sciencedirect.com/science/article/pii/S0950584914002390" TargetMode="External"/><Relationship Id="rId48" Type="http://schemas.openxmlformats.org/officeDocument/2006/relationships/hyperlink" Target="https://www.sciencedirect.com/science/article/pii/S0950584914001815" TargetMode="External"/><Relationship Id="rId47" Type="http://schemas.openxmlformats.org/officeDocument/2006/relationships/hyperlink" Target="https://www.sciencedirect.com/science/article/pii/S095058491500035X" TargetMode="External"/><Relationship Id="rId49" Type="http://schemas.openxmlformats.org/officeDocument/2006/relationships/hyperlink" Target="https://www.sciencedirect.com/science/article/pii/S0950584915001196" TargetMode="External"/><Relationship Id="rId31" Type="http://schemas.openxmlformats.org/officeDocument/2006/relationships/hyperlink" Target="https://www.sciencedirect.com/science/article/pii/S0950584914000135" TargetMode="External"/><Relationship Id="rId30" Type="http://schemas.openxmlformats.org/officeDocument/2006/relationships/hyperlink" Target="https://www.sciencedirect.com/science/article/pii/S0950584914000603" TargetMode="External"/><Relationship Id="rId33" Type="http://schemas.openxmlformats.org/officeDocument/2006/relationships/hyperlink" Target="https://www.sciencedirect.com/science/article/pii/S0164121214000223" TargetMode="External"/><Relationship Id="rId32" Type="http://schemas.openxmlformats.org/officeDocument/2006/relationships/hyperlink" Target="https://www.sciencedirect.com/science/article/pii/S0950584914000196" TargetMode="External"/><Relationship Id="rId35" Type="http://schemas.openxmlformats.org/officeDocument/2006/relationships/hyperlink" Target="https://www.sciencedirect.com/science/article/pii/S0950584913002334" TargetMode="External"/><Relationship Id="rId34" Type="http://schemas.openxmlformats.org/officeDocument/2006/relationships/hyperlink" Target="https://www.sciencedirect.com/science/article/pii/S0164121214000831" TargetMode="External"/><Relationship Id="rId37" Type="http://schemas.openxmlformats.org/officeDocument/2006/relationships/hyperlink" Target="https://www.sciencedirect.com/science/article/pii/S0164121214001502" TargetMode="External"/><Relationship Id="rId36" Type="http://schemas.openxmlformats.org/officeDocument/2006/relationships/hyperlink" Target="https://www.sciencedirect.com/science/article/pii/S0950584913001894" TargetMode="External"/><Relationship Id="rId39" Type="http://schemas.openxmlformats.org/officeDocument/2006/relationships/hyperlink" Target="https://www.sciencedirect.com/science/article/pii/S0950584913001742" TargetMode="External"/><Relationship Id="rId38" Type="http://schemas.openxmlformats.org/officeDocument/2006/relationships/hyperlink" Target="https://www.sciencedirect.com/science/article/pii/S0950584914000627" TargetMode="External"/><Relationship Id="rId20" Type="http://schemas.openxmlformats.org/officeDocument/2006/relationships/hyperlink" Target="https://www.sciencedirect.com/science/article/pii/S0950584913000165" TargetMode="External"/><Relationship Id="rId22" Type="http://schemas.openxmlformats.org/officeDocument/2006/relationships/hyperlink" Target="https://www.sciencedirect.com/science/article/pii/S0164121213001477" TargetMode="External"/><Relationship Id="rId21" Type="http://schemas.openxmlformats.org/officeDocument/2006/relationships/hyperlink" Target="https://www.sciencedirect.com/science/article/pii/S0950584913000402" TargetMode="External"/><Relationship Id="rId24" Type="http://schemas.openxmlformats.org/officeDocument/2006/relationships/hyperlink" Target="https://www.sciencedirect.com/science/article/pii/S0164121213001659" TargetMode="External"/><Relationship Id="rId23" Type="http://schemas.openxmlformats.org/officeDocument/2006/relationships/hyperlink" Target="https://www.sciencedirect.com/science/article/pii/S0950584912002418" TargetMode="External"/><Relationship Id="rId26" Type="http://schemas.openxmlformats.org/officeDocument/2006/relationships/hyperlink" Target="https://www.sciencedirect.com/science/article/pii/S0950584914000354" TargetMode="External"/><Relationship Id="rId25" Type="http://schemas.openxmlformats.org/officeDocument/2006/relationships/hyperlink" Target="https://www.sciencedirect.com/science/article/pii/S0950584912001589" TargetMode="External"/><Relationship Id="rId28" Type="http://schemas.openxmlformats.org/officeDocument/2006/relationships/hyperlink" Target="https://www.sciencedirect.com/science/article/pii/S0950584914001232" TargetMode="External"/><Relationship Id="rId27" Type="http://schemas.openxmlformats.org/officeDocument/2006/relationships/hyperlink" Target="https://www.sciencedirect.com/science/article/pii/S0164121213002276" TargetMode="External"/><Relationship Id="rId29" Type="http://schemas.openxmlformats.org/officeDocument/2006/relationships/hyperlink" Target="https://www.sciencedirect.com/science/article/pii/S0950584914000834" TargetMode="External"/><Relationship Id="rId11" Type="http://schemas.openxmlformats.org/officeDocument/2006/relationships/hyperlink" Target="https://www.sciencedirect.com/science/article/pii/S0950584913000426" TargetMode="External"/><Relationship Id="rId10" Type="http://schemas.openxmlformats.org/officeDocument/2006/relationships/hyperlink" Target="https://www.sciencedirect.com/science/article/pii/S0164121210003390" TargetMode="External"/><Relationship Id="rId13" Type="http://schemas.openxmlformats.org/officeDocument/2006/relationships/hyperlink" Target="https://www.sciencedirect.com/science/article/pii/S0950584913000323" TargetMode="External"/><Relationship Id="rId12" Type="http://schemas.openxmlformats.org/officeDocument/2006/relationships/hyperlink" Target="https://www.sciencedirect.com/science/article/pii/S016412121200338X" TargetMode="External"/><Relationship Id="rId15" Type="http://schemas.openxmlformats.org/officeDocument/2006/relationships/hyperlink" Target="https://www.sciencedirect.com/science/article/pii/S0164121212003305" TargetMode="External"/><Relationship Id="rId14" Type="http://schemas.openxmlformats.org/officeDocument/2006/relationships/hyperlink" Target="https://www.sciencedirect.com/science/article/pii/S0164121213000058" TargetMode="External"/><Relationship Id="rId17" Type="http://schemas.openxmlformats.org/officeDocument/2006/relationships/hyperlink" Target="https://www.sciencedirect.com/science/article/pii/S0164121213000915" TargetMode="External"/><Relationship Id="rId16" Type="http://schemas.openxmlformats.org/officeDocument/2006/relationships/hyperlink" Target="https://www.sciencedirect.com/science/article/pii/S0950584912001048" TargetMode="External"/><Relationship Id="rId19" Type="http://schemas.openxmlformats.org/officeDocument/2006/relationships/hyperlink" Target="https://www.sciencedirect.com/science/article/pii/S0950584913000827" TargetMode="External"/><Relationship Id="rId18" Type="http://schemas.openxmlformats.org/officeDocument/2006/relationships/hyperlink" Target="https://www.sciencedirect.com/science/article/pii/S0950584912001772" TargetMode="External"/><Relationship Id="rId84" Type="http://schemas.openxmlformats.org/officeDocument/2006/relationships/hyperlink" Target="https://www.sciencedirect.com/science/article/pii/S0950584916300131" TargetMode="External"/><Relationship Id="rId83" Type="http://schemas.openxmlformats.org/officeDocument/2006/relationships/hyperlink" Target="https://www.sciencedirect.com/science/article/pii/S095058491500186X" TargetMode="External"/><Relationship Id="rId86" Type="http://schemas.openxmlformats.org/officeDocument/2006/relationships/hyperlink" Target="https://www.sciencedirect.com/science/article/pii/S0164121216300553" TargetMode="External"/><Relationship Id="rId85" Type="http://schemas.openxmlformats.org/officeDocument/2006/relationships/hyperlink" Target="https://www.sciencedirect.com/science/article/pii/S0950584915001652" TargetMode="External"/><Relationship Id="rId88" Type="http://schemas.openxmlformats.org/officeDocument/2006/relationships/hyperlink" Target="https://www.sciencedirect.com/science/article/pii/S0950584915001494" TargetMode="External"/><Relationship Id="rId87" Type="http://schemas.openxmlformats.org/officeDocument/2006/relationships/hyperlink" Target="https://www.sciencedirect.com/science/article/pii/S0950584916301288" TargetMode="External"/><Relationship Id="rId89" Type="http://schemas.openxmlformats.org/officeDocument/2006/relationships/hyperlink" Target="https://www.sciencedirect.com/science/article/pii/S0950584916301707" TargetMode="External"/><Relationship Id="rId80" Type="http://schemas.openxmlformats.org/officeDocument/2006/relationships/hyperlink" Target="https://www.sciencedirect.com/science/article/pii/S0950584916300568" TargetMode="External"/><Relationship Id="rId82" Type="http://schemas.openxmlformats.org/officeDocument/2006/relationships/hyperlink" Target="https://www.sciencedirect.com/science/article/pii/S0164121216301212" TargetMode="External"/><Relationship Id="rId81" Type="http://schemas.openxmlformats.org/officeDocument/2006/relationships/hyperlink" Target="https://www.sciencedirect.com/science/article/pii/S0950584916000021" TargetMode="External"/><Relationship Id="rId73" Type="http://schemas.openxmlformats.org/officeDocument/2006/relationships/hyperlink" Target="https://www.sciencedirect.com/science/article/pii/S0164121216300450" TargetMode="External"/><Relationship Id="rId72" Type="http://schemas.openxmlformats.org/officeDocument/2006/relationships/hyperlink" Target="https://www.sciencedirect.com/science/article/pii/S0950584916301227" TargetMode="External"/><Relationship Id="rId75" Type="http://schemas.openxmlformats.org/officeDocument/2006/relationships/hyperlink" Target="https://www.sciencedirect.com/science/article/pii/S0164121215001910" TargetMode="External"/><Relationship Id="rId74" Type="http://schemas.openxmlformats.org/officeDocument/2006/relationships/hyperlink" Target="https://www.sciencedirect.com/science/article/pii/S016412121630019X" TargetMode="External"/><Relationship Id="rId77" Type="http://schemas.openxmlformats.org/officeDocument/2006/relationships/hyperlink" Target="https://www.sciencedirect.com/science/article/pii/S0950584916300222" TargetMode="External"/><Relationship Id="rId76" Type="http://schemas.openxmlformats.org/officeDocument/2006/relationships/hyperlink" Target="https://www.sciencedirect.com/science/article/pii/S0950584916300234" TargetMode="External"/><Relationship Id="rId79" Type="http://schemas.openxmlformats.org/officeDocument/2006/relationships/hyperlink" Target="https://www.sciencedirect.com/science/article/pii/S0164121215002605" TargetMode="External"/><Relationship Id="rId78" Type="http://schemas.openxmlformats.org/officeDocument/2006/relationships/hyperlink" Target="https://www.sciencedirect.com/science/article/pii/S0950584916000082" TargetMode="External"/><Relationship Id="rId71" Type="http://schemas.openxmlformats.org/officeDocument/2006/relationships/hyperlink" Target="https://www.sciencedirect.com/science/article/pii/S0950584916300015" TargetMode="External"/><Relationship Id="rId70" Type="http://schemas.openxmlformats.org/officeDocument/2006/relationships/hyperlink" Target="https://www.sciencedirect.com/science/article/pii/S0164121216000406" TargetMode="External"/><Relationship Id="rId62" Type="http://schemas.openxmlformats.org/officeDocument/2006/relationships/hyperlink" Target="https://www.sciencedirect.com/science/article/pii/S0950584915000154" TargetMode="External"/><Relationship Id="rId61" Type="http://schemas.openxmlformats.org/officeDocument/2006/relationships/hyperlink" Target="https://www.sciencedirect.com/science/article/pii/S0950584914001268" TargetMode="External"/><Relationship Id="rId64" Type="http://schemas.openxmlformats.org/officeDocument/2006/relationships/hyperlink" Target="https://www.sciencedirect.com/science/article/pii/S0950584915000476" TargetMode="External"/><Relationship Id="rId63" Type="http://schemas.openxmlformats.org/officeDocument/2006/relationships/hyperlink" Target="https://www.sciencedirect.com/science/article/pii/S0950584915000440" TargetMode="External"/><Relationship Id="rId66" Type="http://schemas.openxmlformats.org/officeDocument/2006/relationships/hyperlink" Target="https://www.sciencedirect.com/science/article/pii/S0950584915000026" TargetMode="External"/><Relationship Id="rId65" Type="http://schemas.openxmlformats.org/officeDocument/2006/relationships/hyperlink" Target="https://www.sciencedirect.com/science/article/pii/S0164121215001211" TargetMode="External"/><Relationship Id="rId68" Type="http://schemas.openxmlformats.org/officeDocument/2006/relationships/hyperlink" Target="https://www.sciencedirect.com/science/article/pii/S0950584914002079" TargetMode="External"/><Relationship Id="rId67" Type="http://schemas.openxmlformats.org/officeDocument/2006/relationships/hyperlink" Target="https://www.sciencedirect.com/science/article/pii/S0164121214002726" TargetMode="External"/><Relationship Id="rId60" Type="http://schemas.openxmlformats.org/officeDocument/2006/relationships/hyperlink" Target="https://www.sciencedirect.com/science/article/pii/S0950584915001482" TargetMode="External"/><Relationship Id="rId69" Type="http://schemas.openxmlformats.org/officeDocument/2006/relationships/hyperlink" Target="https://www.sciencedirect.com/science/article/pii/S0164121216300826" TargetMode="External"/><Relationship Id="rId51" Type="http://schemas.openxmlformats.org/officeDocument/2006/relationships/hyperlink" Target="https://www.sciencedirect.com/science/article/pii/S0950584915000282" TargetMode="External"/><Relationship Id="rId50" Type="http://schemas.openxmlformats.org/officeDocument/2006/relationships/hyperlink" Target="https://www.sciencedirect.com/science/article/pii/S0950584914002110" TargetMode="External"/><Relationship Id="rId53" Type="http://schemas.openxmlformats.org/officeDocument/2006/relationships/hyperlink" Target="https://www.sciencedirect.com/science/article/pii/S0950584914001414" TargetMode="External"/><Relationship Id="rId52" Type="http://schemas.openxmlformats.org/officeDocument/2006/relationships/hyperlink" Target="https://www.sciencedirect.com/science/article/pii/S0950584914001700" TargetMode="External"/><Relationship Id="rId55" Type="http://schemas.openxmlformats.org/officeDocument/2006/relationships/hyperlink" Target="https://www.sciencedirect.com/science/article/pii/S016412121500103X" TargetMode="External"/><Relationship Id="rId54" Type="http://schemas.openxmlformats.org/officeDocument/2006/relationships/hyperlink" Target="https://www.sciencedirect.com/science/article/pii/S0950584914001797" TargetMode="External"/><Relationship Id="rId57" Type="http://schemas.openxmlformats.org/officeDocument/2006/relationships/hyperlink" Target="https://www.sciencedirect.com/science/article/pii/S0950584915001342" TargetMode="External"/><Relationship Id="rId56" Type="http://schemas.openxmlformats.org/officeDocument/2006/relationships/hyperlink" Target="https://www.sciencedirect.com/science/article/pii/S0164121215001004" TargetMode="External"/><Relationship Id="rId59" Type="http://schemas.openxmlformats.org/officeDocument/2006/relationships/hyperlink" Target="https://www.sciencedirect.com/science/article/pii/S0950584915001081" TargetMode="External"/><Relationship Id="rId58" Type="http://schemas.openxmlformats.org/officeDocument/2006/relationships/hyperlink" Target="https://www.sciencedirect.com/science/article/pii/S0950584914001918" TargetMode="External"/><Relationship Id="rId107" Type="http://schemas.openxmlformats.org/officeDocument/2006/relationships/hyperlink" Target="https://www.sciencedirect.com/science/article/pii/S0164121216301893" TargetMode="External"/><Relationship Id="rId228" Type="http://schemas.openxmlformats.org/officeDocument/2006/relationships/hyperlink" Target="https://www.sciencedirect.com/science/article/pii/S0950584922001331" TargetMode="External"/><Relationship Id="rId106" Type="http://schemas.openxmlformats.org/officeDocument/2006/relationships/hyperlink" Target="https://www.sciencedirect.com/science/article/pii/S0950584917302513" TargetMode="External"/><Relationship Id="rId227" Type="http://schemas.openxmlformats.org/officeDocument/2006/relationships/hyperlink" Target="https://www.sciencedirect.com/science/article/pii/S0164121222001261" TargetMode="External"/><Relationship Id="rId105" Type="http://schemas.openxmlformats.org/officeDocument/2006/relationships/hyperlink" Target="https://www.sciencedirect.com/science/article/pii/S0950584917300678" TargetMode="External"/><Relationship Id="rId226" Type="http://schemas.openxmlformats.org/officeDocument/2006/relationships/hyperlink" Target="https://www.sciencedirect.com/science/article/pii/S0950584922001719" TargetMode="External"/><Relationship Id="rId104" Type="http://schemas.openxmlformats.org/officeDocument/2006/relationships/hyperlink" Target="https://www.sciencedirect.com/science/article/pii/S0164121217301954" TargetMode="External"/><Relationship Id="rId225" Type="http://schemas.openxmlformats.org/officeDocument/2006/relationships/hyperlink" Target="https://www.sciencedirect.com/science/article/pii/S0950584922001872" TargetMode="External"/><Relationship Id="rId109" Type="http://schemas.openxmlformats.org/officeDocument/2006/relationships/hyperlink" Target="https://www.sciencedirect.com/science/article/pii/S0164121216302308" TargetMode="External"/><Relationship Id="rId108" Type="http://schemas.openxmlformats.org/officeDocument/2006/relationships/hyperlink" Target="https://www.sciencedirect.com/science/article/pii/S0950584917304469" TargetMode="External"/><Relationship Id="rId229" Type="http://schemas.openxmlformats.org/officeDocument/2006/relationships/hyperlink" Target="https://www.sciencedirect.com/science/article/pii/S0164121222001613" TargetMode="External"/><Relationship Id="rId220" Type="http://schemas.openxmlformats.org/officeDocument/2006/relationships/hyperlink" Target="https://www.sciencedirect.com/science/article/pii/S0950584922000532" TargetMode="External"/><Relationship Id="rId103" Type="http://schemas.openxmlformats.org/officeDocument/2006/relationships/hyperlink" Target="https://www.sciencedirect.com/science/article/pii/S0950584917304470" TargetMode="External"/><Relationship Id="rId224" Type="http://schemas.openxmlformats.org/officeDocument/2006/relationships/hyperlink" Target="https://www.sciencedirect.com/science/article/pii/S0950584922000623" TargetMode="External"/><Relationship Id="rId102" Type="http://schemas.openxmlformats.org/officeDocument/2006/relationships/hyperlink" Target="https://www.sciencedirect.com/science/article/pii/S0164121216302333" TargetMode="External"/><Relationship Id="rId223" Type="http://schemas.openxmlformats.org/officeDocument/2006/relationships/hyperlink" Target="https://www.sciencedirect.com/science/article/pii/S0950584922000854" TargetMode="External"/><Relationship Id="rId101" Type="http://schemas.openxmlformats.org/officeDocument/2006/relationships/hyperlink" Target="https://www.sciencedirect.com/science/article/pii/S0950584917302860" TargetMode="External"/><Relationship Id="rId222" Type="http://schemas.openxmlformats.org/officeDocument/2006/relationships/hyperlink" Target="https://www.sciencedirect.com/science/article/pii/S0950584921002317" TargetMode="External"/><Relationship Id="rId100" Type="http://schemas.openxmlformats.org/officeDocument/2006/relationships/hyperlink" Target="https://www.sciencedirect.com/science/article/pii/S0950584916300167" TargetMode="External"/><Relationship Id="rId221" Type="http://schemas.openxmlformats.org/officeDocument/2006/relationships/hyperlink" Target="https://www.sciencedirect.com/science/article/pii/S0164121222000474" TargetMode="External"/><Relationship Id="rId217" Type="http://schemas.openxmlformats.org/officeDocument/2006/relationships/hyperlink" Target="https://www.sciencedirect.com/science/article/pii/S0164121221002673" TargetMode="External"/><Relationship Id="rId216" Type="http://schemas.openxmlformats.org/officeDocument/2006/relationships/hyperlink" Target="https://www.sciencedirect.com/science/article/pii/S0950584921001543" TargetMode="External"/><Relationship Id="rId215" Type="http://schemas.openxmlformats.org/officeDocument/2006/relationships/hyperlink" Target="https://www.sciencedirect.com/science/article/pii/S0164121221002387" TargetMode="External"/><Relationship Id="rId214" Type="http://schemas.openxmlformats.org/officeDocument/2006/relationships/hyperlink" Target="https://www.sciencedirect.com/science/article/pii/S0164121221002077" TargetMode="External"/><Relationship Id="rId219" Type="http://schemas.openxmlformats.org/officeDocument/2006/relationships/hyperlink" Target="https://www.sciencedirect.com/science/article/pii/S0164121222000838" TargetMode="External"/><Relationship Id="rId218" Type="http://schemas.openxmlformats.org/officeDocument/2006/relationships/hyperlink" Target="https://www.sciencedirect.com/science/article/pii/S0164121222000905" TargetMode="External"/><Relationship Id="rId213" Type="http://schemas.openxmlformats.org/officeDocument/2006/relationships/hyperlink" Target="https://www.sciencedirect.com/science/article/pii/S0950584922000040" TargetMode="External"/><Relationship Id="rId212" Type="http://schemas.openxmlformats.org/officeDocument/2006/relationships/hyperlink" Target="https://www.sciencedirect.com/science/article/pii/S0950584921002147" TargetMode="External"/><Relationship Id="rId211" Type="http://schemas.openxmlformats.org/officeDocument/2006/relationships/hyperlink" Target="https://www.sciencedirect.com/science/article/pii/S0950584922000581" TargetMode="External"/><Relationship Id="rId210" Type="http://schemas.openxmlformats.org/officeDocument/2006/relationships/hyperlink" Target="https://www.sciencedirect.com/science/article/pii/S016412122100128X" TargetMode="External"/><Relationship Id="rId129" Type="http://schemas.openxmlformats.org/officeDocument/2006/relationships/hyperlink" Target="https://www.sciencedirect.com/science/article/pii/S0950584916302373" TargetMode="External"/><Relationship Id="rId128" Type="http://schemas.openxmlformats.org/officeDocument/2006/relationships/hyperlink" Target="https://www.sciencedirect.com/science/article/pii/S0164121218301638" TargetMode="External"/><Relationship Id="rId127" Type="http://schemas.openxmlformats.org/officeDocument/2006/relationships/hyperlink" Target="https://www.sciencedirect.com/science/article/pii/S0950584917304305" TargetMode="External"/><Relationship Id="rId126" Type="http://schemas.openxmlformats.org/officeDocument/2006/relationships/hyperlink" Target="https://www.sciencedirect.com/science/article/pii/S0164121217302741" TargetMode="External"/><Relationship Id="rId121" Type="http://schemas.openxmlformats.org/officeDocument/2006/relationships/hyperlink" Target="https://www.sciencedirect.com/science/article/pii/S0164121218300244" TargetMode="External"/><Relationship Id="rId120" Type="http://schemas.openxmlformats.org/officeDocument/2006/relationships/hyperlink" Target="https://www.sciencedirect.com/science/article/pii/S0164121218301237" TargetMode="External"/><Relationship Id="rId125" Type="http://schemas.openxmlformats.org/officeDocument/2006/relationships/hyperlink" Target="https://www.sciencedirect.com/science/article/pii/S0950584916301665" TargetMode="External"/><Relationship Id="rId124" Type="http://schemas.openxmlformats.org/officeDocument/2006/relationships/hyperlink" Target="https://www.sciencedirect.com/science/article/pii/S0950584918301125" TargetMode="External"/><Relationship Id="rId123" Type="http://schemas.openxmlformats.org/officeDocument/2006/relationships/hyperlink" Target="https://www.sciencedirect.com/science/article/pii/S0164121218301444" TargetMode="External"/><Relationship Id="rId122" Type="http://schemas.openxmlformats.org/officeDocument/2006/relationships/hyperlink" Target="https://www.sciencedirect.com/science/article/pii/S0950584916303615" TargetMode="External"/><Relationship Id="rId95" Type="http://schemas.openxmlformats.org/officeDocument/2006/relationships/hyperlink" Target="https://www.sciencedirect.com/science/article/pii/S0164121216302291" TargetMode="External"/><Relationship Id="rId94" Type="http://schemas.openxmlformats.org/officeDocument/2006/relationships/hyperlink" Target="https://www.sciencedirect.com/science/article/pii/S0950584917302987" TargetMode="External"/><Relationship Id="rId97" Type="http://schemas.openxmlformats.org/officeDocument/2006/relationships/hyperlink" Target="https://www.sciencedirect.com/science/article/pii/S0950584916302324" TargetMode="External"/><Relationship Id="rId96" Type="http://schemas.openxmlformats.org/officeDocument/2006/relationships/hyperlink" Target="https://www.sciencedirect.com/science/article/pii/S0950584917302483" TargetMode="External"/><Relationship Id="rId99" Type="http://schemas.openxmlformats.org/officeDocument/2006/relationships/hyperlink" Target="https://www.sciencedirect.com/science/article/pii/S0950584916303779" TargetMode="External"/><Relationship Id="rId98" Type="http://schemas.openxmlformats.org/officeDocument/2006/relationships/hyperlink" Target="https://www.sciencedirect.com/science/article/pii/S0950584916302890" TargetMode="External"/><Relationship Id="rId91" Type="http://schemas.openxmlformats.org/officeDocument/2006/relationships/hyperlink" Target="https://www.sciencedirect.com/science/article/pii/S0950584916300830" TargetMode="External"/><Relationship Id="rId90" Type="http://schemas.openxmlformats.org/officeDocument/2006/relationships/hyperlink" Target="https://www.sciencedirect.com/science/article/pii/S0164121215002332" TargetMode="External"/><Relationship Id="rId93" Type="http://schemas.openxmlformats.org/officeDocument/2006/relationships/hyperlink" Target="https://www.sciencedirect.com/science/article/pii/S0950584915001561" TargetMode="External"/><Relationship Id="rId92" Type="http://schemas.openxmlformats.org/officeDocument/2006/relationships/hyperlink" Target="https://www.sciencedirect.com/science/article/pii/S0164121215002617" TargetMode="External"/><Relationship Id="rId118" Type="http://schemas.openxmlformats.org/officeDocument/2006/relationships/hyperlink" Target="https://www.sciencedirect.com/science/article/pii/S0950584916302889" TargetMode="External"/><Relationship Id="rId239" Type="http://schemas.openxmlformats.org/officeDocument/2006/relationships/drawing" Target="../drawings/drawing4.xml"/><Relationship Id="rId117" Type="http://schemas.openxmlformats.org/officeDocument/2006/relationships/hyperlink" Target="https://www.sciencedirect.com/science/article/pii/S0164121217302121" TargetMode="External"/><Relationship Id="rId238" Type="http://schemas.openxmlformats.org/officeDocument/2006/relationships/hyperlink" Target="https://www.sciencedirect.com/science/article/pii/S016412122200070X" TargetMode="External"/><Relationship Id="rId116" Type="http://schemas.openxmlformats.org/officeDocument/2006/relationships/hyperlink" Target="https://www.sciencedirect.com/science/article/pii/S0950584917304275" TargetMode="External"/><Relationship Id="rId237" Type="http://schemas.openxmlformats.org/officeDocument/2006/relationships/hyperlink" Target="https://www.sciencedirect.com/science/article/pii/S0164121222001911" TargetMode="External"/><Relationship Id="rId115" Type="http://schemas.openxmlformats.org/officeDocument/2006/relationships/hyperlink" Target="https://www.sciencedirect.com/science/article/pii/S0164121218301304" TargetMode="External"/><Relationship Id="rId236" Type="http://schemas.openxmlformats.org/officeDocument/2006/relationships/hyperlink" Target="https://www.sciencedirect.com/science/article/pii/S016412122200200X" TargetMode="External"/><Relationship Id="rId119" Type="http://schemas.openxmlformats.org/officeDocument/2006/relationships/hyperlink" Target="https://www.sciencedirect.com/science/article/pii/S0950584918301484" TargetMode="External"/><Relationship Id="rId110" Type="http://schemas.openxmlformats.org/officeDocument/2006/relationships/hyperlink" Target="https://www.sciencedirect.com/science/article/pii/S0950584917303646" TargetMode="External"/><Relationship Id="rId231" Type="http://schemas.openxmlformats.org/officeDocument/2006/relationships/hyperlink" Target="https://www.sciencedirect.com/science/article/pii/S0164121222001303" TargetMode="External"/><Relationship Id="rId230" Type="http://schemas.openxmlformats.org/officeDocument/2006/relationships/hyperlink" Target="https://www.sciencedirect.com/science/article/pii/S095058492200101X" TargetMode="External"/><Relationship Id="rId114" Type="http://schemas.openxmlformats.org/officeDocument/2006/relationships/hyperlink" Target="https://www.sciencedirect.com/science/article/pii/S0950584916301501" TargetMode="External"/><Relationship Id="rId235" Type="http://schemas.openxmlformats.org/officeDocument/2006/relationships/hyperlink" Target="https://www.sciencedirect.com/science/article/pii/S0950584922001483" TargetMode="External"/><Relationship Id="rId113" Type="http://schemas.openxmlformats.org/officeDocument/2006/relationships/hyperlink" Target="https://www.sciencedirect.com/science/article/pii/S0950584917304664" TargetMode="External"/><Relationship Id="rId234" Type="http://schemas.openxmlformats.org/officeDocument/2006/relationships/hyperlink" Target="https://www.sciencedirect.com/science/article/pii/S0164121222001650" TargetMode="External"/><Relationship Id="rId112" Type="http://schemas.openxmlformats.org/officeDocument/2006/relationships/hyperlink" Target="https://www.sciencedirect.com/science/article/pii/S0950584917302975" TargetMode="External"/><Relationship Id="rId233" Type="http://schemas.openxmlformats.org/officeDocument/2006/relationships/hyperlink" Target="https://www.sciencedirect.com/science/article/pii/S095058492100224X" TargetMode="External"/><Relationship Id="rId111" Type="http://schemas.openxmlformats.org/officeDocument/2006/relationships/hyperlink" Target="https://www.sciencedirect.com/science/article/pii/S0950584916304888" TargetMode="External"/><Relationship Id="rId232" Type="http://schemas.openxmlformats.org/officeDocument/2006/relationships/hyperlink" Target="https://www.sciencedirect.com/science/article/pii/S0164121222001303" TargetMode="External"/><Relationship Id="rId206" Type="http://schemas.openxmlformats.org/officeDocument/2006/relationships/hyperlink" Target="https://www.sciencedirect.com/science/article/pii/S0950584921000501" TargetMode="External"/><Relationship Id="rId205" Type="http://schemas.openxmlformats.org/officeDocument/2006/relationships/hyperlink" Target="https://www.sciencedirect.com/science/article/pii/S0164121221001473" TargetMode="External"/><Relationship Id="rId204" Type="http://schemas.openxmlformats.org/officeDocument/2006/relationships/hyperlink" Target="https://www.sciencedirect.com/science/article/pii/S0950584920301956" TargetMode="External"/><Relationship Id="rId203" Type="http://schemas.openxmlformats.org/officeDocument/2006/relationships/hyperlink" Target="https://www.sciencedirect.com/science/article/pii/S0950584921001270" TargetMode="External"/><Relationship Id="rId209" Type="http://schemas.openxmlformats.org/officeDocument/2006/relationships/hyperlink" Target="https://www.sciencedirect.com/science/article/pii/S0164121221000078" TargetMode="External"/><Relationship Id="rId208" Type="http://schemas.openxmlformats.org/officeDocument/2006/relationships/hyperlink" Target="https://www.sciencedirect.com/science/article/pii/S0950584921001488" TargetMode="External"/><Relationship Id="rId207" Type="http://schemas.openxmlformats.org/officeDocument/2006/relationships/hyperlink" Target="https://www.sciencedirect.com/science/article/pii/S0164121221000388" TargetMode="External"/><Relationship Id="rId202" Type="http://schemas.openxmlformats.org/officeDocument/2006/relationships/hyperlink" Target="https://www.sciencedirect.com/science/article/pii/S0950584920302214" TargetMode="External"/><Relationship Id="rId201" Type="http://schemas.openxmlformats.org/officeDocument/2006/relationships/hyperlink" Target="https://www.sciencedirect.com/science/article/pii/S0950584921000963" TargetMode="External"/><Relationship Id="rId200" Type="http://schemas.openxmlformats.org/officeDocument/2006/relationships/hyperlink" Target="https://www.sciencedirect.com/science/article/pii/S09505849210003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2" max="2" width="48.86"/>
    <col customWidth="1" min="3" max="3" width="19.43"/>
    <col customWidth="1" min="4" max="4" width="7.71"/>
    <col customWidth="1" min="5" max="5" width="6.14"/>
  </cols>
  <sheetData>
    <row r="1">
      <c r="A1" s="1"/>
      <c r="B1" s="2" t="s">
        <v>0</v>
      </c>
      <c r="C1" s="1">
        <v>532.0</v>
      </c>
      <c r="F1" s="3"/>
    </row>
    <row r="2">
      <c r="A2" s="1"/>
      <c r="B2" s="2" t="s">
        <v>1</v>
      </c>
      <c r="C2" s="4">
        <v>440.0</v>
      </c>
    </row>
    <row r="3">
      <c r="A3" s="1"/>
      <c r="B3" s="2" t="s">
        <v>2</v>
      </c>
      <c r="C3" s="5">
        <v>20.0</v>
      </c>
    </row>
    <row r="4">
      <c r="A4" s="1"/>
      <c r="B4" s="2"/>
    </row>
    <row r="5">
      <c r="A5" s="6" t="s">
        <v>3</v>
      </c>
      <c r="C5" s="4"/>
      <c r="D5" s="7"/>
      <c r="E5" s="4"/>
    </row>
    <row r="6">
      <c r="A6" s="1" t="s">
        <v>4</v>
      </c>
      <c r="B6" s="2" t="s">
        <v>5</v>
      </c>
      <c r="C6" s="8"/>
      <c r="D6" s="7"/>
      <c r="E6" s="4"/>
    </row>
    <row r="7">
      <c r="A7" s="1" t="s">
        <v>6</v>
      </c>
      <c r="B7" s="2" t="s">
        <v>7</v>
      </c>
      <c r="C7" s="4"/>
      <c r="D7" s="7"/>
      <c r="E7" s="4"/>
    </row>
    <row r="8">
      <c r="A8" s="1"/>
      <c r="B8" s="2"/>
      <c r="C8" s="4"/>
      <c r="D8" s="7"/>
      <c r="E8" s="4"/>
    </row>
    <row r="9">
      <c r="A9" s="1" t="s">
        <v>8</v>
      </c>
      <c r="B9" s="2" t="s">
        <v>9</v>
      </c>
      <c r="C9" s="8" t="s">
        <v>10</v>
      </c>
    </row>
    <row r="10">
      <c r="A10" s="1" t="s">
        <v>11</v>
      </c>
      <c r="B10" s="2" t="s">
        <v>12</v>
      </c>
    </row>
    <row r="11">
      <c r="A11" s="1" t="s">
        <v>13</v>
      </c>
      <c r="B11" s="2" t="s">
        <v>14</v>
      </c>
    </row>
    <row r="12">
      <c r="A12" s="1" t="s">
        <v>15</v>
      </c>
      <c r="B12" s="2" t="s">
        <v>16</v>
      </c>
    </row>
    <row r="13">
      <c r="A13" s="1" t="s">
        <v>17</v>
      </c>
      <c r="B13" s="2" t="s">
        <v>18</v>
      </c>
    </row>
    <row r="14">
      <c r="A14" s="1" t="s">
        <v>19</v>
      </c>
      <c r="B14" s="2" t="s">
        <v>20</v>
      </c>
    </row>
    <row r="15">
      <c r="A15" s="9" t="s">
        <v>21</v>
      </c>
      <c r="B15" s="10" t="s">
        <v>22</v>
      </c>
    </row>
    <row r="16">
      <c r="A16" s="11"/>
      <c r="B16" s="11"/>
      <c r="C16" s="12"/>
      <c r="D16" s="1"/>
    </row>
    <row r="17">
      <c r="A17" s="6" t="s">
        <v>23</v>
      </c>
      <c r="C17" s="13" t="s">
        <v>24</v>
      </c>
      <c r="D17" s="14"/>
    </row>
    <row r="18">
      <c r="A18" s="1" t="s">
        <v>25</v>
      </c>
      <c r="B18" s="2" t="s">
        <v>26</v>
      </c>
      <c r="C18" s="1">
        <v>335.0</v>
      </c>
    </row>
    <row r="19">
      <c r="A19" s="1" t="s">
        <v>27</v>
      </c>
      <c r="B19" s="2" t="s">
        <v>28</v>
      </c>
      <c r="C19" s="1">
        <v>197.0</v>
      </c>
    </row>
    <row r="20">
      <c r="A20" s="15" t="s">
        <v>29</v>
      </c>
      <c r="B20" s="16" t="s">
        <v>30</v>
      </c>
      <c r="C20" s="15">
        <v>65.0</v>
      </c>
    </row>
    <row r="21">
      <c r="A21" s="15" t="s">
        <v>31</v>
      </c>
      <c r="B21" s="16" t="s">
        <v>32</v>
      </c>
      <c r="C21" s="15">
        <v>32.0</v>
      </c>
    </row>
    <row r="22">
      <c r="B22" s="2"/>
    </row>
    <row r="23">
      <c r="A23" s="6" t="s">
        <v>33</v>
      </c>
    </row>
    <row r="24">
      <c r="A24" s="17" t="s">
        <v>34</v>
      </c>
      <c r="B24" s="2"/>
    </row>
    <row r="25">
      <c r="B25" s="2"/>
    </row>
    <row r="26">
      <c r="B26" s="2"/>
    </row>
    <row r="27">
      <c r="B27" s="2"/>
    </row>
    <row r="28">
      <c r="B28" s="2"/>
    </row>
    <row r="29">
      <c r="B29" s="2"/>
    </row>
    <row r="30">
      <c r="B30" s="2"/>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row r="1001">
      <c r="B1001" s="2"/>
    </row>
    <row r="1002">
      <c r="B1002" s="2"/>
    </row>
    <row r="1003">
      <c r="B1003" s="2"/>
    </row>
  </sheetData>
  <mergeCells count="3">
    <mergeCell ref="A5:B5"/>
    <mergeCell ref="A17:B17"/>
    <mergeCell ref="A23:B2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2" width="13.14"/>
    <col customWidth="1" min="3" max="3" width="63.86"/>
    <col customWidth="1" min="4" max="4" width="25.14"/>
    <col customWidth="1" min="5" max="5" width="9.71"/>
    <col customWidth="1" min="6" max="6" width="13.43"/>
    <col customWidth="1" min="7" max="7" width="34.43"/>
  </cols>
  <sheetData>
    <row r="1">
      <c r="A1" s="6" t="s">
        <v>35</v>
      </c>
      <c r="B1" s="6" t="s">
        <v>36</v>
      </c>
      <c r="C1" s="6" t="s">
        <v>37</v>
      </c>
      <c r="D1" s="18" t="s">
        <v>38</v>
      </c>
      <c r="E1" s="6" t="s">
        <v>39</v>
      </c>
      <c r="F1" s="13" t="s">
        <v>40</v>
      </c>
      <c r="G1" s="19" t="s">
        <v>41</v>
      </c>
      <c r="H1" s="6" t="s">
        <v>42</v>
      </c>
      <c r="I1" s="6" t="s">
        <v>43</v>
      </c>
    </row>
    <row r="2">
      <c r="A2" s="20" t="s">
        <v>44</v>
      </c>
      <c r="B2" s="21" t="s">
        <v>45</v>
      </c>
      <c r="C2" s="21" t="s">
        <v>46</v>
      </c>
      <c r="D2" s="21" t="s">
        <v>47</v>
      </c>
      <c r="E2" s="21">
        <v>2004.0</v>
      </c>
      <c r="F2" s="21">
        <v>46.0</v>
      </c>
      <c r="G2" s="21" t="s">
        <v>48</v>
      </c>
      <c r="H2" s="22" t="s">
        <v>49</v>
      </c>
      <c r="I2" s="23" t="s">
        <v>50</v>
      </c>
    </row>
    <row r="3">
      <c r="A3" s="20" t="s">
        <v>51</v>
      </c>
      <c r="B3" s="21" t="s">
        <v>52</v>
      </c>
      <c r="C3" s="21" t="s">
        <v>53</v>
      </c>
      <c r="D3" s="21" t="s">
        <v>54</v>
      </c>
      <c r="E3" s="21">
        <v>2004.0</v>
      </c>
      <c r="F3" s="21">
        <v>72.0</v>
      </c>
      <c r="G3" s="21" t="s">
        <v>28</v>
      </c>
      <c r="H3" s="22" t="s">
        <v>55</v>
      </c>
      <c r="I3" s="23" t="s">
        <v>56</v>
      </c>
    </row>
    <row r="4">
      <c r="A4" s="20" t="s">
        <v>57</v>
      </c>
      <c r="B4" s="21" t="s">
        <v>58</v>
      </c>
      <c r="C4" s="21" t="s">
        <v>59</v>
      </c>
      <c r="D4" s="21" t="s">
        <v>60</v>
      </c>
      <c r="E4" s="21">
        <v>2005.0</v>
      </c>
      <c r="F4" s="21">
        <v>47.0</v>
      </c>
      <c r="G4" s="21" t="s">
        <v>48</v>
      </c>
      <c r="H4" s="22" t="s">
        <v>61</v>
      </c>
      <c r="I4" s="23" t="s">
        <v>62</v>
      </c>
    </row>
    <row r="5">
      <c r="A5" s="20" t="s">
        <v>63</v>
      </c>
      <c r="B5" s="21">
        <v>20051.0</v>
      </c>
      <c r="C5" s="21" t="s">
        <v>64</v>
      </c>
      <c r="D5" s="24"/>
      <c r="E5" s="21">
        <v>2005.0</v>
      </c>
      <c r="F5" s="21">
        <v>47.0</v>
      </c>
      <c r="G5" s="21" t="s">
        <v>48</v>
      </c>
      <c r="H5" s="22">
        <v>1.0</v>
      </c>
      <c r="I5" s="23" t="s">
        <v>65</v>
      </c>
    </row>
    <row r="6">
      <c r="A6" s="20" t="s">
        <v>66</v>
      </c>
      <c r="B6" s="21" t="s">
        <v>67</v>
      </c>
      <c r="C6" s="21" t="s">
        <v>68</v>
      </c>
      <c r="D6" s="21" t="s">
        <v>69</v>
      </c>
      <c r="E6" s="21">
        <v>2006.0</v>
      </c>
      <c r="F6" s="21">
        <v>48.0</v>
      </c>
      <c r="G6" s="21" t="s">
        <v>48</v>
      </c>
      <c r="H6" s="21" t="s">
        <v>70</v>
      </c>
      <c r="I6" s="23" t="s">
        <v>71</v>
      </c>
    </row>
    <row r="7">
      <c r="A7" s="20" t="s">
        <v>72</v>
      </c>
      <c r="B7" s="21" t="s">
        <v>73</v>
      </c>
      <c r="C7" s="21" t="s">
        <v>74</v>
      </c>
      <c r="D7" s="21" t="s">
        <v>75</v>
      </c>
      <c r="E7" s="21">
        <v>2007.0</v>
      </c>
      <c r="F7" s="21">
        <v>80.0</v>
      </c>
      <c r="G7" s="21" t="s">
        <v>28</v>
      </c>
      <c r="H7" s="21" t="s">
        <v>76</v>
      </c>
      <c r="I7" s="23" t="s">
        <v>77</v>
      </c>
    </row>
    <row r="8">
      <c r="A8" s="20" t="s">
        <v>78</v>
      </c>
      <c r="B8" s="21" t="s">
        <v>79</v>
      </c>
      <c r="C8" s="21" t="s">
        <v>80</v>
      </c>
      <c r="D8" s="21" t="s">
        <v>81</v>
      </c>
      <c r="E8" s="21">
        <v>2007.0</v>
      </c>
      <c r="F8" s="21">
        <v>80.0</v>
      </c>
      <c r="G8" s="21" t="s">
        <v>28</v>
      </c>
      <c r="H8" s="22" t="s">
        <v>82</v>
      </c>
      <c r="I8" s="23" t="s">
        <v>83</v>
      </c>
    </row>
    <row r="9">
      <c r="A9" s="20" t="s">
        <v>84</v>
      </c>
      <c r="B9" s="21" t="s">
        <v>85</v>
      </c>
      <c r="C9" s="21" t="s">
        <v>86</v>
      </c>
      <c r="D9" s="21" t="s">
        <v>87</v>
      </c>
      <c r="E9" s="21">
        <v>2007.0</v>
      </c>
      <c r="F9" s="21">
        <v>49.0</v>
      </c>
      <c r="G9" s="21" t="s">
        <v>48</v>
      </c>
      <c r="H9" s="22" t="s">
        <v>88</v>
      </c>
      <c r="I9" s="23" t="s">
        <v>89</v>
      </c>
    </row>
    <row r="10">
      <c r="A10" s="20" t="s">
        <v>90</v>
      </c>
      <c r="B10" s="21" t="s">
        <v>91</v>
      </c>
      <c r="C10" s="21" t="s">
        <v>92</v>
      </c>
      <c r="D10" s="21" t="s">
        <v>93</v>
      </c>
      <c r="E10" s="21">
        <v>2007.0</v>
      </c>
      <c r="F10" s="21">
        <v>80.0</v>
      </c>
      <c r="G10" s="21" t="s">
        <v>28</v>
      </c>
      <c r="H10" s="22" t="s">
        <v>94</v>
      </c>
      <c r="I10" s="23" t="s">
        <v>95</v>
      </c>
    </row>
    <row r="11">
      <c r="A11" s="20" t="s">
        <v>96</v>
      </c>
      <c r="B11" s="21" t="s">
        <v>97</v>
      </c>
      <c r="C11" s="21" t="s">
        <v>98</v>
      </c>
      <c r="D11" s="21" t="s">
        <v>99</v>
      </c>
      <c r="E11" s="21">
        <v>2008.0</v>
      </c>
      <c r="F11" s="21">
        <v>50.0</v>
      </c>
      <c r="G11" s="21" t="s">
        <v>48</v>
      </c>
      <c r="H11" s="22" t="s">
        <v>100</v>
      </c>
      <c r="I11" s="23" t="s">
        <v>101</v>
      </c>
    </row>
    <row r="12">
      <c r="A12" s="20" t="s">
        <v>102</v>
      </c>
      <c r="B12" s="21" t="s">
        <v>103</v>
      </c>
      <c r="C12" s="21" t="s">
        <v>104</v>
      </c>
      <c r="D12" s="21" t="s">
        <v>105</v>
      </c>
      <c r="E12" s="21">
        <v>2008.0</v>
      </c>
      <c r="F12" s="21">
        <v>50.0</v>
      </c>
      <c r="G12" s="21" t="s">
        <v>48</v>
      </c>
      <c r="H12" s="22" t="s">
        <v>106</v>
      </c>
      <c r="I12" s="23" t="s">
        <v>107</v>
      </c>
    </row>
    <row r="13">
      <c r="A13" s="20" t="s">
        <v>108</v>
      </c>
      <c r="B13" s="21" t="s">
        <v>109</v>
      </c>
      <c r="C13" s="21" t="s">
        <v>110</v>
      </c>
      <c r="D13" s="21" t="s">
        <v>111</v>
      </c>
      <c r="E13" s="21">
        <v>2008.0</v>
      </c>
      <c r="F13" s="21">
        <v>50.0</v>
      </c>
      <c r="G13" s="21" t="s">
        <v>48</v>
      </c>
      <c r="H13" s="22" t="s">
        <v>112</v>
      </c>
      <c r="I13" s="23" t="s">
        <v>113</v>
      </c>
    </row>
    <row r="14">
      <c r="A14" s="20" t="s">
        <v>114</v>
      </c>
      <c r="B14" s="21" t="s">
        <v>115</v>
      </c>
      <c r="C14" s="21" t="s">
        <v>116</v>
      </c>
      <c r="D14" s="21" t="s">
        <v>117</v>
      </c>
      <c r="E14" s="21">
        <v>2008.0</v>
      </c>
      <c r="F14" s="21">
        <v>50.0</v>
      </c>
      <c r="G14" s="21" t="s">
        <v>48</v>
      </c>
      <c r="H14" s="22" t="s">
        <v>118</v>
      </c>
      <c r="I14" s="23" t="s">
        <v>119</v>
      </c>
    </row>
    <row r="15">
      <c r="A15" s="20" t="s">
        <v>120</v>
      </c>
      <c r="B15" s="21" t="s">
        <v>121</v>
      </c>
      <c r="C15" s="21" t="s">
        <v>122</v>
      </c>
      <c r="D15" s="21" t="s">
        <v>123</v>
      </c>
      <c r="E15" s="21">
        <v>2008.0</v>
      </c>
      <c r="F15" s="21">
        <v>81.0</v>
      </c>
      <c r="G15" s="21" t="s">
        <v>28</v>
      </c>
      <c r="H15" s="21" t="s">
        <v>124</v>
      </c>
      <c r="I15" s="23" t="s">
        <v>125</v>
      </c>
    </row>
    <row r="16">
      <c r="A16" s="20" t="s">
        <v>126</v>
      </c>
      <c r="B16" s="21" t="s">
        <v>127</v>
      </c>
      <c r="C16" s="21" t="s">
        <v>128</v>
      </c>
      <c r="D16" s="21" t="s">
        <v>93</v>
      </c>
      <c r="E16" s="21">
        <v>2008.0</v>
      </c>
      <c r="F16" s="21">
        <v>50.0</v>
      </c>
      <c r="G16" s="21" t="s">
        <v>48</v>
      </c>
      <c r="H16" s="22" t="s">
        <v>129</v>
      </c>
      <c r="I16" s="23" t="s">
        <v>130</v>
      </c>
    </row>
    <row r="17">
      <c r="A17" s="20" t="s">
        <v>131</v>
      </c>
      <c r="B17" s="21" t="s">
        <v>132</v>
      </c>
      <c r="C17" s="21" t="s">
        <v>133</v>
      </c>
      <c r="D17" s="21" t="s">
        <v>134</v>
      </c>
      <c r="E17" s="21">
        <v>2009.0</v>
      </c>
      <c r="F17" s="21">
        <v>51.0</v>
      </c>
      <c r="G17" s="21" t="s">
        <v>48</v>
      </c>
      <c r="H17" s="22" t="s">
        <v>135</v>
      </c>
      <c r="I17" s="23" t="s">
        <v>136</v>
      </c>
    </row>
    <row r="18">
      <c r="A18" s="20" t="s">
        <v>137</v>
      </c>
      <c r="B18" s="21" t="s">
        <v>138</v>
      </c>
      <c r="C18" s="21" t="s">
        <v>139</v>
      </c>
      <c r="D18" s="21" t="s">
        <v>140</v>
      </c>
      <c r="E18" s="21">
        <v>2009.0</v>
      </c>
      <c r="F18" s="21">
        <v>51.0</v>
      </c>
      <c r="G18" s="21" t="s">
        <v>48</v>
      </c>
      <c r="H18" s="22" t="s">
        <v>141</v>
      </c>
      <c r="I18" s="23" t="s">
        <v>142</v>
      </c>
    </row>
    <row r="19">
      <c r="A19" s="20" t="s">
        <v>143</v>
      </c>
      <c r="B19" s="21" t="s">
        <v>144</v>
      </c>
      <c r="C19" s="21" t="s">
        <v>145</v>
      </c>
      <c r="D19" s="21" t="s">
        <v>146</v>
      </c>
      <c r="E19" s="21">
        <v>2009.0</v>
      </c>
      <c r="F19" s="21">
        <v>51.0</v>
      </c>
      <c r="G19" s="21" t="s">
        <v>48</v>
      </c>
      <c r="H19" s="22" t="s">
        <v>147</v>
      </c>
      <c r="I19" s="23" t="s">
        <v>148</v>
      </c>
    </row>
    <row r="20">
      <c r="A20" s="20" t="s">
        <v>149</v>
      </c>
      <c r="B20" s="21" t="s">
        <v>150</v>
      </c>
      <c r="C20" s="21" t="s">
        <v>151</v>
      </c>
      <c r="D20" s="21" t="s">
        <v>152</v>
      </c>
      <c r="E20" s="21">
        <v>2009.0</v>
      </c>
      <c r="F20" s="21">
        <v>51.0</v>
      </c>
      <c r="G20" s="21" t="s">
        <v>48</v>
      </c>
      <c r="H20" s="21" t="s">
        <v>153</v>
      </c>
      <c r="I20" s="23" t="s">
        <v>154</v>
      </c>
    </row>
    <row r="21">
      <c r="A21" s="20" t="s">
        <v>155</v>
      </c>
      <c r="B21" s="21" t="s">
        <v>156</v>
      </c>
      <c r="C21" s="21" t="s">
        <v>157</v>
      </c>
      <c r="D21" s="21" t="s">
        <v>158</v>
      </c>
      <c r="E21" s="21">
        <v>2009.0</v>
      </c>
      <c r="F21" s="21">
        <v>82.0</v>
      </c>
      <c r="G21" s="21" t="s">
        <v>28</v>
      </c>
      <c r="H21" s="22" t="s">
        <v>159</v>
      </c>
      <c r="I21" s="23" t="s">
        <v>160</v>
      </c>
    </row>
    <row r="22">
      <c r="A22" s="20" t="s">
        <v>161</v>
      </c>
      <c r="B22" s="21" t="s">
        <v>162</v>
      </c>
      <c r="C22" s="21" t="s">
        <v>163</v>
      </c>
      <c r="D22" s="21" t="s">
        <v>164</v>
      </c>
      <c r="E22" s="21">
        <v>2009.0</v>
      </c>
      <c r="F22" s="21">
        <v>51.0</v>
      </c>
      <c r="G22" s="21" t="s">
        <v>48</v>
      </c>
      <c r="H22" s="22" t="s">
        <v>165</v>
      </c>
      <c r="I22" s="23" t="s">
        <v>166</v>
      </c>
    </row>
    <row r="23">
      <c r="A23" s="20" t="s">
        <v>167</v>
      </c>
      <c r="B23" s="21" t="s">
        <v>168</v>
      </c>
      <c r="C23" s="21" t="s">
        <v>169</v>
      </c>
      <c r="D23" s="21" t="s">
        <v>170</v>
      </c>
      <c r="E23" s="21">
        <v>2009.0</v>
      </c>
      <c r="F23" s="21">
        <v>51.0</v>
      </c>
      <c r="G23" s="21" t="s">
        <v>48</v>
      </c>
      <c r="H23" s="22" t="s">
        <v>171</v>
      </c>
      <c r="I23" s="23" t="s">
        <v>172</v>
      </c>
    </row>
    <row r="24">
      <c r="A24" s="20" t="s">
        <v>173</v>
      </c>
      <c r="B24" s="21" t="s">
        <v>174</v>
      </c>
      <c r="C24" s="21" t="s">
        <v>175</v>
      </c>
      <c r="D24" s="21" t="s">
        <v>176</v>
      </c>
      <c r="E24" s="21">
        <v>2009.0</v>
      </c>
      <c r="F24" s="21">
        <v>51.0</v>
      </c>
      <c r="G24" s="21" t="s">
        <v>48</v>
      </c>
      <c r="H24" s="22" t="s">
        <v>177</v>
      </c>
      <c r="I24" s="23" t="s">
        <v>178</v>
      </c>
    </row>
    <row r="25">
      <c r="A25" s="20" t="s">
        <v>179</v>
      </c>
      <c r="B25" s="21" t="s">
        <v>180</v>
      </c>
      <c r="C25" s="21" t="s">
        <v>181</v>
      </c>
      <c r="D25" s="21" t="s">
        <v>182</v>
      </c>
      <c r="E25" s="21">
        <v>2009.0</v>
      </c>
      <c r="F25" s="21">
        <v>51.0</v>
      </c>
      <c r="G25" s="21" t="s">
        <v>48</v>
      </c>
      <c r="H25" s="22" t="s">
        <v>183</v>
      </c>
      <c r="I25" s="23" t="s">
        <v>184</v>
      </c>
    </row>
    <row r="26">
      <c r="A26" s="20" t="s">
        <v>185</v>
      </c>
      <c r="B26" s="21" t="s">
        <v>186</v>
      </c>
      <c r="C26" s="21" t="s">
        <v>187</v>
      </c>
      <c r="D26" s="21" t="s">
        <v>188</v>
      </c>
      <c r="E26" s="21">
        <v>2009.0</v>
      </c>
      <c r="F26" s="21">
        <v>51.0</v>
      </c>
      <c r="G26" s="21" t="s">
        <v>48</v>
      </c>
      <c r="H26" s="22" t="s">
        <v>189</v>
      </c>
      <c r="I26" s="23" t="s">
        <v>190</v>
      </c>
    </row>
    <row r="27">
      <c r="A27" s="20" t="s">
        <v>191</v>
      </c>
      <c r="B27" s="21" t="s">
        <v>192</v>
      </c>
      <c r="C27" s="21" t="s">
        <v>193</v>
      </c>
      <c r="D27" s="21" t="s">
        <v>194</v>
      </c>
      <c r="E27" s="21">
        <v>2009.0</v>
      </c>
      <c r="F27" s="21">
        <v>51.0</v>
      </c>
      <c r="G27" s="21" t="s">
        <v>48</v>
      </c>
      <c r="H27" s="21" t="s">
        <v>195</v>
      </c>
      <c r="I27" s="23" t="s">
        <v>196</v>
      </c>
    </row>
    <row r="28">
      <c r="A28" s="20" t="s">
        <v>197</v>
      </c>
      <c r="B28" s="21" t="s">
        <v>198</v>
      </c>
      <c r="C28" s="21" t="s">
        <v>199</v>
      </c>
      <c r="D28" s="21" t="s">
        <v>200</v>
      </c>
      <c r="E28" s="21">
        <v>2009.0</v>
      </c>
      <c r="F28" s="21">
        <v>51.0</v>
      </c>
      <c r="G28" s="21" t="s">
        <v>48</v>
      </c>
      <c r="H28" s="21" t="s">
        <v>201</v>
      </c>
      <c r="I28" s="23" t="s">
        <v>202</v>
      </c>
    </row>
    <row r="29">
      <c r="A29" s="20" t="s">
        <v>203</v>
      </c>
      <c r="B29" s="21" t="s">
        <v>204</v>
      </c>
      <c r="C29" s="21" t="s">
        <v>205</v>
      </c>
      <c r="D29" s="21" t="s">
        <v>206</v>
      </c>
      <c r="E29" s="21">
        <v>2010.0</v>
      </c>
      <c r="F29" s="21">
        <v>52.0</v>
      </c>
      <c r="G29" s="21" t="s">
        <v>48</v>
      </c>
      <c r="H29" s="22" t="s">
        <v>207</v>
      </c>
      <c r="I29" s="23" t="s">
        <v>208</v>
      </c>
    </row>
    <row r="30">
      <c r="A30" s="20" t="s">
        <v>209</v>
      </c>
      <c r="B30" s="21" t="s">
        <v>210</v>
      </c>
      <c r="C30" s="21" t="s">
        <v>211</v>
      </c>
      <c r="D30" s="21" t="s">
        <v>212</v>
      </c>
      <c r="E30" s="21">
        <v>2010.0</v>
      </c>
      <c r="F30" s="21">
        <v>52.0</v>
      </c>
      <c r="G30" s="21" t="s">
        <v>48</v>
      </c>
      <c r="H30" s="22" t="s">
        <v>213</v>
      </c>
      <c r="I30" s="23" t="s">
        <v>214</v>
      </c>
    </row>
    <row r="31">
      <c r="A31" s="20" t="s">
        <v>215</v>
      </c>
      <c r="B31" s="21" t="s">
        <v>216</v>
      </c>
      <c r="C31" s="21" t="s">
        <v>217</v>
      </c>
      <c r="D31" s="21" t="s">
        <v>218</v>
      </c>
      <c r="E31" s="21">
        <v>2010.0</v>
      </c>
      <c r="F31" s="21">
        <v>52.0</v>
      </c>
      <c r="G31" s="21" t="s">
        <v>48</v>
      </c>
      <c r="H31" s="22" t="s">
        <v>219</v>
      </c>
      <c r="I31" s="23" t="s">
        <v>220</v>
      </c>
    </row>
    <row r="32">
      <c r="A32" s="20" t="s">
        <v>221</v>
      </c>
      <c r="B32" s="21" t="s">
        <v>222</v>
      </c>
      <c r="C32" s="21" t="s">
        <v>223</v>
      </c>
      <c r="D32" s="21" t="s">
        <v>224</v>
      </c>
      <c r="E32" s="21">
        <v>2010.0</v>
      </c>
      <c r="F32" s="21">
        <v>52.0</v>
      </c>
      <c r="G32" s="21" t="s">
        <v>48</v>
      </c>
      <c r="H32" s="22" t="s">
        <v>225</v>
      </c>
      <c r="I32" s="23" t="s">
        <v>226</v>
      </c>
    </row>
    <row r="33">
      <c r="A33" s="20" t="s">
        <v>227</v>
      </c>
      <c r="B33" s="21" t="s">
        <v>228</v>
      </c>
      <c r="C33" s="21" t="s">
        <v>229</v>
      </c>
      <c r="D33" s="21" t="s">
        <v>230</v>
      </c>
      <c r="E33" s="21">
        <v>2010.0</v>
      </c>
      <c r="F33" s="21">
        <v>52.0</v>
      </c>
      <c r="G33" s="21" t="s">
        <v>48</v>
      </c>
      <c r="H33" s="22" t="s">
        <v>231</v>
      </c>
      <c r="I33" s="23" t="s">
        <v>232</v>
      </c>
    </row>
    <row r="34">
      <c r="A34" s="20" t="s">
        <v>233</v>
      </c>
      <c r="B34" s="21" t="s">
        <v>234</v>
      </c>
      <c r="C34" s="21" t="s">
        <v>235</v>
      </c>
      <c r="D34" s="21" t="s">
        <v>236</v>
      </c>
      <c r="E34" s="21">
        <v>2010.0</v>
      </c>
      <c r="F34" s="21">
        <v>52.0</v>
      </c>
      <c r="G34" s="21" t="s">
        <v>48</v>
      </c>
      <c r="H34" s="22" t="s">
        <v>237</v>
      </c>
      <c r="I34" s="23" t="s">
        <v>238</v>
      </c>
    </row>
    <row r="35">
      <c r="A35" s="20" t="s">
        <v>239</v>
      </c>
      <c r="B35" s="21" t="s">
        <v>240</v>
      </c>
      <c r="C35" s="21" t="s">
        <v>241</v>
      </c>
      <c r="D35" s="21" t="s">
        <v>242</v>
      </c>
      <c r="E35" s="21">
        <v>2010.0</v>
      </c>
      <c r="F35" s="21">
        <v>52.0</v>
      </c>
      <c r="G35" s="21" t="s">
        <v>48</v>
      </c>
      <c r="H35" s="22" t="s">
        <v>243</v>
      </c>
      <c r="I35" s="23" t="s">
        <v>244</v>
      </c>
    </row>
    <row r="36">
      <c r="A36" s="20" t="s">
        <v>245</v>
      </c>
      <c r="B36" s="21" t="s">
        <v>246</v>
      </c>
      <c r="C36" s="21" t="s">
        <v>247</v>
      </c>
      <c r="D36" s="21" t="s">
        <v>248</v>
      </c>
      <c r="E36" s="21">
        <v>2010.0</v>
      </c>
      <c r="F36" s="21">
        <v>83.0</v>
      </c>
      <c r="G36" s="21" t="s">
        <v>28</v>
      </c>
      <c r="H36" s="22" t="s">
        <v>249</v>
      </c>
      <c r="I36" s="23" t="s">
        <v>250</v>
      </c>
    </row>
    <row r="37">
      <c r="A37" s="20" t="s">
        <v>251</v>
      </c>
      <c r="B37" s="21" t="s">
        <v>252</v>
      </c>
      <c r="C37" s="21" t="s">
        <v>253</v>
      </c>
      <c r="D37" s="21" t="s">
        <v>254</v>
      </c>
      <c r="E37" s="21">
        <v>2010.0</v>
      </c>
      <c r="F37" s="21">
        <v>52.0</v>
      </c>
      <c r="G37" s="21" t="s">
        <v>48</v>
      </c>
      <c r="H37" s="22" t="s">
        <v>255</v>
      </c>
      <c r="I37" s="23" t="s">
        <v>256</v>
      </c>
    </row>
    <row r="38">
      <c r="A38" s="20" t="s">
        <v>257</v>
      </c>
      <c r="B38" s="21" t="s">
        <v>258</v>
      </c>
      <c r="C38" s="21" t="s">
        <v>259</v>
      </c>
      <c r="D38" s="21" t="s">
        <v>260</v>
      </c>
      <c r="E38" s="21">
        <v>2010.0</v>
      </c>
      <c r="F38" s="21">
        <v>52.0</v>
      </c>
      <c r="G38" s="21" t="s">
        <v>48</v>
      </c>
      <c r="H38" s="21" t="s">
        <v>261</v>
      </c>
      <c r="I38" s="23" t="s">
        <v>262</v>
      </c>
    </row>
    <row r="39">
      <c r="A39" s="20" t="s">
        <v>263</v>
      </c>
      <c r="B39" s="21" t="s">
        <v>264</v>
      </c>
      <c r="C39" s="21" t="s">
        <v>265</v>
      </c>
      <c r="D39" s="21" t="s">
        <v>266</v>
      </c>
      <c r="E39" s="21">
        <v>2010.0</v>
      </c>
      <c r="F39" s="21">
        <v>52.0</v>
      </c>
      <c r="G39" s="21" t="s">
        <v>48</v>
      </c>
      <c r="H39" s="22" t="s">
        <v>267</v>
      </c>
      <c r="I39" s="23" t="s">
        <v>268</v>
      </c>
    </row>
    <row r="40">
      <c r="A40" s="20" t="s">
        <v>269</v>
      </c>
      <c r="B40" s="21" t="s">
        <v>270</v>
      </c>
      <c r="C40" s="21" t="s">
        <v>271</v>
      </c>
      <c r="D40" s="21" t="s">
        <v>272</v>
      </c>
      <c r="E40" s="21">
        <v>2010.0</v>
      </c>
      <c r="F40" s="21">
        <v>52.0</v>
      </c>
      <c r="G40" s="21" t="s">
        <v>48</v>
      </c>
      <c r="H40" s="22" t="s">
        <v>273</v>
      </c>
      <c r="I40" s="23" t="s">
        <v>274</v>
      </c>
    </row>
    <row r="41">
      <c r="A41" s="20" t="s">
        <v>275</v>
      </c>
      <c r="B41" s="21" t="s">
        <v>276</v>
      </c>
      <c r="C41" s="21" t="s">
        <v>277</v>
      </c>
      <c r="D41" s="21" t="s">
        <v>278</v>
      </c>
      <c r="E41" s="21">
        <v>2010.0</v>
      </c>
      <c r="F41" s="21">
        <v>52.0</v>
      </c>
      <c r="G41" s="21" t="s">
        <v>48</v>
      </c>
      <c r="H41" s="22" t="s">
        <v>279</v>
      </c>
      <c r="I41" s="23" t="s">
        <v>280</v>
      </c>
    </row>
    <row r="42">
      <c r="A42" s="20" t="s">
        <v>281</v>
      </c>
      <c r="B42" s="21" t="s">
        <v>282</v>
      </c>
      <c r="C42" s="21" t="s">
        <v>283</v>
      </c>
      <c r="D42" s="21" t="s">
        <v>284</v>
      </c>
      <c r="E42" s="21">
        <v>2011.0</v>
      </c>
      <c r="F42" s="21">
        <v>53.0</v>
      </c>
      <c r="G42" s="21" t="s">
        <v>48</v>
      </c>
      <c r="H42" s="22" t="s">
        <v>285</v>
      </c>
      <c r="I42" s="23" t="s">
        <v>286</v>
      </c>
    </row>
    <row r="43">
      <c r="A43" s="20" t="s">
        <v>287</v>
      </c>
      <c r="B43" s="21" t="s">
        <v>288</v>
      </c>
      <c r="C43" s="21" t="s">
        <v>289</v>
      </c>
      <c r="D43" s="21" t="s">
        <v>290</v>
      </c>
      <c r="E43" s="21">
        <v>2011.0</v>
      </c>
      <c r="F43" s="21">
        <v>53.0</v>
      </c>
      <c r="G43" s="21" t="s">
        <v>48</v>
      </c>
      <c r="H43" s="22" t="s">
        <v>291</v>
      </c>
      <c r="I43" s="23" t="s">
        <v>292</v>
      </c>
    </row>
    <row r="44">
      <c r="A44" s="20" t="s">
        <v>293</v>
      </c>
      <c r="B44" s="21" t="s">
        <v>294</v>
      </c>
      <c r="C44" s="21" t="s">
        <v>295</v>
      </c>
      <c r="D44" s="21" t="s">
        <v>296</v>
      </c>
      <c r="E44" s="21">
        <v>2011.0</v>
      </c>
      <c r="F44" s="21">
        <v>53.0</v>
      </c>
      <c r="G44" s="21" t="s">
        <v>48</v>
      </c>
      <c r="H44" s="22" t="s">
        <v>297</v>
      </c>
      <c r="I44" s="23" t="s">
        <v>298</v>
      </c>
    </row>
    <row r="45">
      <c r="A45" s="20" t="s">
        <v>299</v>
      </c>
      <c r="B45" s="21" t="s">
        <v>300</v>
      </c>
      <c r="C45" s="21" t="s">
        <v>301</v>
      </c>
      <c r="D45" s="21" t="s">
        <v>302</v>
      </c>
      <c r="E45" s="21">
        <v>2011.0</v>
      </c>
      <c r="F45" s="21">
        <v>84.0</v>
      </c>
      <c r="G45" s="21" t="s">
        <v>28</v>
      </c>
      <c r="H45" s="22" t="s">
        <v>303</v>
      </c>
      <c r="I45" s="23" t="s">
        <v>304</v>
      </c>
    </row>
    <row r="46">
      <c r="A46" s="20" t="s">
        <v>305</v>
      </c>
      <c r="B46" s="21" t="s">
        <v>306</v>
      </c>
      <c r="C46" s="21" t="s">
        <v>307</v>
      </c>
      <c r="D46" s="21" t="s">
        <v>308</v>
      </c>
      <c r="E46" s="21">
        <v>2011.0</v>
      </c>
      <c r="F46" s="21">
        <v>53.0</v>
      </c>
      <c r="G46" s="21" t="s">
        <v>48</v>
      </c>
      <c r="H46" s="22" t="s">
        <v>309</v>
      </c>
      <c r="I46" s="23" t="s">
        <v>310</v>
      </c>
    </row>
    <row r="47">
      <c r="A47" s="20" t="s">
        <v>311</v>
      </c>
      <c r="B47" s="21" t="s">
        <v>312</v>
      </c>
      <c r="C47" s="21" t="s">
        <v>313</v>
      </c>
      <c r="D47" s="21" t="s">
        <v>314</v>
      </c>
      <c r="E47" s="21">
        <v>2011.0</v>
      </c>
      <c r="F47" s="21">
        <v>53.0</v>
      </c>
      <c r="G47" s="21" t="s">
        <v>48</v>
      </c>
      <c r="H47" s="22" t="s">
        <v>315</v>
      </c>
      <c r="I47" s="23" t="s">
        <v>316</v>
      </c>
    </row>
    <row r="48">
      <c r="A48" s="20" t="s">
        <v>317</v>
      </c>
      <c r="B48" s="21" t="s">
        <v>318</v>
      </c>
      <c r="C48" s="21" t="s">
        <v>319</v>
      </c>
      <c r="D48" s="21" t="s">
        <v>320</v>
      </c>
      <c r="E48" s="21">
        <v>2011.0</v>
      </c>
      <c r="F48" s="21">
        <v>84.0</v>
      </c>
      <c r="G48" s="21" t="s">
        <v>28</v>
      </c>
      <c r="H48" s="21" t="s">
        <v>321</v>
      </c>
      <c r="I48" s="23" t="s">
        <v>322</v>
      </c>
    </row>
    <row r="49">
      <c r="A49" s="20" t="s">
        <v>323</v>
      </c>
      <c r="B49" s="21" t="s">
        <v>324</v>
      </c>
      <c r="C49" s="21" t="s">
        <v>325</v>
      </c>
      <c r="D49" s="21" t="s">
        <v>326</v>
      </c>
      <c r="E49" s="21">
        <v>2011.0</v>
      </c>
      <c r="F49" s="21">
        <v>84.0</v>
      </c>
      <c r="G49" s="21" t="s">
        <v>28</v>
      </c>
      <c r="H49" s="22" t="s">
        <v>327</v>
      </c>
      <c r="I49" s="23" t="s">
        <v>328</v>
      </c>
    </row>
    <row r="50">
      <c r="A50" s="20" t="s">
        <v>329</v>
      </c>
      <c r="B50" s="21" t="s">
        <v>330</v>
      </c>
      <c r="C50" s="21" t="s">
        <v>331</v>
      </c>
      <c r="D50" s="21" t="s">
        <v>326</v>
      </c>
      <c r="E50" s="21">
        <v>2011.0</v>
      </c>
      <c r="F50" s="21">
        <v>53.0</v>
      </c>
      <c r="G50" s="21" t="s">
        <v>48</v>
      </c>
      <c r="H50" s="22" t="s">
        <v>332</v>
      </c>
      <c r="I50" s="23" t="s">
        <v>333</v>
      </c>
    </row>
    <row r="51">
      <c r="A51" s="20" t="s">
        <v>334</v>
      </c>
      <c r="B51" s="21" t="s">
        <v>335</v>
      </c>
      <c r="C51" s="21" t="s">
        <v>336</v>
      </c>
      <c r="D51" s="21" t="s">
        <v>337</v>
      </c>
      <c r="E51" s="21">
        <v>2011.0</v>
      </c>
      <c r="F51" s="21">
        <v>53.0</v>
      </c>
      <c r="G51" s="21" t="s">
        <v>48</v>
      </c>
      <c r="H51" s="22" t="s">
        <v>338</v>
      </c>
      <c r="I51" s="23" t="s">
        <v>339</v>
      </c>
    </row>
    <row r="52">
      <c r="A52" s="20" t="s">
        <v>340</v>
      </c>
      <c r="B52" s="21" t="s">
        <v>341</v>
      </c>
      <c r="C52" s="21" t="s">
        <v>342</v>
      </c>
      <c r="D52" s="21" t="s">
        <v>343</v>
      </c>
      <c r="E52" s="21">
        <v>2011.0</v>
      </c>
      <c r="F52" s="21">
        <v>53.0</v>
      </c>
      <c r="G52" s="21" t="s">
        <v>48</v>
      </c>
      <c r="H52" s="22" t="s">
        <v>344</v>
      </c>
      <c r="I52" s="23" t="s">
        <v>345</v>
      </c>
    </row>
    <row r="53">
      <c r="A53" s="20" t="s">
        <v>346</v>
      </c>
      <c r="B53" s="21" t="s">
        <v>347</v>
      </c>
      <c r="C53" s="21" t="s">
        <v>348</v>
      </c>
      <c r="D53" s="21" t="s">
        <v>349</v>
      </c>
      <c r="E53" s="21">
        <v>2011.0</v>
      </c>
      <c r="F53" s="21">
        <v>53.0</v>
      </c>
      <c r="G53" s="21" t="s">
        <v>48</v>
      </c>
      <c r="H53" s="22" t="s">
        <v>350</v>
      </c>
      <c r="I53" s="23" t="s">
        <v>351</v>
      </c>
    </row>
    <row r="54">
      <c r="A54" s="20" t="s">
        <v>352</v>
      </c>
      <c r="B54" s="21" t="s">
        <v>353</v>
      </c>
      <c r="C54" s="21" t="s">
        <v>354</v>
      </c>
      <c r="D54" s="21" t="s">
        <v>355</v>
      </c>
      <c r="E54" s="21">
        <v>2011.0</v>
      </c>
      <c r="F54" s="21">
        <v>53.0</v>
      </c>
      <c r="G54" s="21" t="s">
        <v>48</v>
      </c>
      <c r="H54" s="21" t="s">
        <v>356</v>
      </c>
      <c r="I54" s="23" t="s">
        <v>357</v>
      </c>
    </row>
    <row r="55">
      <c r="A55" s="20" t="s">
        <v>358</v>
      </c>
      <c r="B55" s="21" t="s">
        <v>359</v>
      </c>
      <c r="C55" s="21" t="s">
        <v>360</v>
      </c>
      <c r="D55" s="21" t="s">
        <v>361</v>
      </c>
      <c r="E55" s="21">
        <v>2011.0</v>
      </c>
      <c r="F55" s="21">
        <v>53.0</v>
      </c>
      <c r="G55" s="21" t="s">
        <v>48</v>
      </c>
      <c r="H55" s="22" t="s">
        <v>362</v>
      </c>
      <c r="I55" s="23" t="s">
        <v>363</v>
      </c>
    </row>
    <row r="56">
      <c r="A56" s="20" t="s">
        <v>364</v>
      </c>
      <c r="B56" s="21" t="s">
        <v>365</v>
      </c>
      <c r="C56" s="21" t="s">
        <v>366</v>
      </c>
      <c r="D56" s="21" t="s">
        <v>367</v>
      </c>
      <c r="E56" s="21">
        <v>2011.0</v>
      </c>
      <c r="F56" s="21">
        <v>53.0</v>
      </c>
      <c r="G56" s="21" t="s">
        <v>48</v>
      </c>
      <c r="H56" s="22" t="s">
        <v>368</v>
      </c>
      <c r="I56" s="23" t="s">
        <v>369</v>
      </c>
    </row>
    <row r="57">
      <c r="A57" s="20" t="s">
        <v>370</v>
      </c>
      <c r="B57" s="21" t="s">
        <v>371</v>
      </c>
      <c r="C57" s="21" t="s">
        <v>372</v>
      </c>
      <c r="D57" s="21" t="s">
        <v>373</v>
      </c>
      <c r="E57" s="21">
        <v>2011.0</v>
      </c>
      <c r="F57" s="21">
        <v>53.0</v>
      </c>
      <c r="G57" s="21" t="s">
        <v>48</v>
      </c>
      <c r="H57" s="22" t="s">
        <v>374</v>
      </c>
      <c r="I57" s="23" t="s">
        <v>375</v>
      </c>
    </row>
    <row r="58">
      <c r="A58" s="20" t="s">
        <v>376</v>
      </c>
      <c r="B58" s="21" t="s">
        <v>377</v>
      </c>
      <c r="C58" s="21" t="s">
        <v>378</v>
      </c>
      <c r="D58" s="21" t="s">
        <v>379</v>
      </c>
      <c r="E58" s="21">
        <v>2011.0</v>
      </c>
      <c r="F58" s="21">
        <v>53.0</v>
      </c>
      <c r="G58" s="21" t="s">
        <v>48</v>
      </c>
      <c r="H58" s="22" t="s">
        <v>380</v>
      </c>
      <c r="I58" s="23" t="s">
        <v>381</v>
      </c>
    </row>
    <row r="59">
      <c r="A59" s="20" t="s">
        <v>382</v>
      </c>
      <c r="B59" s="21" t="s">
        <v>383</v>
      </c>
      <c r="C59" s="21" t="s">
        <v>384</v>
      </c>
      <c r="D59" s="21" t="s">
        <v>385</v>
      </c>
      <c r="E59" s="21">
        <v>2012.0</v>
      </c>
      <c r="F59" s="21">
        <v>54.0</v>
      </c>
      <c r="G59" s="21" t="s">
        <v>48</v>
      </c>
      <c r="H59" s="22" t="s">
        <v>386</v>
      </c>
      <c r="I59" s="23" t="s">
        <v>387</v>
      </c>
    </row>
    <row r="60">
      <c r="A60" s="20" t="s">
        <v>388</v>
      </c>
      <c r="B60" s="21" t="s">
        <v>389</v>
      </c>
      <c r="C60" s="21" t="s">
        <v>390</v>
      </c>
      <c r="D60" s="21" t="s">
        <v>391</v>
      </c>
      <c r="E60" s="21">
        <v>2012.0</v>
      </c>
      <c r="F60" s="21">
        <v>54.0</v>
      </c>
      <c r="G60" s="21" t="s">
        <v>48</v>
      </c>
      <c r="H60" s="22" t="s">
        <v>392</v>
      </c>
      <c r="I60" s="23" t="s">
        <v>393</v>
      </c>
    </row>
    <row r="61">
      <c r="A61" s="20" t="s">
        <v>394</v>
      </c>
      <c r="B61" s="21" t="s">
        <v>395</v>
      </c>
      <c r="C61" s="21" t="s">
        <v>396</v>
      </c>
      <c r="D61" s="21" t="s">
        <v>397</v>
      </c>
      <c r="E61" s="21">
        <v>2012.0</v>
      </c>
      <c r="F61" s="21">
        <v>54.0</v>
      </c>
      <c r="G61" s="21" t="s">
        <v>48</v>
      </c>
      <c r="H61" s="22" t="s">
        <v>398</v>
      </c>
      <c r="I61" s="23" t="s">
        <v>399</v>
      </c>
    </row>
    <row r="62">
      <c r="A62" s="20" t="s">
        <v>400</v>
      </c>
      <c r="B62" s="21" t="s">
        <v>401</v>
      </c>
      <c r="C62" s="21" t="s">
        <v>402</v>
      </c>
      <c r="D62" s="21" t="s">
        <v>403</v>
      </c>
      <c r="E62" s="21">
        <v>2012.0</v>
      </c>
      <c r="F62" s="21">
        <v>54.0</v>
      </c>
      <c r="G62" s="21" t="s">
        <v>48</v>
      </c>
      <c r="H62" s="22" t="s">
        <v>404</v>
      </c>
      <c r="I62" s="23" t="s">
        <v>405</v>
      </c>
    </row>
    <row r="63">
      <c r="A63" s="20" t="s">
        <v>406</v>
      </c>
      <c r="B63" s="21" t="s">
        <v>407</v>
      </c>
      <c r="C63" s="21" t="s">
        <v>408</v>
      </c>
      <c r="D63" s="21" t="s">
        <v>409</v>
      </c>
      <c r="E63" s="21">
        <v>2012.0</v>
      </c>
      <c r="F63" s="21">
        <v>54.0</v>
      </c>
      <c r="G63" s="21" t="s">
        <v>48</v>
      </c>
      <c r="H63" s="22" t="s">
        <v>410</v>
      </c>
      <c r="I63" s="23" t="s">
        <v>411</v>
      </c>
    </row>
    <row r="64">
      <c r="A64" s="20" t="s">
        <v>412</v>
      </c>
      <c r="B64" s="21" t="s">
        <v>413</v>
      </c>
      <c r="C64" s="21" t="s">
        <v>414</v>
      </c>
      <c r="D64" s="21" t="s">
        <v>415</v>
      </c>
      <c r="E64" s="21">
        <v>2012.0</v>
      </c>
      <c r="F64" s="21">
        <v>85.0</v>
      </c>
      <c r="G64" s="21" t="s">
        <v>28</v>
      </c>
      <c r="H64" s="22" t="s">
        <v>416</v>
      </c>
      <c r="I64" s="23" t="s">
        <v>417</v>
      </c>
    </row>
    <row r="65">
      <c r="A65" s="20" t="s">
        <v>418</v>
      </c>
      <c r="B65" s="21" t="s">
        <v>419</v>
      </c>
      <c r="C65" s="21" t="s">
        <v>420</v>
      </c>
      <c r="D65" s="21" t="s">
        <v>421</v>
      </c>
      <c r="E65" s="21">
        <v>2012.0</v>
      </c>
      <c r="F65" s="21">
        <v>54.0</v>
      </c>
      <c r="G65" s="21" t="s">
        <v>48</v>
      </c>
      <c r="H65" s="22" t="s">
        <v>422</v>
      </c>
      <c r="I65" s="23" t="s">
        <v>423</v>
      </c>
    </row>
    <row r="66">
      <c r="A66" s="20" t="s">
        <v>424</v>
      </c>
      <c r="B66" s="21" t="s">
        <v>425</v>
      </c>
      <c r="C66" s="21" t="s">
        <v>426</v>
      </c>
      <c r="D66" s="21" t="s">
        <v>427</v>
      </c>
      <c r="E66" s="21">
        <v>2012.0</v>
      </c>
      <c r="F66" s="21">
        <v>85.0</v>
      </c>
      <c r="G66" s="21" t="s">
        <v>28</v>
      </c>
      <c r="H66" s="22" t="s">
        <v>428</v>
      </c>
      <c r="I66" s="23" t="s">
        <v>429</v>
      </c>
    </row>
    <row r="67">
      <c r="A67" s="20" t="s">
        <v>430</v>
      </c>
      <c r="B67" s="21" t="s">
        <v>431</v>
      </c>
      <c r="C67" s="21" t="s">
        <v>432</v>
      </c>
      <c r="D67" s="21" t="s">
        <v>433</v>
      </c>
      <c r="E67" s="21">
        <v>2012.0</v>
      </c>
      <c r="F67" s="21">
        <v>54.0</v>
      </c>
      <c r="G67" s="21" t="s">
        <v>48</v>
      </c>
      <c r="H67" s="22" t="s">
        <v>434</v>
      </c>
      <c r="I67" s="23" t="s">
        <v>435</v>
      </c>
    </row>
    <row r="68">
      <c r="A68" s="20" t="s">
        <v>436</v>
      </c>
      <c r="B68" s="21" t="s">
        <v>437</v>
      </c>
      <c r="C68" s="21" t="s">
        <v>438</v>
      </c>
      <c r="D68" s="21" t="s">
        <v>439</v>
      </c>
      <c r="E68" s="21">
        <v>2012.0</v>
      </c>
      <c r="F68" s="21">
        <v>54.0</v>
      </c>
      <c r="G68" s="21" t="s">
        <v>48</v>
      </c>
      <c r="H68" s="22" t="s">
        <v>440</v>
      </c>
      <c r="I68" s="23" t="s">
        <v>441</v>
      </c>
    </row>
    <row r="69">
      <c r="A69" s="20" t="s">
        <v>442</v>
      </c>
      <c r="B69" s="21" t="s">
        <v>443</v>
      </c>
      <c r="C69" s="21" t="s">
        <v>444</v>
      </c>
      <c r="D69" s="21" t="s">
        <v>445</v>
      </c>
      <c r="E69" s="21">
        <v>2012.0</v>
      </c>
      <c r="F69" s="21">
        <v>85.0</v>
      </c>
      <c r="G69" s="21" t="s">
        <v>28</v>
      </c>
      <c r="H69" s="22" t="s">
        <v>446</v>
      </c>
      <c r="I69" s="23" t="s">
        <v>447</v>
      </c>
    </row>
    <row r="70">
      <c r="A70" s="20" t="s">
        <v>448</v>
      </c>
      <c r="B70" s="21" t="s">
        <v>449</v>
      </c>
      <c r="C70" s="21" t="s">
        <v>450</v>
      </c>
      <c r="D70" s="21" t="s">
        <v>451</v>
      </c>
      <c r="E70" s="21">
        <v>2012.0</v>
      </c>
      <c r="F70" s="21">
        <v>54.0</v>
      </c>
      <c r="G70" s="21" t="s">
        <v>48</v>
      </c>
      <c r="H70" s="22" t="s">
        <v>452</v>
      </c>
      <c r="I70" s="23" t="s">
        <v>453</v>
      </c>
    </row>
    <row r="71">
      <c r="A71" s="20" t="s">
        <v>454</v>
      </c>
      <c r="B71" s="21" t="s">
        <v>455</v>
      </c>
      <c r="C71" s="21" t="s">
        <v>456</v>
      </c>
      <c r="D71" s="21" t="s">
        <v>457</v>
      </c>
      <c r="E71" s="21">
        <v>2012.0</v>
      </c>
      <c r="F71" s="21">
        <v>54.0</v>
      </c>
      <c r="G71" s="21" t="s">
        <v>48</v>
      </c>
      <c r="H71" s="22" t="s">
        <v>458</v>
      </c>
      <c r="I71" s="23" t="s">
        <v>459</v>
      </c>
    </row>
    <row r="72">
      <c r="A72" s="20" t="s">
        <v>460</v>
      </c>
      <c r="B72" s="21" t="s">
        <v>461</v>
      </c>
      <c r="C72" s="21" t="s">
        <v>462</v>
      </c>
      <c r="D72" s="21" t="s">
        <v>463</v>
      </c>
      <c r="E72" s="21">
        <v>2013.0</v>
      </c>
      <c r="F72" s="21">
        <v>86.0</v>
      </c>
      <c r="G72" s="21" t="s">
        <v>28</v>
      </c>
      <c r="H72" s="22" t="s">
        <v>464</v>
      </c>
      <c r="I72" s="23" t="s">
        <v>465</v>
      </c>
    </row>
    <row r="73">
      <c r="A73" s="20" t="s">
        <v>466</v>
      </c>
      <c r="B73" s="21" t="s">
        <v>467</v>
      </c>
      <c r="C73" s="21" t="s">
        <v>468</v>
      </c>
      <c r="D73" s="21" t="s">
        <v>469</v>
      </c>
      <c r="E73" s="21">
        <v>2013.0</v>
      </c>
      <c r="F73" s="21">
        <v>55.0</v>
      </c>
      <c r="G73" s="21" t="s">
        <v>48</v>
      </c>
      <c r="H73" s="22" t="s">
        <v>470</v>
      </c>
      <c r="I73" s="23" t="s">
        <v>471</v>
      </c>
    </row>
    <row r="74">
      <c r="A74" s="20" t="s">
        <v>472</v>
      </c>
      <c r="B74" s="21" t="s">
        <v>473</v>
      </c>
      <c r="C74" s="21" t="s">
        <v>474</v>
      </c>
      <c r="D74" s="21" t="s">
        <v>475</v>
      </c>
      <c r="E74" s="21">
        <v>2013.0</v>
      </c>
      <c r="F74" s="21">
        <v>55.0</v>
      </c>
      <c r="G74" s="21" t="s">
        <v>48</v>
      </c>
      <c r="H74" s="21" t="s">
        <v>476</v>
      </c>
      <c r="I74" s="23" t="s">
        <v>477</v>
      </c>
    </row>
    <row r="75">
      <c r="A75" s="20" t="s">
        <v>478</v>
      </c>
      <c r="B75" s="21" t="s">
        <v>479</v>
      </c>
      <c r="C75" s="21" t="s">
        <v>480</v>
      </c>
      <c r="D75" s="21" t="s">
        <v>481</v>
      </c>
      <c r="E75" s="21">
        <v>2013.0</v>
      </c>
      <c r="F75" s="21">
        <v>55.0</v>
      </c>
      <c r="G75" s="21" t="s">
        <v>48</v>
      </c>
      <c r="H75" s="22" t="s">
        <v>482</v>
      </c>
      <c r="I75" s="23" t="s">
        <v>483</v>
      </c>
    </row>
    <row r="76">
      <c r="A76" s="20" t="s">
        <v>484</v>
      </c>
      <c r="B76" s="21" t="s">
        <v>485</v>
      </c>
      <c r="C76" s="21" t="s">
        <v>486</v>
      </c>
      <c r="D76" s="21" t="s">
        <v>487</v>
      </c>
      <c r="E76" s="21">
        <v>2013.0</v>
      </c>
      <c r="F76" s="21">
        <v>86.0</v>
      </c>
      <c r="G76" s="21" t="s">
        <v>28</v>
      </c>
      <c r="H76" s="22" t="s">
        <v>488</v>
      </c>
      <c r="I76" s="23" t="s">
        <v>489</v>
      </c>
    </row>
    <row r="77">
      <c r="A77" s="20" t="s">
        <v>490</v>
      </c>
      <c r="B77" s="21" t="s">
        <v>491</v>
      </c>
      <c r="C77" s="21" t="s">
        <v>492</v>
      </c>
      <c r="D77" s="21" t="s">
        <v>493</v>
      </c>
      <c r="E77" s="21">
        <v>2013.0</v>
      </c>
      <c r="F77" s="21">
        <v>55.0</v>
      </c>
      <c r="G77" s="21" t="s">
        <v>48</v>
      </c>
      <c r="H77" s="22" t="s">
        <v>494</v>
      </c>
      <c r="I77" s="23" t="s">
        <v>495</v>
      </c>
    </row>
    <row r="78">
      <c r="A78" s="20" t="s">
        <v>496</v>
      </c>
      <c r="B78" s="21" t="s">
        <v>497</v>
      </c>
      <c r="C78" s="21" t="s">
        <v>498</v>
      </c>
      <c r="D78" s="21" t="s">
        <v>499</v>
      </c>
      <c r="E78" s="21">
        <v>2013.0</v>
      </c>
      <c r="F78" s="21">
        <v>86.0</v>
      </c>
      <c r="G78" s="21" t="s">
        <v>28</v>
      </c>
      <c r="H78" s="22" t="s">
        <v>500</v>
      </c>
      <c r="I78" s="23" t="s">
        <v>501</v>
      </c>
    </row>
    <row r="79">
      <c r="A79" s="20" t="s">
        <v>502</v>
      </c>
      <c r="B79" s="21" t="s">
        <v>503</v>
      </c>
      <c r="C79" s="21" t="s">
        <v>504</v>
      </c>
      <c r="D79" s="21" t="s">
        <v>505</v>
      </c>
      <c r="E79" s="21">
        <v>2013.0</v>
      </c>
      <c r="F79" s="21">
        <v>55.0</v>
      </c>
      <c r="G79" s="21" t="s">
        <v>48</v>
      </c>
      <c r="H79" s="22" t="s">
        <v>506</v>
      </c>
      <c r="I79" s="23" t="s">
        <v>507</v>
      </c>
    </row>
    <row r="80">
      <c r="A80" s="20" t="s">
        <v>508</v>
      </c>
      <c r="B80" s="21" t="s">
        <v>509</v>
      </c>
      <c r="C80" s="21" t="s">
        <v>510</v>
      </c>
      <c r="D80" s="21" t="s">
        <v>511</v>
      </c>
      <c r="E80" s="21">
        <v>2013.0</v>
      </c>
      <c r="F80" s="21">
        <v>86.0</v>
      </c>
      <c r="G80" s="21" t="s">
        <v>28</v>
      </c>
      <c r="H80" s="22" t="s">
        <v>512</v>
      </c>
      <c r="I80" s="23" t="s">
        <v>513</v>
      </c>
    </row>
    <row r="81">
      <c r="A81" s="20" t="s">
        <v>514</v>
      </c>
      <c r="B81" s="21" t="s">
        <v>515</v>
      </c>
      <c r="C81" s="21" t="s">
        <v>516</v>
      </c>
      <c r="D81" s="21" t="s">
        <v>517</v>
      </c>
      <c r="E81" s="21">
        <v>2013.0</v>
      </c>
      <c r="F81" s="21">
        <v>55.0</v>
      </c>
      <c r="G81" s="21" t="s">
        <v>48</v>
      </c>
      <c r="H81" s="21" t="s">
        <v>518</v>
      </c>
      <c r="I81" s="23" t="s">
        <v>519</v>
      </c>
    </row>
    <row r="82">
      <c r="A82" s="20" t="s">
        <v>520</v>
      </c>
      <c r="B82" s="21" t="s">
        <v>521</v>
      </c>
      <c r="C82" s="21" t="s">
        <v>522</v>
      </c>
      <c r="D82" s="21" t="s">
        <v>523</v>
      </c>
      <c r="E82" s="21">
        <v>2013.0</v>
      </c>
      <c r="F82" s="21">
        <v>86.0</v>
      </c>
      <c r="G82" s="21" t="s">
        <v>28</v>
      </c>
      <c r="H82" s="22" t="s">
        <v>524</v>
      </c>
      <c r="I82" s="23" t="s">
        <v>525</v>
      </c>
    </row>
    <row r="83">
      <c r="A83" s="20" t="s">
        <v>526</v>
      </c>
      <c r="B83" s="21" t="s">
        <v>527</v>
      </c>
      <c r="C83" s="21" t="s">
        <v>528</v>
      </c>
      <c r="D83" s="21" t="s">
        <v>529</v>
      </c>
      <c r="E83" s="21">
        <v>2013.0</v>
      </c>
      <c r="F83" s="21">
        <v>55.0</v>
      </c>
      <c r="G83" s="21" t="s">
        <v>48</v>
      </c>
      <c r="H83" s="21" t="s">
        <v>530</v>
      </c>
      <c r="I83" s="23" t="s">
        <v>531</v>
      </c>
    </row>
    <row r="84">
      <c r="A84" s="20" t="s">
        <v>532</v>
      </c>
      <c r="B84" s="21" t="s">
        <v>533</v>
      </c>
      <c r="C84" s="21" t="s">
        <v>534</v>
      </c>
      <c r="D84" s="21" t="s">
        <v>535</v>
      </c>
      <c r="E84" s="21">
        <v>2013.0</v>
      </c>
      <c r="F84" s="21">
        <v>55.0</v>
      </c>
      <c r="G84" s="21" t="s">
        <v>48</v>
      </c>
      <c r="H84" s="22" t="s">
        <v>536</v>
      </c>
      <c r="I84" s="23" t="s">
        <v>537</v>
      </c>
    </row>
    <row r="85">
      <c r="A85" s="20" t="s">
        <v>538</v>
      </c>
      <c r="B85" s="21" t="s">
        <v>539</v>
      </c>
      <c r="C85" s="21" t="s">
        <v>540</v>
      </c>
      <c r="D85" s="21" t="s">
        <v>541</v>
      </c>
      <c r="E85" s="21">
        <v>2013.0</v>
      </c>
      <c r="F85" s="21">
        <v>55.0</v>
      </c>
      <c r="G85" s="21" t="s">
        <v>48</v>
      </c>
      <c r="H85" s="21" t="s">
        <v>542</v>
      </c>
      <c r="I85" s="23" t="s">
        <v>543</v>
      </c>
    </row>
    <row r="86">
      <c r="A86" s="20" t="s">
        <v>544</v>
      </c>
      <c r="B86" s="21" t="s">
        <v>545</v>
      </c>
      <c r="C86" s="21" t="s">
        <v>546</v>
      </c>
      <c r="D86" s="21" t="s">
        <v>547</v>
      </c>
      <c r="E86" s="21">
        <v>2013.0</v>
      </c>
      <c r="F86" s="21">
        <v>55.0</v>
      </c>
      <c r="G86" s="21" t="s">
        <v>48</v>
      </c>
      <c r="H86" s="21" t="s">
        <v>548</v>
      </c>
      <c r="I86" s="23" t="s">
        <v>549</v>
      </c>
    </row>
    <row r="87">
      <c r="A87" s="20" t="s">
        <v>550</v>
      </c>
      <c r="B87" s="21" t="s">
        <v>551</v>
      </c>
      <c r="C87" s="21" t="s">
        <v>552</v>
      </c>
      <c r="D87" s="21" t="s">
        <v>553</v>
      </c>
      <c r="E87" s="21">
        <v>2013.0</v>
      </c>
      <c r="F87" s="21">
        <v>86.0</v>
      </c>
      <c r="G87" s="21" t="s">
        <v>28</v>
      </c>
      <c r="H87" s="22" t="s">
        <v>554</v>
      </c>
      <c r="I87" s="23" t="s">
        <v>555</v>
      </c>
    </row>
    <row r="88">
      <c r="A88" s="20" t="s">
        <v>556</v>
      </c>
      <c r="B88" s="21" t="s">
        <v>557</v>
      </c>
      <c r="C88" s="21" t="s">
        <v>558</v>
      </c>
      <c r="D88" s="21" t="s">
        <v>559</v>
      </c>
      <c r="E88" s="21">
        <v>2013.0</v>
      </c>
      <c r="F88" s="21">
        <v>86.0</v>
      </c>
      <c r="G88" s="21" t="s">
        <v>28</v>
      </c>
      <c r="H88" s="22" t="s">
        <v>560</v>
      </c>
      <c r="I88" s="23" t="s">
        <v>561</v>
      </c>
    </row>
    <row r="89">
      <c r="A89" s="20" t="s">
        <v>562</v>
      </c>
      <c r="B89" s="21" t="s">
        <v>563</v>
      </c>
      <c r="C89" s="21" t="s">
        <v>564</v>
      </c>
      <c r="D89" s="21" t="s">
        <v>565</v>
      </c>
      <c r="E89" s="21">
        <v>2013.0</v>
      </c>
      <c r="F89" s="21">
        <v>55.0</v>
      </c>
      <c r="G89" s="21" t="s">
        <v>48</v>
      </c>
      <c r="H89" s="21" t="s">
        <v>566</v>
      </c>
      <c r="I89" s="23" t="s">
        <v>567</v>
      </c>
    </row>
    <row r="90">
      <c r="A90" s="20" t="s">
        <v>568</v>
      </c>
      <c r="B90" s="21" t="s">
        <v>569</v>
      </c>
      <c r="C90" s="21" t="s">
        <v>570</v>
      </c>
      <c r="D90" s="21" t="s">
        <v>571</v>
      </c>
      <c r="E90" s="21">
        <v>2013.0</v>
      </c>
      <c r="F90" s="21">
        <v>55.0</v>
      </c>
      <c r="G90" s="21" t="s">
        <v>48</v>
      </c>
      <c r="H90" s="22" t="s">
        <v>572</v>
      </c>
      <c r="I90" s="23" t="s">
        <v>573</v>
      </c>
    </row>
    <row r="91">
      <c r="A91" s="20" t="s">
        <v>574</v>
      </c>
      <c r="B91" s="21" t="s">
        <v>575</v>
      </c>
      <c r="C91" s="21" t="s">
        <v>576</v>
      </c>
      <c r="D91" s="21" t="s">
        <v>577</v>
      </c>
      <c r="E91" s="21">
        <v>2013.0</v>
      </c>
      <c r="F91" s="21">
        <v>86.0</v>
      </c>
      <c r="G91" s="21" t="s">
        <v>28</v>
      </c>
      <c r="H91" s="22" t="s">
        <v>578</v>
      </c>
      <c r="I91" s="23" t="s">
        <v>579</v>
      </c>
    </row>
    <row r="92">
      <c r="A92" s="20" t="s">
        <v>580</v>
      </c>
      <c r="B92" s="21" t="s">
        <v>581</v>
      </c>
      <c r="C92" s="21" t="s">
        <v>582</v>
      </c>
      <c r="D92" s="21" t="s">
        <v>583</v>
      </c>
      <c r="E92" s="21">
        <v>2013.0</v>
      </c>
      <c r="F92" s="21">
        <v>55.0</v>
      </c>
      <c r="G92" s="21" t="s">
        <v>48</v>
      </c>
      <c r="H92" s="22" t="s">
        <v>584</v>
      </c>
      <c r="I92" s="23" t="s">
        <v>585</v>
      </c>
    </row>
    <row r="93">
      <c r="A93" s="20" t="s">
        <v>586</v>
      </c>
      <c r="B93" s="21" t="s">
        <v>587</v>
      </c>
      <c r="C93" s="21" t="s">
        <v>588</v>
      </c>
      <c r="D93" s="21" t="s">
        <v>589</v>
      </c>
      <c r="E93" s="21">
        <v>2013.0</v>
      </c>
      <c r="F93" s="21">
        <v>55.0</v>
      </c>
      <c r="G93" s="21" t="s">
        <v>48</v>
      </c>
      <c r="H93" s="22" t="s">
        <v>590</v>
      </c>
      <c r="I93" s="23" t="s">
        <v>591</v>
      </c>
    </row>
    <row r="94">
      <c r="A94" s="20" t="s">
        <v>592</v>
      </c>
      <c r="B94" s="21" t="s">
        <v>593</v>
      </c>
      <c r="C94" s="21" t="s">
        <v>594</v>
      </c>
      <c r="D94" s="21" t="s">
        <v>595</v>
      </c>
      <c r="E94" s="21">
        <v>2014.0</v>
      </c>
      <c r="F94" s="21">
        <v>56.0</v>
      </c>
      <c r="G94" s="21" t="s">
        <v>48</v>
      </c>
      <c r="H94" s="22" t="s">
        <v>596</v>
      </c>
      <c r="I94" s="23" t="s">
        <v>597</v>
      </c>
    </row>
    <row r="95">
      <c r="A95" s="20" t="s">
        <v>598</v>
      </c>
      <c r="B95" s="21" t="s">
        <v>599</v>
      </c>
      <c r="C95" s="21" t="s">
        <v>600</v>
      </c>
      <c r="D95" s="21" t="s">
        <v>601</v>
      </c>
      <c r="E95" s="21">
        <v>2014.0</v>
      </c>
      <c r="F95" s="21">
        <v>97.0</v>
      </c>
      <c r="G95" s="21" t="s">
        <v>28</v>
      </c>
      <c r="H95" s="22" t="s">
        <v>602</v>
      </c>
      <c r="I95" s="23" t="s">
        <v>603</v>
      </c>
    </row>
    <row r="96">
      <c r="A96" s="20" t="s">
        <v>604</v>
      </c>
      <c r="B96" s="21" t="s">
        <v>605</v>
      </c>
      <c r="C96" s="21" t="s">
        <v>606</v>
      </c>
      <c r="D96" s="21" t="s">
        <v>607</v>
      </c>
      <c r="E96" s="21">
        <v>2014.0</v>
      </c>
      <c r="F96" s="21">
        <v>56.0</v>
      </c>
      <c r="G96" s="21" t="s">
        <v>48</v>
      </c>
      <c r="H96" s="21" t="s">
        <v>608</v>
      </c>
      <c r="I96" s="23" t="s">
        <v>609</v>
      </c>
    </row>
    <row r="97">
      <c r="A97" s="20" t="s">
        <v>610</v>
      </c>
      <c r="B97" s="21" t="s">
        <v>611</v>
      </c>
      <c r="C97" s="21" t="s">
        <v>612</v>
      </c>
      <c r="D97" s="21" t="s">
        <v>613</v>
      </c>
      <c r="E97" s="21">
        <v>2014.0</v>
      </c>
      <c r="F97" s="21">
        <v>95.0</v>
      </c>
      <c r="G97" s="21" t="s">
        <v>28</v>
      </c>
      <c r="H97" s="25">
        <v>44805.0</v>
      </c>
      <c r="I97" s="23" t="s">
        <v>614</v>
      </c>
    </row>
    <row r="98">
      <c r="A98" s="20" t="s">
        <v>615</v>
      </c>
      <c r="B98" s="21" t="s">
        <v>616</v>
      </c>
      <c r="C98" s="21" t="s">
        <v>617</v>
      </c>
      <c r="D98" s="21" t="s">
        <v>618</v>
      </c>
      <c r="E98" s="21">
        <v>2014.0</v>
      </c>
      <c r="F98" s="21">
        <v>56.0</v>
      </c>
      <c r="G98" s="21" t="s">
        <v>48</v>
      </c>
      <c r="H98" s="22" t="s">
        <v>619</v>
      </c>
      <c r="I98" s="23" t="s">
        <v>620</v>
      </c>
    </row>
    <row r="99">
      <c r="A99" s="20" t="s">
        <v>621</v>
      </c>
      <c r="B99" s="21" t="s">
        <v>622</v>
      </c>
      <c r="C99" s="21" t="s">
        <v>623</v>
      </c>
      <c r="D99" s="21" t="s">
        <v>624</v>
      </c>
      <c r="E99" s="21">
        <v>2014.0</v>
      </c>
      <c r="F99" s="21">
        <v>56.0</v>
      </c>
      <c r="G99" s="21" t="s">
        <v>48</v>
      </c>
      <c r="H99" s="22" t="s">
        <v>625</v>
      </c>
      <c r="I99" s="23" t="s">
        <v>626</v>
      </c>
    </row>
    <row r="100">
      <c r="A100" s="20" t="s">
        <v>627</v>
      </c>
      <c r="B100" s="21" t="s">
        <v>628</v>
      </c>
      <c r="C100" s="21" t="s">
        <v>629</v>
      </c>
      <c r="D100" s="21" t="s">
        <v>630</v>
      </c>
      <c r="E100" s="21">
        <v>2014.0</v>
      </c>
      <c r="F100" s="21">
        <v>91.0</v>
      </c>
      <c r="G100" s="21" t="s">
        <v>28</v>
      </c>
      <c r="H100" s="22" t="s">
        <v>631</v>
      </c>
      <c r="I100" s="23" t="s">
        <v>632</v>
      </c>
    </row>
    <row r="101">
      <c r="A101" s="20" t="s">
        <v>633</v>
      </c>
      <c r="B101" s="21" t="s">
        <v>634</v>
      </c>
      <c r="C101" s="21" t="s">
        <v>635</v>
      </c>
      <c r="D101" s="21" t="s">
        <v>636</v>
      </c>
      <c r="E101" s="21">
        <v>2014.0</v>
      </c>
      <c r="F101" s="21">
        <v>56.0</v>
      </c>
      <c r="G101" s="21" t="s">
        <v>48</v>
      </c>
      <c r="H101" s="22" t="s">
        <v>637</v>
      </c>
      <c r="I101" s="23" t="s">
        <v>638</v>
      </c>
    </row>
    <row r="102">
      <c r="A102" s="20" t="s">
        <v>639</v>
      </c>
      <c r="B102" s="21" t="s">
        <v>640</v>
      </c>
      <c r="C102" s="21" t="s">
        <v>641</v>
      </c>
      <c r="D102" s="21" t="s">
        <v>642</v>
      </c>
      <c r="E102" s="21">
        <v>2014.0</v>
      </c>
      <c r="F102" s="21">
        <v>56.0</v>
      </c>
      <c r="G102" s="21" t="s">
        <v>48</v>
      </c>
      <c r="H102" s="22" t="s">
        <v>643</v>
      </c>
      <c r="I102" s="23" t="s">
        <v>644</v>
      </c>
    </row>
    <row r="103">
      <c r="A103" s="20" t="s">
        <v>645</v>
      </c>
      <c r="B103" s="21" t="s">
        <v>646</v>
      </c>
      <c r="C103" s="21" t="s">
        <v>647</v>
      </c>
      <c r="D103" s="21" t="s">
        <v>648</v>
      </c>
      <c r="E103" s="21">
        <v>2014.0</v>
      </c>
      <c r="F103" s="21">
        <v>56.0</v>
      </c>
      <c r="G103" s="21" t="s">
        <v>48</v>
      </c>
      <c r="H103" s="22" t="s">
        <v>649</v>
      </c>
      <c r="I103" s="23" t="s">
        <v>650</v>
      </c>
    </row>
    <row r="104">
      <c r="A104" s="20" t="s">
        <v>651</v>
      </c>
      <c r="B104" s="21" t="s">
        <v>652</v>
      </c>
      <c r="C104" s="21" t="s">
        <v>653</v>
      </c>
      <c r="D104" s="21" t="s">
        <v>654</v>
      </c>
      <c r="E104" s="21">
        <v>2014.0</v>
      </c>
      <c r="F104" s="21">
        <v>94.0</v>
      </c>
      <c r="G104" s="21" t="s">
        <v>28</v>
      </c>
      <c r="H104" s="22" t="s">
        <v>655</v>
      </c>
      <c r="I104" s="23" t="s">
        <v>656</v>
      </c>
    </row>
    <row r="105">
      <c r="A105" s="20" t="s">
        <v>657</v>
      </c>
      <c r="B105" s="21" t="s">
        <v>658</v>
      </c>
      <c r="C105" s="21" t="s">
        <v>659</v>
      </c>
      <c r="D105" s="21" t="s">
        <v>660</v>
      </c>
      <c r="E105" s="21">
        <v>2014.0</v>
      </c>
      <c r="F105" s="21">
        <v>56.0</v>
      </c>
      <c r="G105" s="21" t="s">
        <v>48</v>
      </c>
      <c r="H105" s="22" t="s">
        <v>661</v>
      </c>
      <c r="I105" s="23" t="s">
        <v>662</v>
      </c>
    </row>
    <row r="106">
      <c r="A106" s="20" t="s">
        <v>663</v>
      </c>
      <c r="B106" s="21" t="s">
        <v>664</v>
      </c>
      <c r="C106" s="21" t="s">
        <v>665</v>
      </c>
      <c r="D106" s="21" t="s">
        <v>666</v>
      </c>
      <c r="E106" s="21">
        <v>2014.0</v>
      </c>
      <c r="F106" s="21">
        <v>56.0</v>
      </c>
      <c r="G106" s="21" t="s">
        <v>48</v>
      </c>
      <c r="H106" s="22" t="s">
        <v>667</v>
      </c>
      <c r="I106" s="23" t="s">
        <v>668</v>
      </c>
    </row>
    <row r="107">
      <c r="A107" s="20" t="s">
        <v>669</v>
      </c>
      <c r="B107" s="21" t="s">
        <v>670</v>
      </c>
      <c r="C107" s="21" t="s">
        <v>671</v>
      </c>
      <c r="D107" s="21" t="s">
        <v>672</v>
      </c>
      <c r="E107" s="21">
        <v>2014.0</v>
      </c>
      <c r="F107" s="21">
        <v>56.0</v>
      </c>
      <c r="G107" s="21" t="s">
        <v>48</v>
      </c>
      <c r="H107" s="22" t="s">
        <v>673</v>
      </c>
      <c r="I107" s="23" t="s">
        <v>674</v>
      </c>
    </row>
    <row r="108">
      <c r="A108" s="20" t="s">
        <v>675</v>
      </c>
      <c r="B108" s="21" t="s">
        <v>676</v>
      </c>
      <c r="C108" s="21" t="s">
        <v>677</v>
      </c>
      <c r="D108" s="21" t="s">
        <v>678</v>
      </c>
      <c r="E108" s="21">
        <v>2014.0</v>
      </c>
      <c r="F108" s="21">
        <v>56.0</v>
      </c>
      <c r="G108" s="21" t="s">
        <v>48</v>
      </c>
      <c r="H108" s="22" t="s">
        <v>679</v>
      </c>
      <c r="I108" s="23" t="s">
        <v>680</v>
      </c>
    </row>
    <row r="109">
      <c r="A109" s="20" t="s">
        <v>681</v>
      </c>
      <c r="B109" s="21" t="s">
        <v>682</v>
      </c>
      <c r="C109" s="21" t="s">
        <v>683</v>
      </c>
      <c r="D109" s="21" t="s">
        <v>684</v>
      </c>
      <c r="E109" s="21">
        <v>2014.0</v>
      </c>
      <c r="F109" s="21">
        <v>94.0</v>
      </c>
      <c r="G109" s="21" t="s">
        <v>28</v>
      </c>
      <c r="H109" s="22" t="s">
        <v>685</v>
      </c>
      <c r="I109" s="23" t="s">
        <v>686</v>
      </c>
    </row>
    <row r="110">
      <c r="A110" s="20" t="s">
        <v>687</v>
      </c>
      <c r="B110" s="21" t="s">
        <v>688</v>
      </c>
      <c r="C110" s="21" t="s">
        <v>689</v>
      </c>
      <c r="D110" s="21" t="s">
        <v>690</v>
      </c>
      <c r="E110" s="21">
        <v>2014.0</v>
      </c>
      <c r="F110" s="21">
        <v>87.0</v>
      </c>
      <c r="G110" s="21" t="s">
        <v>28</v>
      </c>
      <c r="H110" s="22" t="s">
        <v>691</v>
      </c>
      <c r="I110" s="23" t="s">
        <v>692</v>
      </c>
    </row>
    <row r="111">
      <c r="A111" s="20" t="s">
        <v>693</v>
      </c>
      <c r="B111" s="21" t="s">
        <v>694</v>
      </c>
      <c r="C111" s="21" t="s">
        <v>695</v>
      </c>
      <c r="D111" s="21" t="s">
        <v>696</v>
      </c>
      <c r="E111" s="21">
        <v>2014.0</v>
      </c>
      <c r="F111" s="21">
        <v>56.0</v>
      </c>
      <c r="G111" s="21" t="s">
        <v>48</v>
      </c>
      <c r="H111" s="22" t="s">
        <v>697</v>
      </c>
      <c r="I111" s="23" t="s">
        <v>698</v>
      </c>
    </row>
    <row r="112">
      <c r="A112" s="20" t="s">
        <v>699</v>
      </c>
      <c r="B112" s="21" t="s">
        <v>700</v>
      </c>
      <c r="C112" s="21" t="s">
        <v>701</v>
      </c>
      <c r="D112" s="21" t="s">
        <v>702</v>
      </c>
      <c r="E112" s="21">
        <v>2014.0</v>
      </c>
      <c r="F112" s="21">
        <v>56.0</v>
      </c>
      <c r="G112" s="21" t="s">
        <v>48</v>
      </c>
      <c r="H112" s="21" t="s">
        <v>703</v>
      </c>
      <c r="I112" s="23" t="s">
        <v>704</v>
      </c>
    </row>
    <row r="113">
      <c r="A113" s="20" t="s">
        <v>705</v>
      </c>
      <c r="B113" s="21" t="s">
        <v>706</v>
      </c>
      <c r="C113" s="21" t="s">
        <v>707</v>
      </c>
      <c r="D113" s="21" t="s">
        <v>708</v>
      </c>
      <c r="E113" s="21">
        <v>2015.0</v>
      </c>
      <c r="F113" s="21">
        <v>64.0</v>
      </c>
      <c r="G113" s="21" t="s">
        <v>48</v>
      </c>
      <c r="H113" s="21" t="s">
        <v>709</v>
      </c>
      <c r="I113" s="23" t="s">
        <v>710</v>
      </c>
    </row>
    <row r="114">
      <c r="A114" s="20" t="s">
        <v>711</v>
      </c>
      <c r="B114" s="21" t="s">
        <v>712</v>
      </c>
      <c r="C114" s="21" t="s">
        <v>713</v>
      </c>
      <c r="D114" s="21" t="s">
        <v>714</v>
      </c>
      <c r="E114" s="21">
        <v>2015.0</v>
      </c>
      <c r="F114" s="21">
        <v>57.0</v>
      </c>
      <c r="G114" s="21" t="s">
        <v>48</v>
      </c>
      <c r="H114" s="22" t="s">
        <v>715</v>
      </c>
      <c r="I114" s="23" t="s">
        <v>716</v>
      </c>
    </row>
    <row r="115">
      <c r="A115" s="20" t="s">
        <v>717</v>
      </c>
      <c r="B115" s="21" t="s">
        <v>718</v>
      </c>
      <c r="C115" s="21" t="s">
        <v>719</v>
      </c>
      <c r="D115" s="21" t="s">
        <v>720</v>
      </c>
      <c r="E115" s="21">
        <v>2015.0</v>
      </c>
      <c r="F115" s="21">
        <v>106.0</v>
      </c>
      <c r="G115" s="21" t="s">
        <v>28</v>
      </c>
      <c r="H115" s="21" t="s">
        <v>721</v>
      </c>
      <c r="I115" s="23" t="s">
        <v>722</v>
      </c>
    </row>
    <row r="116">
      <c r="A116" s="20" t="s">
        <v>723</v>
      </c>
      <c r="B116" s="21" t="s">
        <v>724</v>
      </c>
      <c r="C116" s="21" t="s">
        <v>725</v>
      </c>
      <c r="D116" s="21" t="s">
        <v>726</v>
      </c>
      <c r="E116" s="21">
        <v>2015.0</v>
      </c>
      <c r="F116" s="21">
        <v>58.0</v>
      </c>
      <c r="G116" s="21" t="s">
        <v>48</v>
      </c>
      <c r="H116" s="22" t="s">
        <v>727</v>
      </c>
      <c r="I116" s="23" t="s">
        <v>728</v>
      </c>
    </row>
    <row r="117">
      <c r="A117" s="20" t="s">
        <v>729</v>
      </c>
      <c r="B117" s="21" t="s">
        <v>730</v>
      </c>
      <c r="C117" s="21" t="s">
        <v>731</v>
      </c>
      <c r="D117" s="21" t="s">
        <v>732</v>
      </c>
      <c r="E117" s="21">
        <v>2015.0</v>
      </c>
      <c r="F117" s="21">
        <v>61.0</v>
      </c>
      <c r="G117" s="21" t="s">
        <v>48</v>
      </c>
      <c r="H117" s="21" t="s">
        <v>733</v>
      </c>
      <c r="I117" s="23" t="s">
        <v>734</v>
      </c>
    </row>
    <row r="118">
      <c r="A118" s="20" t="s">
        <v>735</v>
      </c>
      <c r="B118" s="21" t="s">
        <v>736</v>
      </c>
      <c r="C118" s="21" t="s">
        <v>737</v>
      </c>
      <c r="D118" s="21" t="s">
        <v>738</v>
      </c>
      <c r="E118" s="21">
        <v>2015.0</v>
      </c>
      <c r="F118" s="21">
        <v>110.0</v>
      </c>
      <c r="G118" s="21" t="s">
        <v>28</v>
      </c>
      <c r="H118" s="22" t="s">
        <v>739</v>
      </c>
      <c r="I118" s="23" t="s">
        <v>740</v>
      </c>
    </row>
    <row r="119">
      <c r="A119" s="20" t="s">
        <v>741</v>
      </c>
      <c r="B119" s="21" t="s">
        <v>742</v>
      </c>
      <c r="C119" s="21" t="s">
        <v>743</v>
      </c>
      <c r="D119" s="21" t="s">
        <v>744</v>
      </c>
      <c r="E119" s="21">
        <v>2015.0</v>
      </c>
      <c r="F119" s="21">
        <v>58.0</v>
      </c>
      <c r="G119" s="21" t="s">
        <v>48</v>
      </c>
      <c r="H119" s="22" t="s">
        <v>745</v>
      </c>
      <c r="I119" s="23" t="s">
        <v>746</v>
      </c>
    </row>
    <row r="120">
      <c r="A120" s="20" t="s">
        <v>747</v>
      </c>
      <c r="B120" s="21" t="s">
        <v>748</v>
      </c>
      <c r="C120" s="21" t="s">
        <v>749</v>
      </c>
      <c r="D120" s="21" t="s">
        <v>750</v>
      </c>
      <c r="E120" s="21">
        <v>2015.0</v>
      </c>
      <c r="F120" s="21">
        <v>67.0</v>
      </c>
      <c r="G120" s="21" t="s">
        <v>48</v>
      </c>
      <c r="H120" s="22" t="s">
        <v>751</v>
      </c>
      <c r="I120" s="23" t="s">
        <v>752</v>
      </c>
    </row>
    <row r="121">
      <c r="A121" s="20" t="s">
        <v>753</v>
      </c>
      <c r="B121" s="21" t="s">
        <v>754</v>
      </c>
      <c r="C121" s="21" t="s">
        <v>755</v>
      </c>
      <c r="D121" s="21" t="s">
        <v>756</v>
      </c>
      <c r="E121" s="21">
        <v>2015.0</v>
      </c>
      <c r="F121" s="21">
        <v>58.0</v>
      </c>
      <c r="G121" s="21" t="s">
        <v>48</v>
      </c>
      <c r="H121" s="22" t="s">
        <v>757</v>
      </c>
      <c r="I121" s="23" t="s">
        <v>758</v>
      </c>
    </row>
    <row r="122">
      <c r="A122" s="20" t="s">
        <v>759</v>
      </c>
      <c r="B122" s="21" t="s">
        <v>760</v>
      </c>
      <c r="C122" s="21" t="s">
        <v>761</v>
      </c>
      <c r="D122" s="21" t="s">
        <v>762</v>
      </c>
      <c r="E122" s="21">
        <v>2015.0</v>
      </c>
      <c r="F122" s="21">
        <v>58.0</v>
      </c>
      <c r="G122" s="21" t="s">
        <v>48</v>
      </c>
      <c r="H122" s="22" t="s">
        <v>763</v>
      </c>
      <c r="I122" s="23" t="s">
        <v>764</v>
      </c>
    </row>
    <row r="123">
      <c r="A123" s="20" t="s">
        <v>765</v>
      </c>
      <c r="B123" s="21" t="s">
        <v>766</v>
      </c>
      <c r="C123" s="21" t="s">
        <v>767</v>
      </c>
      <c r="D123" s="21" t="s">
        <v>768</v>
      </c>
      <c r="E123" s="21">
        <v>2015.0</v>
      </c>
      <c r="F123" s="21">
        <v>62.0</v>
      </c>
      <c r="G123" s="21" t="s">
        <v>48</v>
      </c>
      <c r="H123" s="21" t="s">
        <v>769</v>
      </c>
      <c r="I123" s="23" t="s">
        <v>770</v>
      </c>
    </row>
    <row r="124">
      <c r="A124" s="20" t="s">
        <v>771</v>
      </c>
      <c r="B124" s="21" t="s">
        <v>772</v>
      </c>
      <c r="C124" s="21" t="s">
        <v>773</v>
      </c>
      <c r="D124" s="21" t="s">
        <v>774</v>
      </c>
      <c r="E124" s="21">
        <v>2015.0</v>
      </c>
      <c r="F124" s="21">
        <v>107.0</v>
      </c>
      <c r="G124" s="21" t="s">
        <v>28</v>
      </c>
      <c r="H124" s="21" t="s">
        <v>775</v>
      </c>
      <c r="I124" s="23" t="s">
        <v>776</v>
      </c>
    </row>
    <row r="125">
      <c r="A125" s="20" t="s">
        <v>777</v>
      </c>
      <c r="B125" s="21" t="s">
        <v>778</v>
      </c>
      <c r="C125" s="21" t="s">
        <v>779</v>
      </c>
      <c r="D125" s="21" t="s">
        <v>780</v>
      </c>
      <c r="E125" s="21">
        <v>2015.0</v>
      </c>
      <c r="F125" s="21">
        <v>107.0</v>
      </c>
      <c r="G125" s="21" t="s">
        <v>28</v>
      </c>
      <c r="H125" s="22" t="s">
        <v>781</v>
      </c>
      <c r="I125" s="23" t="s">
        <v>782</v>
      </c>
    </row>
    <row r="126">
      <c r="A126" s="20" t="s">
        <v>783</v>
      </c>
      <c r="B126" s="21" t="s">
        <v>784</v>
      </c>
      <c r="C126" s="21" t="s">
        <v>785</v>
      </c>
      <c r="D126" s="21" t="s">
        <v>786</v>
      </c>
      <c r="E126" s="21">
        <v>2015.0</v>
      </c>
      <c r="F126" s="21">
        <v>64.0</v>
      </c>
      <c r="G126" s="21" t="s">
        <v>48</v>
      </c>
      <c r="H126" s="22" t="s">
        <v>787</v>
      </c>
      <c r="I126" s="23" t="s">
        <v>788</v>
      </c>
    </row>
    <row r="127">
      <c r="A127" s="20" t="s">
        <v>789</v>
      </c>
      <c r="B127" s="21" t="s">
        <v>790</v>
      </c>
      <c r="C127" s="21" t="s">
        <v>791</v>
      </c>
      <c r="D127" s="21" t="s">
        <v>792</v>
      </c>
      <c r="E127" s="21">
        <v>2015.0</v>
      </c>
      <c r="F127" s="21">
        <v>68.0</v>
      </c>
      <c r="G127" s="21" t="s">
        <v>48</v>
      </c>
      <c r="H127" s="22" t="s">
        <v>793</v>
      </c>
      <c r="I127" s="23" t="s">
        <v>794</v>
      </c>
    </row>
    <row r="128">
      <c r="A128" s="20" t="s">
        <v>795</v>
      </c>
      <c r="B128" s="21" t="s">
        <v>796</v>
      </c>
      <c r="C128" s="21" t="s">
        <v>797</v>
      </c>
      <c r="D128" s="21" t="s">
        <v>798</v>
      </c>
      <c r="E128" s="21">
        <v>2015.0</v>
      </c>
      <c r="F128" s="21">
        <v>57.0</v>
      </c>
      <c r="G128" s="21" t="s">
        <v>48</v>
      </c>
      <c r="H128" s="22" t="s">
        <v>799</v>
      </c>
      <c r="I128" s="23" t="s">
        <v>800</v>
      </c>
    </row>
    <row r="129">
      <c r="A129" s="20" t="s">
        <v>801</v>
      </c>
      <c r="B129" s="21" t="s">
        <v>802</v>
      </c>
      <c r="C129" s="21" t="s">
        <v>803</v>
      </c>
      <c r="D129" s="21" t="s">
        <v>804</v>
      </c>
      <c r="E129" s="21">
        <v>2015.0</v>
      </c>
      <c r="F129" s="21">
        <v>62.0</v>
      </c>
      <c r="G129" s="21" t="s">
        <v>48</v>
      </c>
      <c r="H129" s="21" t="s">
        <v>805</v>
      </c>
      <c r="I129" s="23" t="s">
        <v>806</v>
      </c>
    </row>
    <row r="130">
      <c r="A130" s="20" t="s">
        <v>807</v>
      </c>
      <c r="B130" s="21" t="s">
        <v>808</v>
      </c>
      <c r="C130" s="21" t="s">
        <v>809</v>
      </c>
      <c r="D130" s="21" t="s">
        <v>810</v>
      </c>
      <c r="E130" s="21">
        <v>2015.0</v>
      </c>
      <c r="F130" s="21">
        <v>58.0</v>
      </c>
      <c r="G130" s="21" t="s">
        <v>48</v>
      </c>
      <c r="H130" s="22" t="s">
        <v>811</v>
      </c>
      <c r="I130" s="23" t="s">
        <v>812</v>
      </c>
    </row>
    <row r="131">
      <c r="A131" s="20" t="s">
        <v>813</v>
      </c>
      <c r="B131" s="21" t="s">
        <v>814</v>
      </c>
      <c r="C131" s="21" t="s">
        <v>815</v>
      </c>
      <c r="D131" s="21" t="s">
        <v>816</v>
      </c>
      <c r="E131" s="21">
        <v>2015.0</v>
      </c>
      <c r="F131" s="21">
        <v>66.0</v>
      </c>
      <c r="G131" s="21" t="s">
        <v>48</v>
      </c>
      <c r="H131" s="22" t="s">
        <v>817</v>
      </c>
      <c r="I131" s="23" t="s">
        <v>818</v>
      </c>
    </row>
    <row r="132">
      <c r="A132" s="20" t="s">
        <v>819</v>
      </c>
      <c r="B132" s="21" t="s">
        <v>820</v>
      </c>
      <c r="C132" s="21" t="s">
        <v>821</v>
      </c>
      <c r="D132" s="21" t="s">
        <v>822</v>
      </c>
      <c r="E132" s="21">
        <v>2015.0</v>
      </c>
      <c r="F132" s="21">
        <v>64.0</v>
      </c>
      <c r="G132" s="21" t="s">
        <v>48</v>
      </c>
      <c r="H132" s="21" t="s">
        <v>823</v>
      </c>
      <c r="I132" s="23" t="s">
        <v>824</v>
      </c>
    </row>
    <row r="133">
      <c r="A133" s="20" t="s">
        <v>825</v>
      </c>
      <c r="B133" s="21" t="s">
        <v>826</v>
      </c>
      <c r="C133" s="21" t="s">
        <v>827</v>
      </c>
      <c r="D133" s="21" t="s">
        <v>828</v>
      </c>
      <c r="E133" s="21">
        <v>2015.0</v>
      </c>
      <c r="F133" s="21">
        <v>103.0</v>
      </c>
      <c r="G133" s="21" t="s">
        <v>28</v>
      </c>
      <c r="H133" s="22" t="s">
        <v>829</v>
      </c>
      <c r="I133" s="23" t="s">
        <v>830</v>
      </c>
    </row>
    <row r="134">
      <c r="A134" s="20" t="s">
        <v>831</v>
      </c>
      <c r="B134" s="21" t="s">
        <v>832</v>
      </c>
      <c r="C134" s="21" t="s">
        <v>833</v>
      </c>
      <c r="D134" s="21" t="s">
        <v>834</v>
      </c>
      <c r="E134" s="21">
        <v>2015.0</v>
      </c>
      <c r="F134" s="21">
        <v>106.0</v>
      </c>
      <c r="G134" s="21" t="s">
        <v>28</v>
      </c>
      <c r="H134" s="22" t="s">
        <v>835</v>
      </c>
      <c r="I134" s="23" t="s">
        <v>836</v>
      </c>
    </row>
    <row r="135">
      <c r="A135" s="20" t="s">
        <v>837</v>
      </c>
      <c r="B135" s="21" t="s">
        <v>838</v>
      </c>
      <c r="C135" s="21" t="s">
        <v>839</v>
      </c>
      <c r="D135" s="21" t="s">
        <v>840</v>
      </c>
      <c r="E135" s="21">
        <v>2015.0</v>
      </c>
      <c r="F135" s="21">
        <v>65.0</v>
      </c>
      <c r="G135" s="21" t="s">
        <v>48</v>
      </c>
      <c r="H135" s="22" t="s">
        <v>841</v>
      </c>
      <c r="I135" s="23" t="s">
        <v>842</v>
      </c>
    </row>
    <row r="136">
      <c r="A136" s="20" t="s">
        <v>843</v>
      </c>
      <c r="B136" s="21" t="s">
        <v>844</v>
      </c>
      <c r="C136" s="21" t="s">
        <v>845</v>
      </c>
      <c r="D136" s="21" t="s">
        <v>846</v>
      </c>
      <c r="E136" s="21">
        <v>2015.0</v>
      </c>
      <c r="F136" s="21">
        <v>62.0</v>
      </c>
      <c r="G136" s="21" t="s">
        <v>48</v>
      </c>
      <c r="H136" s="22" t="s">
        <v>847</v>
      </c>
      <c r="I136" s="23" t="s">
        <v>848</v>
      </c>
    </row>
    <row r="137">
      <c r="A137" s="20" t="s">
        <v>849</v>
      </c>
      <c r="B137" s="21" t="s">
        <v>850</v>
      </c>
      <c r="C137" s="21" t="s">
        <v>851</v>
      </c>
      <c r="D137" s="21" t="s">
        <v>852</v>
      </c>
      <c r="E137" s="21">
        <v>2015.0</v>
      </c>
      <c r="F137" s="21">
        <v>61.0</v>
      </c>
      <c r="G137" s="21" t="s">
        <v>48</v>
      </c>
      <c r="H137" s="22" t="s">
        <v>853</v>
      </c>
      <c r="I137" s="23" t="s">
        <v>854</v>
      </c>
    </row>
    <row r="138">
      <c r="A138" s="20" t="s">
        <v>855</v>
      </c>
      <c r="B138" s="21" t="s">
        <v>856</v>
      </c>
      <c r="C138" s="21" t="s">
        <v>857</v>
      </c>
      <c r="D138" s="21" t="s">
        <v>858</v>
      </c>
      <c r="E138" s="21">
        <v>2015.0</v>
      </c>
      <c r="F138" s="21">
        <v>67.0</v>
      </c>
      <c r="G138" s="21" t="s">
        <v>48</v>
      </c>
      <c r="H138" s="22" t="s">
        <v>859</v>
      </c>
      <c r="I138" s="23" t="s">
        <v>860</v>
      </c>
    </row>
    <row r="139">
      <c r="A139" s="20" t="s">
        <v>861</v>
      </c>
      <c r="B139" s="21" t="s">
        <v>862</v>
      </c>
      <c r="C139" s="21" t="s">
        <v>863</v>
      </c>
      <c r="D139" s="21" t="s">
        <v>864</v>
      </c>
      <c r="E139" s="21">
        <v>2015.0</v>
      </c>
      <c r="F139" s="21">
        <v>63.0</v>
      </c>
      <c r="G139" s="21" t="s">
        <v>48</v>
      </c>
      <c r="H139" s="25">
        <v>44835.0</v>
      </c>
      <c r="I139" s="23" t="s">
        <v>865</v>
      </c>
    </row>
    <row r="140">
      <c r="A140" s="20" t="s">
        <v>866</v>
      </c>
      <c r="B140" s="21" t="s">
        <v>867</v>
      </c>
      <c r="C140" s="21" t="s">
        <v>868</v>
      </c>
      <c r="D140" s="21" t="s">
        <v>869</v>
      </c>
      <c r="E140" s="21">
        <v>2015.0</v>
      </c>
      <c r="F140" s="21">
        <v>58.0</v>
      </c>
      <c r="G140" s="21" t="s">
        <v>48</v>
      </c>
      <c r="H140" s="22" t="s">
        <v>870</v>
      </c>
      <c r="I140" s="23" t="s">
        <v>871</v>
      </c>
    </row>
    <row r="141">
      <c r="A141" s="20" t="s">
        <v>872</v>
      </c>
      <c r="B141" s="21" t="s">
        <v>873</v>
      </c>
      <c r="C141" s="21" t="s">
        <v>874</v>
      </c>
      <c r="D141" s="21" t="s">
        <v>875</v>
      </c>
      <c r="E141" s="21">
        <v>2015.0</v>
      </c>
      <c r="F141" s="21">
        <v>59.0</v>
      </c>
      <c r="G141" s="21" t="s">
        <v>48</v>
      </c>
      <c r="H141" s="22" t="s">
        <v>876</v>
      </c>
      <c r="I141" s="23" t="s">
        <v>877</v>
      </c>
    </row>
    <row r="142">
      <c r="A142" s="20" t="s">
        <v>878</v>
      </c>
      <c r="B142" s="21" t="s">
        <v>879</v>
      </c>
      <c r="C142" s="21" t="s">
        <v>880</v>
      </c>
      <c r="D142" s="21" t="s">
        <v>881</v>
      </c>
      <c r="E142" s="21">
        <v>2015.0</v>
      </c>
      <c r="F142" s="21">
        <v>67.0</v>
      </c>
      <c r="G142" s="21" t="s">
        <v>48</v>
      </c>
      <c r="H142" s="22" t="s">
        <v>882</v>
      </c>
      <c r="I142" s="23" t="s">
        <v>883</v>
      </c>
    </row>
    <row r="143">
      <c r="A143" s="20" t="s">
        <v>884</v>
      </c>
      <c r="B143" s="21" t="s">
        <v>885</v>
      </c>
      <c r="C143" s="21" t="s">
        <v>886</v>
      </c>
      <c r="D143" s="21" t="s">
        <v>887</v>
      </c>
      <c r="E143" s="21">
        <v>2015.0</v>
      </c>
      <c r="F143" s="21">
        <v>61.0</v>
      </c>
      <c r="G143" s="21" t="s">
        <v>48</v>
      </c>
      <c r="H143" s="22" t="s">
        <v>888</v>
      </c>
      <c r="I143" s="23" t="s">
        <v>889</v>
      </c>
    </row>
    <row r="144">
      <c r="A144" s="20" t="s">
        <v>890</v>
      </c>
      <c r="B144" s="21" t="s">
        <v>891</v>
      </c>
      <c r="C144" s="21" t="s">
        <v>892</v>
      </c>
      <c r="D144" s="21" t="s">
        <v>893</v>
      </c>
      <c r="E144" s="21">
        <v>2015.0</v>
      </c>
      <c r="F144" s="21">
        <v>59.0</v>
      </c>
      <c r="G144" s="21" t="s">
        <v>48</v>
      </c>
      <c r="H144" s="21" t="s">
        <v>894</v>
      </c>
      <c r="I144" s="23" t="s">
        <v>895</v>
      </c>
    </row>
    <row r="145">
      <c r="A145" s="20" t="s">
        <v>896</v>
      </c>
      <c r="B145" s="21" t="s">
        <v>897</v>
      </c>
      <c r="C145" s="21" t="s">
        <v>898</v>
      </c>
      <c r="D145" s="21" t="s">
        <v>899</v>
      </c>
      <c r="E145" s="21">
        <v>2015.0</v>
      </c>
      <c r="F145" s="21">
        <v>60.0</v>
      </c>
      <c r="G145" s="21" t="s">
        <v>48</v>
      </c>
      <c r="H145" s="22" t="s">
        <v>900</v>
      </c>
      <c r="I145" s="23" t="s">
        <v>901</v>
      </c>
    </row>
    <row r="146">
      <c r="A146" s="20" t="s">
        <v>902</v>
      </c>
      <c r="B146" s="21" t="s">
        <v>903</v>
      </c>
      <c r="C146" s="21" t="s">
        <v>904</v>
      </c>
      <c r="D146" s="21" t="s">
        <v>905</v>
      </c>
      <c r="E146" s="21">
        <v>2015.0</v>
      </c>
      <c r="F146" s="21">
        <v>101.0</v>
      </c>
      <c r="G146" s="21" t="s">
        <v>28</v>
      </c>
      <c r="H146" s="22" t="s">
        <v>906</v>
      </c>
      <c r="I146" s="23" t="s">
        <v>907</v>
      </c>
    </row>
    <row r="147">
      <c r="A147" s="20" t="s">
        <v>908</v>
      </c>
      <c r="B147" s="21" t="s">
        <v>909</v>
      </c>
      <c r="C147" s="21" t="s">
        <v>910</v>
      </c>
      <c r="D147" s="21" t="s">
        <v>911</v>
      </c>
      <c r="E147" s="21">
        <v>2016.0</v>
      </c>
      <c r="F147" s="21">
        <v>111.0</v>
      </c>
      <c r="G147" s="21" t="s">
        <v>28</v>
      </c>
      <c r="H147" s="22" t="s">
        <v>912</v>
      </c>
      <c r="I147" s="23" t="s">
        <v>913</v>
      </c>
    </row>
    <row r="148">
      <c r="A148" s="20" t="s">
        <v>914</v>
      </c>
      <c r="B148" s="21" t="s">
        <v>915</v>
      </c>
      <c r="C148" s="21" t="s">
        <v>916</v>
      </c>
      <c r="D148" s="21" t="s">
        <v>917</v>
      </c>
      <c r="E148" s="21">
        <v>2016.0</v>
      </c>
      <c r="F148" s="21">
        <v>117.0</v>
      </c>
      <c r="G148" s="21" t="s">
        <v>28</v>
      </c>
      <c r="H148" s="22" t="s">
        <v>918</v>
      </c>
      <c r="I148" s="23" t="s">
        <v>919</v>
      </c>
    </row>
    <row r="149">
      <c r="A149" s="20" t="s">
        <v>920</v>
      </c>
      <c r="B149" s="21" t="s">
        <v>921</v>
      </c>
      <c r="C149" s="21" t="s">
        <v>922</v>
      </c>
      <c r="D149" s="21" t="s">
        <v>923</v>
      </c>
      <c r="E149" s="21">
        <v>2016.0</v>
      </c>
      <c r="F149" s="21">
        <v>121.0</v>
      </c>
      <c r="G149" s="21" t="s">
        <v>28</v>
      </c>
      <c r="H149" s="22" t="s">
        <v>924</v>
      </c>
      <c r="I149" s="23" t="s">
        <v>925</v>
      </c>
    </row>
    <row r="150">
      <c r="A150" s="20" t="s">
        <v>926</v>
      </c>
      <c r="B150" s="21" t="s">
        <v>927</v>
      </c>
      <c r="C150" s="21" t="s">
        <v>928</v>
      </c>
      <c r="D150" s="21" t="s">
        <v>929</v>
      </c>
      <c r="E150" s="21">
        <v>2016.0</v>
      </c>
      <c r="F150" s="21">
        <v>74.0</v>
      </c>
      <c r="G150" s="21" t="s">
        <v>48</v>
      </c>
      <c r="H150" s="22" t="s">
        <v>930</v>
      </c>
      <c r="I150" s="23" t="s">
        <v>931</v>
      </c>
    </row>
    <row r="151">
      <c r="A151" s="20" t="s">
        <v>932</v>
      </c>
      <c r="B151" s="21" t="s">
        <v>933</v>
      </c>
      <c r="C151" s="21" t="s">
        <v>934</v>
      </c>
      <c r="D151" s="21" t="s">
        <v>935</v>
      </c>
      <c r="E151" s="21">
        <v>2016.0</v>
      </c>
      <c r="F151" s="21">
        <v>77.0</v>
      </c>
      <c r="G151" s="21" t="s">
        <v>48</v>
      </c>
      <c r="H151" s="22" t="s">
        <v>936</v>
      </c>
      <c r="I151" s="23" t="s">
        <v>937</v>
      </c>
    </row>
    <row r="152">
      <c r="A152" s="20" t="s">
        <v>938</v>
      </c>
      <c r="B152" s="21" t="s">
        <v>939</v>
      </c>
      <c r="C152" s="21" t="s">
        <v>940</v>
      </c>
      <c r="D152" s="21" t="s">
        <v>941</v>
      </c>
      <c r="E152" s="21">
        <v>2016.0</v>
      </c>
      <c r="F152" s="21">
        <v>74.0</v>
      </c>
      <c r="G152" s="21" t="s">
        <v>48</v>
      </c>
      <c r="H152" s="22" t="s">
        <v>942</v>
      </c>
      <c r="I152" s="23" t="s">
        <v>943</v>
      </c>
    </row>
    <row r="153">
      <c r="A153" s="20" t="s">
        <v>944</v>
      </c>
      <c r="B153" s="21" t="s">
        <v>945</v>
      </c>
      <c r="C153" s="21" t="s">
        <v>946</v>
      </c>
      <c r="D153" s="21" t="s">
        <v>947</v>
      </c>
      <c r="E153" s="21">
        <v>2016.0</v>
      </c>
      <c r="F153" s="21">
        <v>119.0</v>
      </c>
      <c r="G153" s="21" t="s">
        <v>28</v>
      </c>
      <c r="H153" s="22" t="s">
        <v>948</v>
      </c>
      <c r="I153" s="23" t="s">
        <v>949</v>
      </c>
    </row>
    <row r="154">
      <c r="A154" s="20" t="s">
        <v>950</v>
      </c>
      <c r="B154" s="21" t="s">
        <v>951</v>
      </c>
      <c r="C154" s="21" t="s">
        <v>952</v>
      </c>
      <c r="D154" s="21" t="s">
        <v>953</v>
      </c>
      <c r="E154" s="21">
        <v>2016.0</v>
      </c>
      <c r="F154" s="21">
        <v>70.0</v>
      </c>
      <c r="G154" s="21" t="s">
        <v>48</v>
      </c>
      <c r="H154" s="21" t="s">
        <v>954</v>
      </c>
      <c r="I154" s="23" t="s">
        <v>955</v>
      </c>
    </row>
    <row r="155">
      <c r="A155" s="20" t="s">
        <v>956</v>
      </c>
      <c r="B155" s="21" t="s">
        <v>957</v>
      </c>
      <c r="C155" s="21" t="s">
        <v>958</v>
      </c>
      <c r="D155" s="21" t="s">
        <v>959</v>
      </c>
      <c r="E155" s="21">
        <v>2016.0</v>
      </c>
      <c r="F155" s="21">
        <v>80.0</v>
      </c>
      <c r="G155" s="21" t="s">
        <v>48</v>
      </c>
      <c r="H155" s="22" t="s">
        <v>960</v>
      </c>
      <c r="I155" s="23" t="s">
        <v>961</v>
      </c>
    </row>
    <row r="156">
      <c r="A156" s="20" t="s">
        <v>962</v>
      </c>
      <c r="B156" s="21" t="s">
        <v>963</v>
      </c>
      <c r="C156" s="21" t="s">
        <v>964</v>
      </c>
      <c r="D156" s="21" t="s">
        <v>959</v>
      </c>
      <c r="E156" s="21">
        <v>2016.0</v>
      </c>
      <c r="F156" s="21">
        <v>76.0</v>
      </c>
      <c r="G156" s="21" t="s">
        <v>48</v>
      </c>
      <c r="H156" s="21" t="s">
        <v>965</v>
      </c>
      <c r="I156" s="23" t="s">
        <v>966</v>
      </c>
    </row>
    <row r="157">
      <c r="A157" s="20" t="s">
        <v>967</v>
      </c>
      <c r="B157" s="21" t="s">
        <v>968</v>
      </c>
      <c r="C157" s="21" t="s">
        <v>969</v>
      </c>
      <c r="D157" s="21" t="s">
        <v>970</v>
      </c>
      <c r="E157" s="21">
        <v>2016.0</v>
      </c>
      <c r="F157" s="21">
        <v>79.0</v>
      </c>
      <c r="G157" s="21" t="s">
        <v>48</v>
      </c>
      <c r="H157" s="21" t="s">
        <v>971</v>
      </c>
      <c r="I157" s="23" t="s">
        <v>972</v>
      </c>
    </row>
    <row r="158">
      <c r="A158" s="20" t="s">
        <v>973</v>
      </c>
      <c r="B158" s="21" t="s">
        <v>974</v>
      </c>
      <c r="C158" s="21" t="s">
        <v>975</v>
      </c>
      <c r="D158" s="21" t="s">
        <v>976</v>
      </c>
      <c r="E158" s="21">
        <v>2016.0</v>
      </c>
      <c r="F158" s="21">
        <v>113.0</v>
      </c>
      <c r="G158" s="21" t="s">
        <v>28</v>
      </c>
      <c r="H158" s="22" t="s">
        <v>977</v>
      </c>
      <c r="I158" s="23" t="s">
        <v>978</v>
      </c>
    </row>
    <row r="159">
      <c r="A159" s="20" t="s">
        <v>979</v>
      </c>
      <c r="B159" s="21" t="s">
        <v>980</v>
      </c>
      <c r="C159" s="21" t="s">
        <v>981</v>
      </c>
      <c r="D159" s="21" t="s">
        <v>982</v>
      </c>
      <c r="E159" s="21">
        <v>2016.0</v>
      </c>
      <c r="F159" s="21">
        <v>118.0</v>
      </c>
      <c r="G159" s="21" t="s">
        <v>28</v>
      </c>
      <c r="H159" s="22" t="s">
        <v>983</v>
      </c>
      <c r="I159" s="23" t="s">
        <v>984</v>
      </c>
    </row>
    <row r="160">
      <c r="A160" s="20" t="s">
        <v>985</v>
      </c>
      <c r="B160" s="21" t="s">
        <v>986</v>
      </c>
      <c r="C160" s="21" t="s">
        <v>987</v>
      </c>
      <c r="D160" s="21" t="s">
        <v>988</v>
      </c>
      <c r="E160" s="21">
        <v>2016.0</v>
      </c>
      <c r="F160" s="21">
        <v>70.0</v>
      </c>
      <c r="G160" s="21" t="s">
        <v>48</v>
      </c>
      <c r="H160" s="22" t="s">
        <v>548</v>
      </c>
      <c r="I160" s="23" t="s">
        <v>989</v>
      </c>
    </row>
    <row r="161">
      <c r="A161" s="20" t="s">
        <v>990</v>
      </c>
      <c r="B161" s="21" t="s">
        <v>991</v>
      </c>
      <c r="C161" s="21" t="s">
        <v>992</v>
      </c>
      <c r="D161" s="21" t="s">
        <v>993</v>
      </c>
      <c r="E161" s="21">
        <v>2016.0</v>
      </c>
      <c r="F161" s="21">
        <v>70.0</v>
      </c>
      <c r="G161" s="21" t="s">
        <v>48</v>
      </c>
      <c r="H161" s="21" t="s">
        <v>994</v>
      </c>
      <c r="I161" s="23" t="s">
        <v>995</v>
      </c>
    </row>
    <row r="162">
      <c r="A162" s="20" t="s">
        <v>996</v>
      </c>
      <c r="B162" s="21" t="s">
        <v>997</v>
      </c>
      <c r="C162" s="21" t="s">
        <v>998</v>
      </c>
      <c r="D162" s="21" t="s">
        <v>999</v>
      </c>
      <c r="E162" s="21">
        <v>2016.0</v>
      </c>
      <c r="F162" s="21">
        <v>118.0</v>
      </c>
      <c r="G162" s="21" t="s">
        <v>28</v>
      </c>
      <c r="H162" s="22" t="s">
        <v>1000</v>
      </c>
      <c r="I162" s="23" t="s">
        <v>1001</v>
      </c>
    </row>
    <row r="163">
      <c r="A163" s="20" t="s">
        <v>1002</v>
      </c>
      <c r="B163" s="21" t="s">
        <v>1003</v>
      </c>
      <c r="C163" s="21" t="s">
        <v>1004</v>
      </c>
      <c r="D163" s="21" t="s">
        <v>1005</v>
      </c>
      <c r="E163" s="21">
        <v>2016.0</v>
      </c>
      <c r="F163" s="21">
        <v>116.0</v>
      </c>
      <c r="G163" s="21" t="s">
        <v>28</v>
      </c>
      <c r="H163" s="22" t="s">
        <v>1006</v>
      </c>
      <c r="I163" s="23" t="s">
        <v>1007</v>
      </c>
    </row>
    <row r="164">
      <c r="A164" s="20" t="s">
        <v>1008</v>
      </c>
      <c r="B164" s="21" t="s">
        <v>1009</v>
      </c>
      <c r="C164" s="21" t="s">
        <v>1010</v>
      </c>
      <c r="D164" s="21" t="s">
        <v>1011</v>
      </c>
      <c r="E164" s="21">
        <v>2016.0</v>
      </c>
      <c r="F164" s="21">
        <v>71.0</v>
      </c>
      <c r="G164" s="21" t="s">
        <v>48</v>
      </c>
      <c r="H164" s="22" t="s">
        <v>1012</v>
      </c>
      <c r="I164" s="23" t="s">
        <v>1013</v>
      </c>
    </row>
    <row r="165">
      <c r="A165" s="20" t="s">
        <v>1014</v>
      </c>
      <c r="B165" s="21" t="s">
        <v>1015</v>
      </c>
      <c r="C165" s="21" t="s">
        <v>1016</v>
      </c>
      <c r="D165" s="21" t="s">
        <v>1017</v>
      </c>
      <c r="E165" s="21">
        <v>2016.0</v>
      </c>
      <c r="F165" s="21">
        <v>114.0</v>
      </c>
      <c r="G165" s="21" t="s">
        <v>28</v>
      </c>
      <c r="H165" s="22" t="s">
        <v>1018</v>
      </c>
      <c r="I165" s="23" t="s">
        <v>1019</v>
      </c>
    </row>
    <row r="166">
      <c r="A166" s="20" t="s">
        <v>1020</v>
      </c>
      <c r="B166" s="21" t="s">
        <v>1021</v>
      </c>
      <c r="C166" s="21" t="s">
        <v>1022</v>
      </c>
      <c r="D166" s="21" t="s">
        <v>1023</v>
      </c>
      <c r="E166" s="21">
        <v>2016.0</v>
      </c>
      <c r="F166" s="21">
        <v>117.0</v>
      </c>
      <c r="G166" s="21" t="s">
        <v>28</v>
      </c>
      <c r="H166" s="21" t="s">
        <v>1024</v>
      </c>
      <c r="I166" s="23" t="s">
        <v>1025</v>
      </c>
    </row>
    <row r="167">
      <c r="A167" s="20" t="s">
        <v>1026</v>
      </c>
      <c r="B167" s="21" t="s">
        <v>1027</v>
      </c>
      <c r="C167" s="21" t="s">
        <v>1028</v>
      </c>
      <c r="D167" s="21" t="s">
        <v>1029</v>
      </c>
      <c r="E167" s="21">
        <v>2016.0</v>
      </c>
      <c r="F167" s="21">
        <v>75.0</v>
      </c>
      <c r="G167" s="21" t="s">
        <v>48</v>
      </c>
      <c r="H167" s="22" t="s">
        <v>1030</v>
      </c>
      <c r="I167" s="23" t="s">
        <v>1031</v>
      </c>
    </row>
    <row r="168">
      <c r="A168" s="20" t="s">
        <v>1032</v>
      </c>
      <c r="B168" s="21" t="s">
        <v>1033</v>
      </c>
      <c r="C168" s="21" t="s">
        <v>1034</v>
      </c>
      <c r="D168" s="21" t="s">
        <v>1035</v>
      </c>
      <c r="E168" s="21">
        <v>2016.0</v>
      </c>
      <c r="F168" s="21">
        <v>72.0</v>
      </c>
      <c r="G168" s="21" t="s">
        <v>48</v>
      </c>
      <c r="H168" s="22" t="s">
        <v>1036</v>
      </c>
      <c r="I168" s="23" t="s">
        <v>1037</v>
      </c>
    </row>
    <row r="169">
      <c r="A169" s="20" t="s">
        <v>1038</v>
      </c>
      <c r="B169" s="21" t="s">
        <v>1039</v>
      </c>
      <c r="C169" s="21" t="s">
        <v>1040</v>
      </c>
      <c r="D169" s="21" t="s">
        <v>1041</v>
      </c>
      <c r="E169" s="21">
        <v>2016.0</v>
      </c>
      <c r="F169" s="21">
        <v>80.0</v>
      </c>
      <c r="G169" s="21" t="s">
        <v>48</v>
      </c>
      <c r="H169" s="22" t="s">
        <v>1018</v>
      </c>
      <c r="I169" s="23" t="s">
        <v>1042</v>
      </c>
    </row>
    <row r="170">
      <c r="A170" s="20" t="s">
        <v>1043</v>
      </c>
      <c r="B170" s="21" t="s">
        <v>1044</v>
      </c>
      <c r="C170" s="21" t="s">
        <v>1045</v>
      </c>
      <c r="D170" s="21" t="s">
        <v>1046</v>
      </c>
      <c r="E170" s="21">
        <v>2016.0</v>
      </c>
      <c r="F170" s="21">
        <v>71.0</v>
      </c>
      <c r="G170" s="21" t="s">
        <v>48</v>
      </c>
      <c r="H170" s="22" t="s">
        <v>1047</v>
      </c>
      <c r="I170" s="23" t="s">
        <v>1048</v>
      </c>
    </row>
    <row r="171">
      <c r="A171" s="20" t="s">
        <v>1049</v>
      </c>
      <c r="B171" s="21" t="s">
        <v>1050</v>
      </c>
      <c r="C171" s="21" t="s">
        <v>1051</v>
      </c>
      <c r="D171" s="21" t="s">
        <v>1052</v>
      </c>
      <c r="E171" s="21">
        <v>2016.0</v>
      </c>
      <c r="F171" s="21">
        <v>69.0</v>
      </c>
      <c r="G171" s="21" t="s">
        <v>48</v>
      </c>
      <c r="H171" s="22" t="s">
        <v>1053</v>
      </c>
      <c r="I171" s="23" t="s">
        <v>1054</v>
      </c>
    </row>
    <row r="172">
      <c r="A172" s="20" t="s">
        <v>1055</v>
      </c>
      <c r="B172" s="21" t="s">
        <v>1056</v>
      </c>
      <c r="C172" s="21" t="s">
        <v>1057</v>
      </c>
      <c r="D172" s="21" t="s">
        <v>1058</v>
      </c>
      <c r="E172" s="21">
        <v>2016.0</v>
      </c>
      <c r="F172" s="21">
        <v>113.0</v>
      </c>
      <c r="G172" s="21" t="s">
        <v>28</v>
      </c>
      <c r="H172" s="22" t="s">
        <v>1059</v>
      </c>
      <c r="I172" s="23" t="s">
        <v>1060</v>
      </c>
    </row>
    <row r="173">
      <c r="A173" s="20" t="s">
        <v>1061</v>
      </c>
      <c r="B173" s="21" t="s">
        <v>1062</v>
      </c>
      <c r="C173" s="21" t="s">
        <v>1063</v>
      </c>
      <c r="D173" s="21" t="s">
        <v>1064</v>
      </c>
      <c r="E173" s="21">
        <v>2016.0</v>
      </c>
      <c r="F173" s="21">
        <v>73.0</v>
      </c>
      <c r="G173" s="21" t="s">
        <v>48</v>
      </c>
      <c r="H173" s="22" t="s">
        <v>1065</v>
      </c>
      <c r="I173" s="23" t="s">
        <v>1066</v>
      </c>
    </row>
    <row r="174">
      <c r="A174" s="20" t="s">
        <v>1067</v>
      </c>
      <c r="B174" s="21" t="s">
        <v>1068</v>
      </c>
      <c r="C174" s="21" t="s">
        <v>1069</v>
      </c>
      <c r="D174" s="21" t="s">
        <v>1070</v>
      </c>
      <c r="E174" s="21">
        <v>2016.0</v>
      </c>
      <c r="F174" s="21">
        <v>73.0</v>
      </c>
      <c r="G174" s="21" t="s">
        <v>48</v>
      </c>
      <c r="H174" s="22" t="s">
        <v>1071</v>
      </c>
      <c r="I174" s="23" t="s">
        <v>1072</v>
      </c>
    </row>
    <row r="175">
      <c r="A175" s="20" t="s">
        <v>1073</v>
      </c>
      <c r="B175" s="21" t="s">
        <v>1074</v>
      </c>
      <c r="C175" s="21" t="s">
        <v>1075</v>
      </c>
      <c r="D175" s="21" t="s">
        <v>1076</v>
      </c>
      <c r="E175" s="21">
        <v>2016.0</v>
      </c>
      <c r="F175" s="21">
        <v>75.0</v>
      </c>
      <c r="G175" s="21" t="s">
        <v>48</v>
      </c>
      <c r="H175" s="22" t="s">
        <v>1077</v>
      </c>
      <c r="I175" s="23" t="s">
        <v>1078</v>
      </c>
    </row>
    <row r="176">
      <c r="A176" s="20" t="s">
        <v>1079</v>
      </c>
      <c r="B176" s="21" t="s">
        <v>1080</v>
      </c>
      <c r="C176" s="21" t="s">
        <v>1081</v>
      </c>
      <c r="D176" s="21" t="s">
        <v>1082</v>
      </c>
      <c r="E176" s="21">
        <v>2016.0</v>
      </c>
      <c r="F176" s="21">
        <v>71.0</v>
      </c>
      <c r="G176" s="21" t="s">
        <v>48</v>
      </c>
      <c r="H176" s="22" t="s">
        <v>1083</v>
      </c>
      <c r="I176" s="23" t="s">
        <v>1084</v>
      </c>
    </row>
    <row r="177">
      <c r="A177" s="20" t="s">
        <v>1085</v>
      </c>
      <c r="B177" s="21" t="s">
        <v>1086</v>
      </c>
      <c r="C177" s="21" t="s">
        <v>1087</v>
      </c>
      <c r="D177" s="21" t="s">
        <v>1088</v>
      </c>
      <c r="E177" s="21">
        <v>2016.0</v>
      </c>
      <c r="F177" s="21">
        <v>111.0</v>
      </c>
      <c r="G177" s="21" t="s">
        <v>28</v>
      </c>
      <c r="H177" s="21" t="s">
        <v>1089</v>
      </c>
      <c r="I177" s="23" t="s">
        <v>1090</v>
      </c>
    </row>
    <row r="178">
      <c r="A178" s="20" t="s">
        <v>1091</v>
      </c>
      <c r="B178" s="21" t="s">
        <v>1092</v>
      </c>
      <c r="C178" s="21" t="s">
        <v>1093</v>
      </c>
      <c r="D178" s="21" t="s">
        <v>1094</v>
      </c>
      <c r="E178" s="21">
        <v>2016.0</v>
      </c>
      <c r="F178" s="21">
        <v>80.0</v>
      </c>
      <c r="G178" s="21" t="s">
        <v>48</v>
      </c>
      <c r="H178" s="22" t="s">
        <v>1095</v>
      </c>
      <c r="I178" s="23" t="s">
        <v>1096</v>
      </c>
    </row>
    <row r="179">
      <c r="A179" s="20" t="s">
        <v>1097</v>
      </c>
      <c r="B179" s="21" t="s">
        <v>1098</v>
      </c>
      <c r="C179" s="21" t="s">
        <v>1099</v>
      </c>
      <c r="D179" s="21" t="s">
        <v>1100</v>
      </c>
      <c r="E179" s="21">
        <v>2016.0</v>
      </c>
      <c r="F179" s="21">
        <v>80.0</v>
      </c>
      <c r="G179" s="21" t="s">
        <v>48</v>
      </c>
      <c r="H179" s="22" t="s">
        <v>1101</v>
      </c>
      <c r="I179" s="23" t="s">
        <v>1102</v>
      </c>
    </row>
    <row r="180">
      <c r="A180" s="20" t="s">
        <v>1103</v>
      </c>
      <c r="B180" s="21" t="s">
        <v>1104</v>
      </c>
      <c r="C180" s="21" t="s">
        <v>1105</v>
      </c>
      <c r="D180" s="21" t="s">
        <v>1106</v>
      </c>
      <c r="E180" s="21">
        <v>2017.0</v>
      </c>
      <c r="F180" s="21">
        <v>91.0</v>
      </c>
      <c r="G180" s="21" t="s">
        <v>48</v>
      </c>
      <c r="H180" s="22" t="s">
        <v>1107</v>
      </c>
      <c r="I180" s="23" t="s">
        <v>1108</v>
      </c>
    </row>
    <row r="181">
      <c r="A181" s="20" t="s">
        <v>1109</v>
      </c>
      <c r="B181" s="21" t="s">
        <v>1110</v>
      </c>
      <c r="C181" s="21" t="s">
        <v>1111</v>
      </c>
      <c r="D181" s="21" t="s">
        <v>1112</v>
      </c>
      <c r="E181" s="21">
        <v>2017.0</v>
      </c>
      <c r="F181" s="21">
        <v>82.0</v>
      </c>
      <c r="G181" s="21" t="s">
        <v>48</v>
      </c>
      <c r="H181" s="21" t="s">
        <v>1113</v>
      </c>
      <c r="I181" s="23" t="s">
        <v>1114</v>
      </c>
    </row>
    <row r="182">
      <c r="A182" s="20" t="s">
        <v>1115</v>
      </c>
      <c r="B182" s="21" t="s">
        <v>1116</v>
      </c>
      <c r="C182" s="21" t="s">
        <v>1117</v>
      </c>
      <c r="D182" s="21" t="s">
        <v>1118</v>
      </c>
      <c r="E182" s="21">
        <v>2017.0</v>
      </c>
      <c r="F182" s="21">
        <v>124.0</v>
      </c>
      <c r="G182" s="21" t="s">
        <v>28</v>
      </c>
      <c r="H182" s="22" t="s">
        <v>1119</v>
      </c>
      <c r="I182" s="23" t="s">
        <v>1120</v>
      </c>
    </row>
    <row r="183">
      <c r="A183" s="20" t="s">
        <v>1121</v>
      </c>
      <c r="B183" s="21" t="s">
        <v>1122</v>
      </c>
      <c r="C183" s="21" t="s">
        <v>1123</v>
      </c>
      <c r="D183" s="21" t="s">
        <v>1124</v>
      </c>
      <c r="E183" s="21">
        <v>2017.0</v>
      </c>
      <c r="F183" s="21">
        <v>91.0</v>
      </c>
      <c r="G183" s="21" t="s">
        <v>48</v>
      </c>
      <c r="H183" s="22" t="s">
        <v>1125</v>
      </c>
      <c r="I183" s="23" t="s">
        <v>1126</v>
      </c>
    </row>
    <row r="184">
      <c r="A184" s="20" t="s">
        <v>1127</v>
      </c>
      <c r="B184" s="21" t="s">
        <v>1128</v>
      </c>
      <c r="C184" s="21" t="s">
        <v>1129</v>
      </c>
      <c r="D184" s="21" t="s">
        <v>1130</v>
      </c>
      <c r="E184" s="21">
        <v>2017.0</v>
      </c>
      <c r="F184" s="21">
        <v>85.0</v>
      </c>
      <c r="G184" s="21" t="s">
        <v>48</v>
      </c>
      <c r="H184" s="22" t="s">
        <v>1131</v>
      </c>
      <c r="I184" s="23" t="s">
        <v>1132</v>
      </c>
    </row>
    <row r="185">
      <c r="A185" s="20" t="s">
        <v>1133</v>
      </c>
      <c r="B185" s="21" t="s">
        <v>1134</v>
      </c>
      <c r="C185" s="21" t="s">
        <v>1135</v>
      </c>
      <c r="D185" s="21" t="s">
        <v>1136</v>
      </c>
      <c r="E185" s="21">
        <v>2017.0</v>
      </c>
      <c r="F185" s="21">
        <v>125.0</v>
      </c>
      <c r="G185" s="21" t="s">
        <v>28</v>
      </c>
      <c r="H185" s="21" t="s">
        <v>751</v>
      </c>
      <c r="I185" s="23" t="s">
        <v>1137</v>
      </c>
    </row>
    <row r="186">
      <c r="A186" s="20" t="s">
        <v>1138</v>
      </c>
      <c r="B186" s="21" t="s">
        <v>1139</v>
      </c>
      <c r="C186" s="21" t="s">
        <v>1140</v>
      </c>
      <c r="D186" s="21" t="s">
        <v>1141</v>
      </c>
      <c r="E186" s="21">
        <v>2017.0</v>
      </c>
      <c r="F186" s="21">
        <v>85.0</v>
      </c>
      <c r="G186" s="21" t="s">
        <v>48</v>
      </c>
      <c r="H186" s="22" t="s">
        <v>1142</v>
      </c>
      <c r="I186" s="23" t="s">
        <v>1143</v>
      </c>
    </row>
    <row r="187">
      <c r="A187" s="20" t="s">
        <v>1144</v>
      </c>
      <c r="B187" s="21" t="s">
        <v>1145</v>
      </c>
      <c r="C187" s="21" t="s">
        <v>1146</v>
      </c>
      <c r="D187" s="21" t="s">
        <v>1147</v>
      </c>
      <c r="E187" s="21">
        <v>2017.0</v>
      </c>
      <c r="F187" s="21">
        <v>92.0</v>
      </c>
      <c r="G187" s="21" t="s">
        <v>48</v>
      </c>
      <c r="H187" s="22" t="s">
        <v>1148</v>
      </c>
      <c r="I187" s="23" t="s">
        <v>1149</v>
      </c>
    </row>
    <row r="188">
      <c r="A188" s="20" t="s">
        <v>1150</v>
      </c>
      <c r="B188" s="21" t="s">
        <v>1151</v>
      </c>
      <c r="C188" s="21" t="s">
        <v>1152</v>
      </c>
      <c r="D188" s="21" t="s">
        <v>1153</v>
      </c>
      <c r="E188" s="21">
        <v>2017.0</v>
      </c>
      <c r="F188" s="21">
        <v>86.0</v>
      </c>
      <c r="G188" s="21" t="s">
        <v>48</v>
      </c>
      <c r="H188" s="22" t="s">
        <v>1154</v>
      </c>
      <c r="I188" s="23" t="s">
        <v>1155</v>
      </c>
    </row>
    <row r="189">
      <c r="A189" s="20" t="s">
        <v>1156</v>
      </c>
      <c r="B189" s="21" t="s">
        <v>1157</v>
      </c>
      <c r="C189" s="21" t="s">
        <v>1158</v>
      </c>
      <c r="D189" s="21" t="s">
        <v>1159</v>
      </c>
      <c r="E189" s="21">
        <v>2017.0</v>
      </c>
      <c r="F189" s="21">
        <v>125.0</v>
      </c>
      <c r="G189" s="21" t="s">
        <v>28</v>
      </c>
      <c r="H189" s="22" t="s">
        <v>1160</v>
      </c>
      <c r="I189" s="23" t="s">
        <v>1161</v>
      </c>
    </row>
    <row r="190">
      <c r="A190" s="20" t="s">
        <v>1162</v>
      </c>
      <c r="B190" s="21" t="s">
        <v>1163</v>
      </c>
      <c r="C190" s="21" t="s">
        <v>1164</v>
      </c>
      <c r="D190" s="21" t="s">
        <v>1165</v>
      </c>
      <c r="E190" s="21">
        <v>2017.0</v>
      </c>
      <c r="F190" s="21">
        <v>133.0</v>
      </c>
      <c r="G190" s="21" t="s">
        <v>28</v>
      </c>
      <c r="H190" s="22" t="s">
        <v>1166</v>
      </c>
      <c r="I190" s="23" t="s">
        <v>1167</v>
      </c>
    </row>
    <row r="191">
      <c r="A191" s="20" t="s">
        <v>1168</v>
      </c>
      <c r="B191" s="21" t="s">
        <v>1169</v>
      </c>
      <c r="C191" s="21" t="s">
        <v>1170</v>
      </c>
      <c r="D191" s="21" t="s">
        <v>1171</v>
      </c>
      <c r="E191" s="21">
        <v>2017.0</v>
      </c>
      <c r="F191" s="21">
        <v>87.0</v>
      </c>
      <c r="G191" s="21" t="s">
        <v>48</v>
      </c>
      <c r="H191" s="22" t="s">
        <v>1172</v>
      </c>
      <c r="I191" s="23" t="s">
        <v>1173</v>
      </c>
    </row>
    <row r="192">
      <c r="A192" s="20" t="s">
        <v>1174</v>
      </c>
      <c r="B192" s="21" t="s">
        <v>1175</v>
      </c>
      <c r="C192" s="21" t="s">
        <v>1176</v>
      </c>
      <c r="D192" s="21" t="s">
        <v>1177</v>
      </c>
      <c r="E192" s="21">
        <v>2017.0</v>
      </c>
      <c r="F192" s="21">
        <v>82.0</v>
      </c>
      <c r="G192" s="21" t="s">
        <v>48</v>
      </c>
      <c r="H192" s="22" t="s">
        <v>1178</v>
      </c>
      <c r="I192" s="23" t="s">
        <v>1179</v>
      </c>
    </row>
    <row r="193">
      <c r="A193" s="20" t="s">
        <v>1180</v>
      </c>
      <c r="B193" s="21" t="s">
        <v>1181</v>
      </c>
      <c r="C193" s="21" t="s">
        <v>1182</v>
      </c>
      <c r="D193" s="21" t="s">
        <v>1183</v>
      </c>
      <c r="E193" s="21">
        <v>2017.0</v>
      </c>
      <c r="F193" s="21">
        <v>88.0</v>
      </c>
      <c r="G193" s="21" t="s">
        <v>48</v>
      </c>
      <c r="H193" s="22" t="s">
        <v>1184</v>
      </c>
      <c r="I193" s="23" t="s">
        <v>1185</v>
      </c>
    </row>
    <row r="194">
      <c r="A194" s="20" t="s">
        <v>1186</v>
      </c>
      <c r="B194" s="21" t="s">
        <v>1187</v>
      </c>
      <c r="C194" s="21" t="s">
        <v>1188</v>
      </c>
      <c r="D194" s="21" t="s">
        <v>1189</v>
      </c>
      <c r="E194" s="21">
        <v>2017.0</v>
      </c>
      <c r="F194" s="21">
        <v>90.0</v>
      </c>
      <c r="G194" s="21" t="s">
        <v>48</v>
      </c>
      <c r="H194" s="22" t="s">
        <v>1190</v>
      </c>
      <c r="I194" s="23" t="s">
        <v>1191</v>
      </c>
    </row>
    <row r="195">
      <c r="A195" s="20" t="s">
        <v>1192</v>
      </c>
      <c r="B195" s="21" t="s">
        <v>1193</v>
      </c>
      <c r="C195" s="21" t="s">
        <v>1194</v>
      </c>
      <c r="D195" s="21" t="s">
        <v>1195</v>
      </c>
      <c r="E195" s="21">
        <v>2017.0</v>
      </c>
      <c r="F195" s="21">
        <v>91.0</v>
      </c>
      <c r="G195" s="21" t="s">
        <v>48</v>
      </c>
      <c r="H195" s="22" t="s">
        <v>1196</v>
      </c>
      <c r="I195" s="23" t="s">
        <v>1197</v>
      </c>
    </row>
    <row r="196">
      <c r="A196" s="20" t="s">
        <v>1198</v>
      </c>
      <c r="B196" s="21" t="s">
        <v>1199</v>
      </c>
      <c r="C196" s="21" t="s">
        <v>1200</v>
      </c>
      <c r="D196" s="21" t="s">
        <v>1201</v>
      </c>
      <c r="E196" s="21">
        <v>2017.0</v>
      </c>
      <c r="F196" s="21">
        <v>83.0</v>
      </c>
      <c r="G196" s="21" t="s">
        <v>48</v>
      </c>
      <c r="H196" s="22" t="s">
        <v>1202</v>
      </c>
      <c r="I196" s="23" t="s">
        <v>1203</v>
      </c>
    </row>
    <row r="197">
      <c r="A197" s="20" t="s">
        <v>1204</v>
      </c>
      <c r="B197" s="21" t="s">
        <v>1205</v>
      </c>
      <c r="C197" s="21" t="s">
        <v>1206</v>
      </c>
      <c r="D197" s="21" t="s">
        <v>1207</v>
      </c>
      <c r="E197" s="21">
        <v>2017.0</v>
      </c>
      <c r="F197" s="21">
        <v>131.0</v>
      </c>
      <c r="G197" s="21" t="s">
        <v>28</v>
      </c>
      <c r="H197" s="21" t="s">
        <v>1208</v>
      </c>
      <c r="I197" s="23" t="s">
        <v>1209</v>
      </c>
    </row>
    <row r="198">
      <c r="A198" s="20" t="s">
        <v>1210</v>
      </c>
      <c r="B198" s="21" t="s">
        <v>1211</v>
      </c>
      <c r="C198" s="21" t="s">
        <v>1212</v>
      </c>
      <c r="D198" s="21" t="s">
        <v>1213</v>
      </c>
      <c r="E198" s="21">
        <v>2017.0</v>
      </c>
      <c r="F198" s="21">
        <v>125.0</v>
      </c>
      <c r="G198" s="21" t="s">
        <v>28</v>
      </c>
      <c r="H198" s="22" t="s">
        <v>1214</v>
      </c>
      <c r="I198" s="23" t="s">
        <v>1215</v>
      </c>
    </row>
    <row r="199">
      <c r="A199" s="20" t="s">
        <v>1216</v>
      </c>
      <c r="B199" s="21" t="s">
        <v>1217</v>
      </c>
      <c r="C199" s="21" t="s">
        <v>1218</v>
      </c>
      <c r="D199" s="21" t="s">
        <v>1219</v>
      </c>
      <c r="E199" s="21">
        <v>2017.0</v>
      </c>
      <c r="F199" s="21">
        <v>83.0</v>
      </c>
      <c r="G199" s="21" t="s">
        <v>48</v>
      </c>
      <c r="H199" s="22" t="s">
        <v>1220</v>
      </c>
      <c r="I199" s="23" t="s">
        <v>1221</v>
      </c>
    </row>
    <row r="200">
      <c r="A200" s="20" t="s">
        <v>1222</v>
      </c>
      <c r="B200" s="21" t="s">
        <v>1223</v>
      </c>
      <c r="C200" s="21" t="s">
        <v>1224</v>
      </c>
      <c r="D200" s="21" t="s">
        <v>1225</v>
      </c>
      <c r="E200" s="21">
        <v>2017.0</v>
      </c>
      <c r="F200" s="21">
        <v>125.0</v>
      </c>
      <c r="G200" s="21" t="s">
        <v>28</v>
      </c>
      <c r="H200" s="21" t="s">
        <v>1226</v>
      </c>
      <c r="I200" s="23" t="s">
        <v>1227</v>
      </c>
    </row>
    <row r="201">
      <c r="A201" s="20" t="s">
        <v>1228</v>
      </c>
      <c r="B201" s="21" t="s">
        <v>1229</v>
      </c>
      <c r="C201" s="21" t="s">
        <v>1230</v>
      </c>
      <c r="D201" s="21" t="s">
        <v>1231</v>
      </c>
      <c r="E201" s="21">
        <v>2017.0</v>
      </c>
      <c r="F201" s="21">
        <v>89.0</v>
      </c>
      <c r="G201" s="21" t="s">
        <v>48</v>
      </c>
      <c r="H201" s="21" t="s">
        <v>1232</v>
      </c>
      <c r="I201" s="23" t="s">
        <v>1233</v>
      </c>
    </row>
    <row r="202">
      <c r="A202" s="20" t="s">
        <v>1234</v>
      </c>
      <c r="B202" s="21" t="s">
        <v>1235</v>
      </c>
      <c r="C202" s="21" t="s">
        <v>1236</v>
      </c>
      <c r="D202" s="21" t="s">
        <v>1237</v>
      </c>
      <c r="E202" s="21">
        <v>2017.0</v>
      </c>
      <c r="F202" s="21">
        <v>81.0</v>
      </c>
      <c r="G202" s="21" t="s">
        <v>48</v>
      </c>
      <c r="H202" s="22" t="s">
        <v>1238</v>
      </c>
      <c r="I202" s="23" t="s">
        <v>1239</v>
      </c>
    </row>
    <row r="203">
      <c r="A203" s="20" t="s">
        <v>1240</v>
      </c>
      <c r="B203" s="21" t="s">
        <v>1241</v>
      </c>
      <c r="C203" s="21" t="s">
        <v>1242</v>
      </c>
      <c r="D203" s="21" t="s">
        <v>1243</v>
      </c>
      <c r="E203" s="21">
        <v>2017.0</v>
      </c>
      <c r="F203" s="21">
        <v>134.0</v>
      </c>
      <c r="G203" s="21" t="s">
        <v>28</v>
      </c>
      <c r="H203" s="22" t="s">
        <v>1244</v>
      </c>
      <c r="I203" s="23" t="s">
        <v>1245</v>
      </c>
    </row>
    <row r="204">
      <c r="A204" s="20" t="s">
        <v>1246</v>
      </c>
      <c r="B204" s="21" t="s">
        <v>1247</v>
      </c>
      <c r="C204" s="21" t="s">
        <v>1248</v>
      </c>
      <c r="D204" s="21" t="s">
        <v>1249</v>
      </c>
      <c r="E204" s="21">
        <v>2017.0</v>
      </c>
      <c r="F204" s="21">
        <v>88.0</v>
      </c>
      <c r="G204" s="21" t="s">
        <v>48</v>
      </c>
      <c r="H204" s="22" t="s">
        <v>936</v>
      </c>
      <c r="I204" s="23" t="s">
        <v>1250</v>
      </c>
    </row>
    <row r="205">
      <c r="A205" s="20" t="s">
        <v>1251</v>
      </c>
      <c r="B205" s="21" t="s">
        <v>1252</v>
      </c>
      <c r="C205" s="21" t="s">
        <v>1253</v>
      </c>
      <c r="D205" s="21" t="s">
        <v>1254</v>
      </c>
      <c r="E205" s="21">
        <v>2017.0</v>
      </c>
      <c r="F205" s="21">
        <v>91.0</v>
      </c>
      <c r="G205" s="21" t="s">
        <v>48</v>
      </c>
      <c r="H205" s="22" t="s">
        <v>1255</v>
      </c>
      <c r="I205" s="23" t="s">
        <v>1256</v>
      </c>
    </row>
    <row r="206">
      <c r="A206" s="20" t="s">
        <v>1257</v>
      </c>
      <c r="B206" s="21" t="s">
        <v>1258</v>
      </c>
      <c r="C206" s="21" t="s">
        <v>1259</v>
      </c>
      <c r="D206" s="21" t="s">
        <v>1260</v>
      </c>
      <c r="E206" s="21">
        <v>2017.0</v>
      </c>
      <c r="F206" s="21">
        <v>123.0</v>
      </c>
      <c r="G206" s="21" t="s">
        <v>28</v>
      </c>
      <c r="H206" s="22" t="s">
        <v>1261</v>
      </c>
      <c r="I206" s="23" t="s">
        <v>1262</v>
      </c>
    </row>
    <row r="207">
      <c r="A207" s="20" t="s">
        <v>1263</v>
      </c>
      <c r="B207" s="21" t="s">
        <v>1264</v>
      </c>
      <c r="C207" s="21" t="s">
        <v>1265</v>
      </c>
      <c r="D207" s="21" t="s">
        <v>1266</v>
      </c>
      <c r="E207" s="21">
        <v>2017.0</v>
      </c>
      <c r="F207" s="21">
        <v>125.0</v>
      </c>
      <c r="G207" s="21" t="s">
        <v>28</v>
      </c>
      <c r="H207" s="21" t="s">
        <v>1267</v>
      </c>
      <c r="I207" s="23" t="s">
        <v>1268</v>
      </c>
    </row>
    <row r="208">
      <c r="A208" s="20" t="s">
        <v>1269</v>
      </c>
      <c r="B208" s="21" t="s">
        <v>1270</v>
      </c>
      <c r="C208" s="21" t="s">
        <v>1271</v>
      </c>
      <c r="D208" s="21" t="s">
        <v>1272</v>
      </c>
      <c r="E208" s="21">
        <v>2018.0</v>
      </c>
      <c r="F208" s="21">
        <v>94.0</v>
      </c>
      <c r="G208" s="21" t="s">
        <v>48</v>
      </c>
      <c r="H208" s="21" t="s">
        <v>1273</v>
      </c>
      <c r="I208" s="23" t="s">
        <v>1274</v>
      </c>
    </row>
    <row r="209">
      <c r="A209" s="20" t="s">
        <v>1275</v>
      </c>
      <c r="B209" s="21" t="s">
        <v>1276</v>
      </c>
      <c r="C209" s="21" t="s">
        <v>1277</v>
      </c>
      <c r="D209" s="21" t="s">
        <v>1278</v>
      </c>
      <c r="E209" s="21">
        <v>2018.0</v>
      </c>
      <c r="F209" s="21">
        <v>139.0</v>
      </c>
      <c r="G209" s="21" t="s">
        <v>28</v>
      </c>
      <c r="H209" s="22" t="s">
        <v>1279</v>
      </c>
      <c r="I209" s="23" t="s">
        <v>1280</v>
      </c>
    </row>
    <row r="210">
      <c r="A210" s="20" t="s">
        <v>1281</v>
      </c>
      <c r="B210" s="21" t="s">
        <v>1282</v>
      </c>
      <c r="C210" s="21" t="s">
        <v>1283</v>
      </c>
      <c r="D210" s="21" t="s">
        <v>1284</v>
      </c>
      <c r="E210" s="21">
        <v>2018.0</v>
      </c>
      <c r="F210" s="21">
        <v>99.0</v>
      </c>
      <c r="G210" s="21" t="s">
        <v>48</v>
      </c>
      <c r="H210" s="22" t="s">
        <v>1285</v>
      </c>
      <c r="I210" s="23" t="s">
        <v>1286</v>
      </c>
    </row>
    <row r="211">
      <c r="A211" s="20" t="s">
        <v>1287</v>
      </c>
      <c r="B211" s="21" t="s">
        <v>1288</v>
      </c>
      <c r="C211" s="21" t="s">
        <v>1289</v>
      </c>
      <c r="D211" s="21" t="s">
        <v>1290</v>
      </c>
      <c r="E211" s="21">
        <v>2018.0</v>
      </c>
      <c r="F211" s="21">
        <v>103.0</v>
      </c>
      <c r="G211" s="21" t="s">
        <v>48</v>
      </c>
      <c r="H211" s="22" t="s">
        <v>1291</v>
      </c>
      <c r="I211" s="23" t="s">
        <v>1292</v>
      </c>
    </row>
    <row r="212">
      <c r="A212" s="20" t="s">
        <v>1293</v>
      </c>
      <c r="B212" s="21" t="s">
        <v>1294</v>
      </c>
      <c r="C212" s="21" t="s">
        <v>1295</v>
      </c>
      <c r="D212" s="21" t="s">
        <v>1296</v>
      </c>
      <c r="E212" s="21">
        <v>2018.0</v>
      </c>
      <c r="F212" s="21">
        <v>103.0</v>
      </c>
      <c r="G212" s="21" t="s">
        <v>48</v>
      </c>
      <c r="H212" s="22" t="s">
        <v>1208</v>
      </c>
      <c r="I212" s="23" t="s">
        <v>1297</v>
      </c>
    </row>
    <row r="213">
      <c r="A213" s="20" t="s">
        <v>1298</v>
      </c>
      <c r="B213" s="21" t="s">
        <v>1299</v>
      </c>
      <c r="C213" s="21" t="s">
        <v>1300</v>
      </c>
      <c r="D213" s="21" t="s">
        <v>1301</v>
      </c>
      <c r="E213" s="21">
        <v>2018.0</v>
      </c>
      <c r="F213" s="21">
        <v>135.0</v>
      </c>
      <c r="G213" s="21" t="s">
        <v>28</v>
      </c>
      <c r="H213" s="22" t="s">
        <v>936</v>
      </c>
      <c r="I213" s="23" t="s">
        <v>1302</v>
      </c>
    </row>
    <row r="214">
      <c r="A214" s="20" t="s">
        <v>1303</v>
      </c>
      <c r="B214" s="21" t="s">
        <v>1304</v>
      </c>
      <c r="C214" s="21" t="s">
        <v>1305</v>
      </c>
      <c r="D214" s="21" t="s">
        <v>1306</v>
      </c>
      <c r="E214" s="21">
        <v>2018.0</v>
      </c>
      <c r="F214" s="21">
        <v>95.0</v>
      </c>
      <c r="G214" s="21" t="s">
        <v>48</v>
      </c>
      <c r="H214" s="22" t="s">
        <v>1307</v>
      </c>
      <c r="I214" s="23" t="s">
        <v>1308</v>
      </c>
    </row>
    <row r="215">
      <c r="A215" s="20" t="s">
        <v>1309</v>
      </c>
      <c r="B215" s="21" t="s">
        <v>1310</v>
      </c>
      <c r="C215" s="21" t="s">
        <v>1311</v>
      </c>
      <c r="D215" s="21" t="s">
        <v>1312</v>
      </c>
      <c r="E215" s="21">
        <v>2018.0</v>
      </c>
      <c r="F215" s="21">
        <v>94.0</v>
      </c>
      <c r="G215" s="21" t="s">
        <v>48</v>
      </c>
      <c r="H215" s="22" t="s">
        <v>1313</v>
      </c>
      <c r="I215" s="23" t="s">
        <v>1314</v>
      </c>
    </row>
    <row r="216">
      <c r="A216" s="20" t="s">
        <v>1315</v>
      </c>
      <c r="B216" s="21" t="s">
        <v>1316</v>
      </c>
      <c r="C216" s="21" t="s">
        <v>1317</v>
      </c>
      <c r="D216" s="21" t="s">
        <v>1318</v>
      </c>
      <c r="E216" s="21">
        <v>2018.0</v>
      </c>
      <c r="F216" s="21">
        <v>144.0</v>
      </c>
      <c r="G216" s="21" t="s">
        <v>28</v>
      </c>
      <c r="H216" s="22" t="s">
        <v>1319</v>
      </c>
      <c r="I216" s="23" t="s">
        <v>1320</v>
      </c>
    </row>
    <row r="217">
      <c r="A217" s="20" t="s">
        <v>1321</v>
      </c>
      <c r="B217" s="21" t="s">
        <v>1322</v>
      </c>
      <c r="C217" s="21" t="s">
        <v>1323</v>
      </c>
      <c r="D217" s="21" t="s">
        <v>1324</v>
      </c>
      <c r="E217" s="21">
        <v>2018.0</v>
      </c>
      <c r="F217" s="21">
        <v>95.0</v>
      </c>
      <c r="G217" s="21" t="s">
        <v>48</v>
      </c>
      <c r="H217" s="21" t="s">
        <v>1325</v>
      </c>
      <c r="I217" s="23" t="s">
        <v>1326</v>
      </c>
    </row>
    <row r="218">
      <c r="A218" s="20" t="s">
        <v>1327</v>
      </c>
      <c r="B218" s="21" t="s">
        <v>1328</v>
      </c>
      <c r="C218" s="21" t="s">
        <v>1329</v>
      </c>
      <c r="D218" s="21" t="s">
        <v>1330</v>
      </c>
      <c r="E218" s="21">
        <v>2018.0</v>
      </c>
      <c r="F218" s="21">
        <v>93.0</v>
      </c>
      <c r="G218" s="21" t="s">
        <v>48</v>
      </c>
      <c r="H218" s="21" t="s">
        <v>1331</v>
      </c>
      <c r="I218" s="23" t="s">
        <v>1332</v>
      </c>
    </row>
    <row r="219">
      <c r="A219" s="20" t="s">
        <v>1333</v>
      </c>
      <c r="B219" s="21" t="s">
        <v>1334</v>
      </c>
      <c r="C219" s="21" t="s">
        <v>1335</v>
      </c>
      <c r="D219" s="21" t="s">
        <v>1336</v>
      </c>
      <c r="E219" s="21">
        <v>2018.0</v>
      </c>
      <c r="F219" s="21">
        <v>100.0</v>
      </c>
      <c r="G219" s="21" t="s">
        <v>48</v>
      </c>
      <c r="H219" s="21" t="s">
        <v>1337</v>
      </c>
      <c r="I219" s="23" t="s">
        <v>1338</v>
      </c>
    </row>
    <row r="220">
      <c r="A220" s="20" t="s">
        <v>1339</v>
      </c>
      <c r="B220" s="21" t="s">
        <v>1340</v>
      </c>
      <c r="C220" s="21" t="s">
        <v>1341</v>
      </c>
      <c r="D220" s="21" t="s">
        <v>1342</v>
      </c>
      <c r="E220" s="21">
        <v>2018.0</v>
      </c>
      <c r="F220" s="21">
        <v>104.0</v>
      </c>
      <c r="G220" s="21" t="s">
        <v>48</v>
      </c>
      <c r="H220" s="21" t="s">
        <v>1343</v>
      </c>
      <c r="I220" s="23" t="s">
        <v>1344</v>
      </c>
    </row>
    <row r="221">
      <c r="A221" s="20" t="s">
        <v>1345</v>
      </c>
      <c r="B221" s="21" t="s">
        <v>1346</v>
      </c>
      <c r="C221" s="21" t="s">
        <v>1347</v>
      </c>
      <c r="D221" s="21" t="s">
        <v>1348</v>
      </c>
      <c r="E221" s="21">
        <v>2018.0</v>
      </c>
      <c r="F221" s="21">
        <v>103.0</v>
      </c>
      <c r="G221" s="21" t="s">
        <v>48</v>
      </c>
      <c r="H221" s="21" t="s">
        <v>1349</v>
      </c>
      <c r="I221" s="23" t="s">
        <v>1350</v>
      </c>
    </row>
    <row r="222">
      <c r="A222" s="20" t="s">
        <v>1351</v>
      </c>
      <c r="B222" s="21" t="s">
        <v>1352</v>
      </c>
      <c r="C222" s="21" t="s">
        <v>1353</v>
      </c>
      <c r="D222" s="21" t="s">
        <v>1354</v>
      </c>
      <c r="E222" s="21">
        <v>2018.0</v>
      </c>
      <c r="F222" s="21">
        <v>137.0</v>
      </c>
      <c r="G222" s="21" t="s">
        <v>28</v>
      </c>
      <c r="H222" s="22" t="s">
        <v>912</v>
      </c>
      <c r="I222" s="23" t="s">
        <v>1355</v>
      </c>
    </row>
    <row r="223">
      <c r="A223" s="20" t="s">
        <v>1356</v>
      </c>
      <c r="B223" s="21" t="s">
        <v>1357</v>
      </c>
      <c r="C223" s="21" t="s">
        <v>1358</v>
      </c>
      <c r="D223" s="21" t="s">
        <v>1359</v>
      </c>
      <c r="E223" s="21">
        <v>2018.0</v>
      </c>
      <c r="F223" s="21">
        <v>98.0</v>
      </c>
      <c r="G223" s="21" t="s">
        <v>48</v>
      </c>
      <c r="H223" s="22" t="s">
        <v>1360</v>
      </c>
      <c r="I223" s="23" t="s">
        <v>1361</v>
      </c>
    </row>
    <row r="224">
      <c r="A224" s="20" t="s">
        <v>1362</v>
      </c>
      <c r="B224" s="21" t="s">
        <v>1363</v>
      </c>
      <c r="C224" s="21" t="s">
        <v>1364</v>
      </c>
      <c r="D224" s="21" t="s">
        <v>1365</v>
      </c>
      <c r="E224" s="21">
        <v>2018.0</v>
      </c>
      <c r="F224" s="21">
        <v>103.0</v>
      </c>
      <c r="G224" s="21" t="s">
        <v>48</v>
      </c>
      <c r="H224" s="21" t="s">
        <v>1366</v>
      </c>
      <c r="I224" s="23" t="s">
        <v>1367</v>
      </c>
    </row>
    <row r="225">
      <c r="A225" s="20" t="s">
        <v>1368</v>
      </c>
      <c r="B225" s="21" t="s">
        <v>1369</v>
      </c>
      <c r="C225" s="21" t="s">
        <v>1370</v>
      </c>
      <c r="D225" s="21" t="s">
        <v>1371</v>
      </c>
      <c r="E225" s="21">
        <v>2018.0</v>
      </c>
      <c r="F225" s="21">
        <v>104.0</v>
      </c>
      <c r="G225" s="21" t="s">
        <v>48</v>
      </c>
      <c r="H225" s="22" t="s">
        <v>1372</v>
      </c>
      <c r="I225" s="23" t="s">
        <v>1373</v>
      </c>
    </row>
    <row r="226">
      <c r="A226" s="20" t="s">
        <v>1374</v>
      </c>
      <c r="B226" s="21" t="s">
        <v>1375</v>
      </c>
      <c r="C226" s="21" t="s">
        <v>1376</v>
      </c>
      <c r="D226" s="21" t="s">
        <v>1377</v>
      </c>
      <c r="E226" s="21">
        <v>2018.0</v>
      </c>
      <c r="F226" s="21">
        <v>102.0</v>
      </c>
      <c r="G226" s="21" t="s">
        <v>48</v>
      </c>
      <c r="H226" s="22" t="s">
        <v>1378</v>
      </c>
      <c r="I226" s="23" t="s">
        <v>1379</v>
      </c>
    </row>
    <row r="227">
      <c r="A227" s="20" t="s">
        <v>1380</v>
      </c>
      <c r="B227" s="21" t="s">
        <v>1381</v>
      </c>
      <c r="C227" s="21" t="s">
        <v>1382</v>
      </c>
      <c r="D227" s="21" t="s">
        <v>1383</v>
      </c>
      <c r="E227" s="21">
        <v>2018.0</v>
      </c>
      <c r="F227" s="21">
        <v>93.0</v>
      </c>
      <c r="G227" s="21" t="s">
        <v>48</v>
      </c>
      <c r="H227" s="21" t="s">
        <v>1384</v>
      </c>
      <c r="I227" s="23" t="s">
        <v>1385</v>
      </c>
    </row>
    <row r="228">
      <c r="A228" s="20" t="s">
        <v>1386</v>
      </c>
      <c r="B228" s="21" t="s">
        <v>1387</v>
      </c>
      <c r="C228" s="21" t="s">
        <v>1388</v>
      </c>
      <c r="D228" s="21" t="s">
        <v>1389</v>
      </c>
      <c r="E228" s="21">
        <v>2018.0</v>
      </c>
      <c r="F228" s="21">
        <v>145.0</v>
      </c>
      <c r="G228" s="21" t="s">
        <v>28</v>
      </c>
      <c r="H228" s="22" t="s">
        <v>1390</v>
      </c>
      <c r="I228" s="23" t="s">
        <v>1391</v>
      </c>
    </row>
    <row r="229">
      <c r="A229" s="20" t="s">
        <v>1392</v>
      </c>
      <c r="B229" s="21" t="s">
        <v>1393</v>
      </c>
      <c r="C229" s="21" t="s">
        <v>1394</v>
      </c>
      <c r="D229" s="21" t="s">
        <v>1395</v>
      </c>
      <c r="E229" s="21">
        <v>2018.0</v>
      </c>
      <c r="F229" s="21">
        <v>93.0</v>
      </c>
      <c r="G229" s="21" t="s">
        <v>48</v>
      </c>
      <c r="H229" s="21" t="s">
        <v>1396</v>
      </c>
      <c r="I229" s="23" t="s">
        <v>1397</v>
      </c>
    </row>
    <row r="230">
      <c r="A230" s="20" t="s">
        <v>1398</v>
      </c>
      <c r="B230" s="21" t="s">
        <v>1399</v>
      </c>
      <c r="C230" s="21" t="s">
        <v>1400</v>
      </c>
      <c r="D230" s="21" t="s">
        <v>1401</v>
      </c>
      <c r="E230" s="21">
        <v>2018.0</v>
      </c>
      <c r="F230" s="21">
        <v>93.0</v>
      </c>
      <c r="G230" s="21" t="s">
        <v>48</v>
      </c>
      <c r="H230" s="22" t="s">
        <v>1402</v>
      </c>
      <c r="I230" s="23" t="s">
        <v>1403</v>
      </c>
    </row>
    <row r="231">
      <c r="A231" s="20" t="s">
        <v>1404</v>
      </c>
      <c r="B231" s="21" t="s">
        <v>1405</v>
      </c>
      <c r="C231" s="21" t="s">
        <v>1406</v>
      </c>
      <c r="D231" s="21" t="s">
        <v>1011</v>
      </c>
      <c r="E231" s="21">
        <v>2018.0</v>
      </c>
      <c r="F231" s="21">
        <v>144.0</v>
      </c>
      <c r="G231" s="21" t="s">
        <v>28</v>
      </c>
      <c r="H231" s="22" t="s">
        <v>1407</v>
      </c>
      <c r="I231" s="23" t="s">
        <v>1408</v>
      </c>
    </row>
    <row r="232">
      <c r="A232" s="20" t="s">
        <v>1409</v>
      </c>
      <c r="B232" s="21" t="s">
        <v>1410</v>
      </c>
      <c r="C232" s="21" t="s">
        <v>1411</v>
      </c>
      <c r="D232" s="21" t="s">
        <v>1412</v>
      </c>
      <c r="E232" s="21">
        <v>2018.0</v>
      </c>
      <c r="F232" s="21">
        <v>140.0</v>
      </c>
      <c r="G232" s="21" t="s">
        <v>28</v>
      </c>
      <c r="H232" s="22" t="s">
        <v>1413</v>
      </c>
      <c r="I232" s="23" t="s">
        <v>1414</v>
      </c>
    </row>
    <row r="233">
      <c r="A233" s="20" t="s">
        <v>1415</v>
      </c>
      <c r="B233" s="21" t="s">
        <v>1416</v>
      </c>
      <c r="C233" s="21" t="s">
        <v>1417</v>
      </c>
      <c r="D233" s="21" t="s">
        <v>1418</v>
      </c>
      <c r="E233" s="21">
        <v>2018.0</v>
      </c>
      <c r="F233" s="21">
        <v>99.0</v>
      </c>
      <c r="G233" s="21" t="s">
        <v>48</v>
      </c>
      <c r="H233" s="22" t="s">
        <v>1419</v>
      </c>
      <c r="I233" s="23" t="s">
        <v>1420</v>
      </c>
    </row>
    <row r="234">
      <c r="A234" s="20" t="s">
        <v>1421</v>
      </c>
      <c r="B234" s="21" t="s">
        <v>1422</v>
      </c>
      <c r="C234" s="21" t="s">
        <v>1423</v>
      </c>
      <c r="D234" s="21" t="s">
        <v>1424</v>
      </c>
      <c r="E234" s="21">
        <v>2018.0</v>
      </c>
      <c r="F234" s="21">
        <v>99.0</v>
      </c>
      <c r="G234" s="21" t="s">
        <v>48</v>
      </c>
      <c r="H234" s="22" t="s">
        <v>1425</v>
      </c>
      <c r="I234" s="23" t="s">
        <v>1426</v>
      </c>
    </row>
    <row r="235">
      <c r="A235" s="20" t="s">
        <v>1427</v>
      </c>
      <c r="B235" s="21" t="s">
        <v>1428</v>
      </c>
      <c r="C235" s="21" t="s">
        <v>1429</v>
      </c>
      <c r="D235" s="21" t="s">
        <v>1430</v>
      </c>
      <c r="E235" s="21">
        <v>2018.0</v>
      </c>
      <c r="F235" s="21">
        <v>141.0</v>
      </c>
      <c r="G235" s="21" t="s">
        <v>28</v>
      </c>
      <c r="H235" s="22" t="s">
        <v>1431</v>
      </c>
      <c r="I235" s="23" t="s">
        <v>1432</v>
      </c>
    </row>
    <row r="236">
      <c r="A236" s="20" t="s">
        <v>1433</v>
      </c>
      <c r="B236" s="21" t="s">
        <v>1434</v>
      </c>
      <c r="C236" s="21" t="s">
        <v>1435</v>
      </c>
      <c r="D236" s="21" t="s">
        <v>1436</v>
      </c>
      <c r="E236" s="21">
        <v>2018.0</v>
      </c>
      <c r="F236" s="21">
        <v>144.0</v>
      </c>
      <c r="G236" s="21" t="s">
        <v>28</v>
      </c>
      <c r="H236" s="21" t="s">
        <v>1437</v>
      </c>
      <c r="I236" s="23" t="s">
        <v>1438</v>
      </c>
    </row>
    <row r="237">
      <c r="A237" s="20" t="s">
        <v>1439</v>
      </c>
      <c r="B237" s="21" t="s">
        <v>1440</v>
      </c>
      <c r="C237" s="21" t="s">
        <v>1441</v>
      </c>
      <c r="D237" s="21" t="s">
        <v>1442</v>
      </c>
      <c r="E237" s="21">
        <v>2018.0</v>
      </c>
      <c r="F237" s="21">
        <v>95.0</v>
      </c>
      <c r="G237" s="21" t="s">
        <v>48</v>
      </c>
      <c r="H237" s="21" t="s">
        <v>1443</v>
      </c>
      <c r="I237" s="23" t="s">
        <v>1444</v>
      </c>
    </row>
    <row r="238">
      <c r="A238" s="20" t="s">
        <v>1445</v>
      </c>
      <c r="B238" s="21" t="s">
        <v>1446</v>
      </c>
      <c r="C238" s="21" t="s">
        <v>1447</v>
      </c>
      <c r="D238" s="21" t="s">
        <v>1448</v>
      </c>
      <c r="E238" s="21">
        <v>2018.0</v>
      </c>
      <c r="F238" s="21">
        <v>144.0</v>
      </c>
      <c r="G238" s="21" t="s">
        <v>28</v>
      </c>
      <c r="H238" s="22" t="s">
        <v>1449</v>
      </c>
      <c r="I238" s="23" t="s">
        <v>1450</v>
      </c>
    </row>
    <row r="239">
      <c r="A239" s="20" t="s">
        <v>1451</v>
      </c>
      <c r="B239" s="21" t="s">
        <v>1452</v>
      </c>
      <c r="C239" s="21" t="s">
        <v>1453</v>
      </c>
      <c r="D239" s="21" t="s">
        <v>1454</v>
      </c>
      <c r="E239" s="21">
        <v>2018.0</v>
      </c>
      <c r="F239" s="21">
        <v>144.0</v>
      </c>
      <c r="G239" s="21" t="s">
        <v>28</v>
      </c>
      <c r="H239" s="22" t="s">
        <v>1455</v>
      </c>
      <c r="I239" s="23" t="s">
        <v>1456</v>
      </c>
    </row>
    <row r="240">
      <c r="A240" s="20" t="s">
        <v>1457</v>
      </c>
      <c r="B240" s="21" t="s">
        <v>1458</v>
      </c>
      <c r="C240" s="21" t="s">
        <v>1459</v>
      </c>
      <c r="D240" s="21" t="s">
        <v>1460</v>
      </c>
      <c r="E240" s="21">
        <v>2018.0</v>
      </c>
      <c r="F240" s="21">
        <v>94.0</v>
      </c>
      <c r="G240" s="21" t="s">
        <v>48</v>
      </c>
      <c r="H240" s="22" t="s">
        <v>1461</v>
      </c>
      <c r="I240" s="23" t="s">
        <v>1462</v>
      </c>
    </row>
    <row r="241">
      <c r="A241" s="20" t="s">
        <v>1463</v>
      </c>
      <c r="B241" s="21" t="s">
        <v>1464</v>
      </c>
      <c r="C241" s="21" t="s">
        <v>1465</v>
      </c>
      <c r="D241" s="21" t="s">
        <v>1466</v>
      </c>
      <c r="E241" s="21">
        <v>2018.0</v>
      </c>
      <c r="F241" s="21">
        <v>99.0</v>
      </c>
      <c r="G241" s="21" t="s">
        <v>48</v>
      </c>
      <c r="H241" s="22" t="s">
        <v>1467</v>
      </c>
      <c r="I241" s="23" t="s">
        <v>1468</v>
      </c>
    </row>
    <row r="242">
      <c r="A242" s="20" t="s">
        <v>1469</v>
      </c>
      <c r="B242" s="21" t="s">
        <v>1470</v>
      </c>
      <c r="C242" s="21" t="s">
        <v>1471</v>
      </c>
      <c r="D242" s="21" t="s">
        <v>1472</v>
      </c>
      <c r="E242" s="21">
        <v>2018.0</v>
      </c>
      <c r="F242" s="21">
        <v>144.0</v>
      </c>
      <c r="G242" s="21" t="s">
        <v>28</v>
      </c>
      <c r="H242" s="22" t="s">
        <v>1473</v>
      </c>
      <c r="I242" s="23" t="s">
        <v>1474</v>
      </c>
    </row>
    <row r="243">
      <c r="A243" s="20" t="s">
        <v>1475</v>
      </c>
      <c r="B243" s="21" t="s">
        <v>1476</v>
      </c>
      <c r="C243" s="21" t="s">
        <v>1477</v>
      </c>
      <c r="D243" s="21" t="s">
        <v>1478</v>
      </c>
      <c r="E243" s="21">
        <v>2018.0</v>
      </c>
      <c r="F243" s="21">
        <v>145.0</v>
      </c>
      <c r="G243" s="21" t="s">
        <v>28</v>
      </c>
      <c r="H243" s="22" t="s">
        <v>1479</v>
      </c>
      <c r="I243" s="23" t="s">
        <v>1480</v>
      </c>
    </row>
    <row r="244">
      <c r="A244" s="20" t="s">
        <v>1481</v>
      </c>
      <c r="B244" s="21" t="s">
        <v>1482</v>
      </c>
      <c r="C244" s="21" t="s">
        <v>1483</v>
      </c>
      <c r="D244" s="21" t="s">
        <v>1484</v>
      </c>
      <c r="E244" s="21">
        <v>2018.0</v>
      </c>
      <c r="F244" s="21">
        <v>103.0</v>
      </c>
      <c r="G244" s="21" t="s">
        <v>48</v>
      </c>
      <c r="H244" s="21" t="s">
        <v>1485</v>
      </c>
      <c r="I244" s="23" t="s">
        <v>1486</v>
      </c>
    </row>
    <row r="245">
      <c r="A245" s="20" t="s">
        <v>1487</v>
      </c>
      <c r="B245" s="21" t="s">
        <v>1488</v>
      </c>
      <c r="C245" s="21" t="s">
        <v>1489</v>
      </c>
      <c r="D245" s="21" t="s">
        <v>1490</v>
      </c>
      <c r="E245" s="21">
        <v>2018.0</v>
      </c>
      <c r="F245" s="21">
        <v>99.0</v>
      </c>
      <c r="G245" s="21" t="s">
        <v>48</v>
      </c>
      <c r="H245" s="22" t="s">
        <v>1491</v>
      </c>
      <c r="I245" s="23" t="s">
        <v>1492</v>
      </c>
    </row>
    <row r="246">
      <c r="A246" s="20" t="s">
        <v>1493</v>
      </c>
      <c r="B246" s="21" t="s">
        <v>1494</v>
      </c>
      <c r="C246" s="21" t="s">
        <v>1495</v>
      </c>
      <c r="D246" s="21" t="s">
        <v>1496</v>
      </c>
      <c r="E246" s="21">
        <v>2018.0</v>
      </c>
      <c r="F246" s="21">
        <v>98.0</v>
      </c>
      <c r="G246" s="21" t="s">
        <v>48</v>
      </c>
      <c r="H246" s="21" t="s">
        <v>1497</v>
      </c>
      <c r="I246" s="23" t="s">
        <v>1498</v>
      </c>
    </row>
    <row r="247">
      <c r="A247" s="20" t="s">
        <v>1499</v>
      </c>
      <c r="B247" s="21" t="s">
        <v>1500</v>
      </c>
      <c r="C247" s="21" t="s">
        <v>1501</v>
      </c>
      <c r="D247" s="21" t="s">
        <v>1502</v>
      </c>
      <c r="E247" s="21">
        <v>2018.0</v>
      </c>
      <c r="F247" s="21">
        <v>146.0</v>
      </c>
      <c r="G247" s="21" t="s">
        <v>28</v>
      </c>
      <c r="H247" s="22" t="s">
        <v>1503</v>
      </c>
      <c r="I247" s="23" t="s">
        <v>1504</v>
      </c>
    </row>
    <row r="248">
      <c r="A248" s="20" t="s">
        <v>1505</v>
      </c>
      <c r="B248" s="21" t="s">
        <v>1506</v>
      </c>
      <c r="C248" s="21" t="s">
        <v>1507</v>
      </c>
      <c r="D248" s="21" t="s">
        <v>1508</v>
      </c>
      <c r="E248" s="21">
        <v>2018.0</v>
      </c>
      <c r="F248" s="21">
        <v>104.0</v>
      </c>
      <c r="G248" s="21" t="s">
        <v>48</v>
      </c>
      <c r="H248" s="22" t="s">
        <v>1509</v>
      </c>
      <c r="I248" s="23" t="s">
        <v>1510</v>
      </c>
    </row>
    <row r="249">
      <c r="A249" s="20" t="s">
        <v>1511</v>
      </c>
      <c r="B249" s="21" t="s">
        <v>1512</v>
      </c>
      <c r="C249" s="21" t="s">
        <v>1513</v>
      </c>
      <c r="D249" s="21" t="s">
        <v>1514</v>
      </c>
      <c r="E249" s="21">
        <v>2018.0</v>
      </c>
      <c r="F249" s="21">
        <v>146.0</v>
      </c>
      <c r="G249" s="21" t="s">
        <v>28</v>
      </c>
      <c r="H249" s="22" t="s">
        <v>1515</v>
      </c>
      <c r="I249" s="23" t="s">
        <v>1516</v>
      </c>
    </row>
    <row r="250">
      <c r="A250" s="20" t="s">
        <v>1517</v>
      </c>
      <c r="B250" s="21" t="s">
        <v>1518</v>
      </c>
      <c r="C250" s="21" t="s">
        <v>1519</v>
      </c>
      <c r="D250" s="21" t="s">
        <v>1520</v>
      </c>
      <c r="E250" s="21">
        <v>2018.0</v>
      </c>
      <c r="F250" s="21">
        <v>144.0</v>
      </c>
      <c r="G250" s="21" t="s">
        <v>28</v>
      </c>
      <c r="H250" s="22" t="s">
        <v>1521</v>
      </c>
      <c r="I250" s="23" t="s">
        <v>1522</v>
      </c>
    </row>
    <row r="251">
      <c r="A251" s="20" t="s">
        <v>1523</v>
      </c>
      <c r="B251" s="21" t="s">
        <v>1524</v>
      </c>
      <c r="C251" s="21" t="s">
        <v>1525</v>
      </c>
      <c r="D251" s="21" t="s">
        <v>1526</v>
      </c>
      <c r="E251" s="21">
        <v>2018.0</v>
      </c>
      <c r="F251" s="21">
        <v>102.0</v>
      </c>
      <c r="G251" s="21" t="s">
        <v>48</v>
      </c>
      <c r="H251" s="21" t="s">
        <v>1527</v>
      </c>
      <c r="I251" s="23" t="s">
        <v>1528</v>
      </c>
    </row>
    <row r="252">
      <c r="A252" s="20" t="s">
        <v>1529</v>
      </c>
      <c r="B252" s="21" t="s">
        <v>1530</v>
      </c>
      <c r="C252" s="21" t="s">
        <v>1531</v>
      </c>
      <c r="D252" s="21" t="s">
        <v>1532</v>
      </c>
      <c r="E252" s="21">
        <v>2018.0</v>
      </c>
      <c r="F252" s="21">
        <v>96.0</v>
      </c>
      <c r="G252" s="21" t="s">
        <v>48</v>
      </c>
      <c r="H252" s="22" t="s">
        <v>1533</v>
      </c>
      <c r="I252" s="23" t="s">
        <v>1534</v>
      </c>
    </row>
    <row r="253">
      <c r="A253" s="20" t="s">
        <v>1535</v>
      </c>
      <c r="B253" s="21" t="s">
        <v>1536</v>
      </c>
      <c r="C253" s="21" t="s">
        <v>1537</v>
      </c>
      <c r="D253" s="21" t="s">
        <v>1538</v>
      </c>
      <c r="E253" s="21">
        <v>2018.0</v>
      </c>
      <c r="F253" s="21">
        <v>96.0</v>
      </c>
      <c r="G253" s="21" t="s">
        <v>48</v>
      </c>
      <c r="H253" s="21" t="s">
        <v>1539</v>
      </c>
      <c r="I253" s="23" t="s">
        <v>1540</v>
      </c>
    </row>
    <row r="254">
      <c r="A254" s="20" t="s">
        <v>1541</v>
      </c>
      <c r="B254" s="21" t="s">
        <v>1542</v>
      </c>
      <c r="C254" s="21" t="s">
        <v>1543</v>
      </c>
      <c r="D254" s="21" t="s">
        <v>1538</v>
      </c>
      <c r="E254" s="21">
        <v>2018.0</v>
      </c>
      <c r="F254" s="21">
        <v>94.0</v>
      </c>
      <c r="G254" s="21" t="s">
        <v>48</v>
      </c>
      <c r="H254" s="22" t="s">
        <v>1544</v>
      </c>
      <c r="I254" s="23" t="s">
        <v>1545</v>
      </c>
    </row>
    <row r="255">
      <c r="A255" s="20" t="s">
        <v>1546</v>
      </c>
      <c r="B255" s="21" t="s">
        <v>1547</v>
      </c>
      <c r="C255" s="21" t="s">
        <v>1548</v>
      </c>
      <c r="D255" s="21" t="s">
        <v>1549</v>
      </c>
      <c r="E255" s="21">
        <v>2018.0</v>
      </c>
      <c r="F255" s="21">
        <v>146.0</v>
      </c>
      <c r="G255" s="21" t="s">
        <v>28</v>
      </c>
      <c r="H255" s="21" t="s">
        <v>1550</v>
      </c>
      <c r="I255" s="23" t="s">
        <v>1551</v>
      </c>
    </row>
    <row r="256">
      <c r="A256" s="20" t="s">
        <v>1552</v>
      </c>
      <c r="B256" s="21" t="s">
        <v>1553</v>
      </c>
      <c r="C256" s="21" t="s">
        <v>1554</v>
      </c>
      <c r="D256" s="21" t="s">
        <v>1555</v>
      </c>
      <c r="E256" s="21">
        <v>2018.0</v>
      </c>
      <c r="F256" s="21">
        <v>103.0</v>
      </c>
      <c r="G256" s="21" t="s">
        <v>48</v>
      </c>
      <c r="H256" s="22" t="s">
        <v>1556</v>
      </c>
      <c r="I256" s="23" t="s">
        <v>1557</v>
      </c>
    </row>
    <row r="257">
      <c r="A257" s="20" t="s">
        <v>1558</v>
      </c>
      <c r="B257" s="21" t="s">
        <v>1559</v>
      </c>
      <c r="C257" s="21" t="s">
        <v>1560</v>
      </c>
      <c r="D257" s="21" t="s">
        <v>1561</v>
      </c>
      <c r="E257" s="21">
        <v>2019.0</v>
      </c>
      <c r="F257" s="21">
        <v>157.0</v>
      </c>
      <c r="G257" s="21" t="s">
        <v>28</v>
      </c>
      <c r="H257" s="21">
        <v>110396.0</v>
      </c>
      <c r="I257" s="23" t="s">
        <v>1562</v>
      </c>
    </row>
    <row r="258">
      <c r="A258" s="20" t="s">
        <v>1563</v>
      </c>
      <c r="B258" s="21" t="s">
        <v>1564</v>
      </c>
      <c r="C258" s="21" t="s">
        <v>1565</v>
      </c>
      <c r="D258" s="21" t="s">
        <v>1566</v>
      </c>
      <c r="E258" s="21">
        <v>2019.0</v>
      </c>
      <c r="F258" s="21">
        <v>112.0</v>
      </c>
      <c r="G258" s="21" t="s">
        <v>48</v>
      </c>
      <c r="H258" s="22" t="s">
        <v>1567</v>
      </c>
      <c r="I258" s="23" t="s">
        <v>1568</v>
      </c>
    </row>
    <row r="259">
      <c r="A259" s="20" t="s">
        <v>1569</v>
      </c>
      <c r="B259" s="21" t="s">
        <v>1570</v>
      </c>
      <c r="C259" s="21" t="s">
        <v>1571</v>
      </c>
      <c r="D259" s="21" t="s">
        <v>1572</v>
      </c>
      <c r="E259" s="21">
        <v>2019.0</v>
      </c>
      <c r="F259" s="21">
        <v>106.0</v>
      </c>
      <c r="G259" s="21" t="s">
        <v>48</v>
      </c>
      <c r="H259" s="21" t="s">
        <v>1573</v>
      </c>
      <c r="I259" s="23" t="s">
        <v>1574</v>
      </c>
    </row>
    <row r="260">
      <c r="A260" s="20" t="s">
        <v>1575</v>
      </c>
      <c r="B260" s="21" t="s">
        <v>1576</v>
      </c>
      <c r="C260" s="21" t="s">
        <v>1577</v>
      </c>
      <c r="D260" s="21" t="s">
        <v>1578</v>
      </c>
      <c r="E260" s="21">
        <v>2019.0</v>
      </c>
      <c r="F260" s="21">
        <v>108.0</v>
      </c>
      <c r="G260" s="21" t="s">
        <v>48</v>
      </c>
      <c r="H260" s="22" t="s">
        <v>1579</v>
      </c>
      <c r="I260" s="23" t="s">
        <v>1580</v>
      </c>
    </row>
    <row r="261">
      <c r="A261" s="20" t="s">
        <v>1581</v>
      </c>
      <c r="B261" s="21" t="s">
        <v>1582</v>
      </c>
      <c r="C261" s="21" t="s">
        <v>1583</v>
      </c>
      <c r="D261" s="21" t="s">
        <v>1584</v>
      </c>
      <c r="E261" s="21">
        <v>2019.0</v>
      </c>
      <c r="F261" s="21">
        <v>157.0</v>
      </c>
      <c r="G261" s="21" t="s">
        <v>28</v>
      </c>
      <c r="H261" s="22">
        <v>110398.0</v>
      </c>
      <c r="I261" s="23" t="s">
        <v>1585</v>
      </c>
    </row>
    <row r="262">
      <c r="A262" s="20" t="s">
        <v>1586</v>
      </c>
      <c r="B262" s="21" t="s">
        <v>1587</v>
      </c>
      <c r="C262" s="21" t="s">
        <v>1588</v>
      </c>
      <c r="D262" s="21" t="s">
        <v>1589</v>
      </c>
      <c r="E262" s="21">
        <v>2019.0</v>
      </c>
      <c r="F262" s="21">
        <v>110.0</v>
      </c>
      <c r="G262" s="21" t="s">
        <v>48</v>
      </c>
      <c r="H262" s="22" t="s">
        <v>1590</v>
      </c>
      <c r="I262" s="23" t="s">
        <v>1591</v>
      </c>
    </row>
    <row r="263">
      <c r="A263" s="20" t="s">
        <v>1592</v>
      </c>
      <c r="B263" s="21" t="s">
        <v>1593</v>
      </c>
      <c r="C263" s="21" t="s">
        <v>1594</v>
      </c>
      <c r="D263" s="21" t="s">
        <v>1595</v>
      </c>
      <c r="E263" s="21">
        <v>2019.0</v>
      </c>
      <c r="F263" s="21">
        <v>106.0</v>
      </c>
      <c r="G263" s="21" t="s">
        <v>48</v>
      </c>
      <c r="H263" s="22" t="s">
        <v>1596</v>
      </c>
      <c r="I263" s="23" t="s">
        <v>1597</v>
      </c>
    </row>
    <row r="264">
      <c r="A264" s="20" t="s">
        <v>1598</v>
      </c>
      <c r="B264" s="21" t="s">
        <v>1599</v>
      </c>
      <c r="C264" s="21" t="s">
        <v>1600</v>
      </c>
      <c r="D264" s="21" t="s">
        <v>1601</v>
      </c>
      <c r="E264" s="21">
        <v>2019.0</v>
      </c>
      <c r="F264" s="21">
        <v>107.0</v>
      </c>
      <c r="G264" s="21" t="s">
        <v>48</v>
      </c>
      <c r="H264" s="22" t="s">
        <v>1602</v>
      </c>
      <c r="I264" s="23" t="s">
        <v>1603</v>
      </c>
    </row>
    <row r="265">
      <c r="A265" s="20" t="s">
        <v>1604</v>
      </c>
      <c r="B265" s="21" t="s">
        <v>1605</v>
      </c>
      <c r="C265" s="21" t="s">
        <v>1606</v>
      </c>
      <c r="D265" s="21" t="s">
        <v>1607</v>
      </c>
      <c r="E265" s="21">
        <v>2019.0</v>
      </c>
      <c r="F265" s="21">
        <v>154.0</v>
      </c>
      <c r="G265" s="21" t="s">
        <v>28</v>
      </c>
      <c r="H265" s="21" t="s">
        <v>1208</v>
      </c>
      <c r="I265" s="23" t="s">
        <v>1608</v>
      </c>
    </row>
    <row r="266">
      <c r="A266" s="20" t="s">
        <v>1609</v>
      </c>
      <c r="B266" s="21" t="s">
        <v>1610</v>
      </c>
      <c r="C266" s="21" t="s">
        <v>1611</v>
      </c>
      <c r="D266" s="21" t="s">
        <v>1612</v>
      </c>
      <c r="E266" s="21">
        <v>2019.0</v>
      </c>
      <c r="F266" s="21">
        <v>108.0</v>
      </c>
      <c r="G266" s="21" t="s">
        <v>48</v>
      </c>
      <c r="H266" s="22" t="s">
        <v>1613</v>
      </c>
      <c r="I266" s="23" t="s">
        <v>1614</v>
      </c>
    </row>
    <row r="267">
      <c r="A267" s="20" t="s">
        <v>1615</v>
      </c>
      <c r="B267" s="21" t="s">
        <v>1616</v>
      </c>
      <c r="C267" s="21" t="s">
        <v>1617</v>
      </c>
      <c r="D267" s="21" t="s">
        <v>1618</v>
      </c>
      <c r="E267" s="21">
        <v>2019.0</v>
      </c>
      <c r="F267" s="21">
        <v>106.0</v>
      </c>
      <c r="G267" s="21" t="s">
        <v>48</v>
      </c>
      <c r="H267" s="22" t="s">
        <v>1071</v>
      </c>
      <c r="I267" s="23" t="s">
        <v>1619</v>
      </c>
    </row>
    <row r="268">
      <c r="A268" s="20" t="s">
        <v>1620</v>
      </c>
      <c r="B268" s="21" t="s">
        <v>1621</v>
      </c>
      <c r="C268" s="21" t="s">
        <v>1622</v>
      </c>
      <c r="D268" s="21" t="s">
        <v>1623</v>
      </c>
      <c r="E268" s="21">
        <v>2019.0</v>
      </c>
      <c r="F268" s="21">
        <v>156.0</v>
      </c>
      <c r="G268" s="21" t="s">
        <v>28</v>
      </c>
      <c r="H268" s="22" t="s">
        <v>1624</v>
      </c>
      <c r="I268" s="23" t="s">
        <v>1625</v>
      </c>
    </row>
    <row r="269">
      <c r="A269" s="20" t="s">
        <v>1626</v>
      </c>
      <c r="B269" s="21" t="s">
        <v>1627</v>
      </c>
      <c r="C269" s="21" t="s">
        <v>1628</v>
      </c>
      <c r="D269" s="21" t="s">
        <v>1629</v>
      </c>
      <c r="E269" s="21">
        <v>2019.0</v>
      </c>
      <c r="F269" s="21">
        <v>113.0</v>
      </c>
      <c r="G269" s="21" t="s">
        <v>48</v>
      </c>
      <c r="H269" s="22" t="s">
        <v>1018</v>
      </c>
      <c r="I269" s="23" t="s">
        <v>1630</v>
      </c>
    </row>
    <row r="270">
      <c r="A270" s="20" t="s">
        <v>1631</v>
      </c>
      <c r="B270" s="21" t="s">
        <v>1632</v>
      </c>
      <c r="C270" s="21" t="s">
        <v>1633</v>
      </c>
      <c r="D270" s="21" t="s">
        <v>1634</v>
      </c>
      <c r="E270" s="21">
        <v>2019.0</v>
      </c>
      <c r="F270" s="21">
        <v>110.0</v>
      </c>
      <c r="G270" s="21" t="s">
        <v>48</v>
      </c>
      <c r="H270" s="22" t="s">
        <v>1635</v>
      </c>
      <c r="I270" s="23" t="s">
        <v>1636</v>
      </c>
    </row>
    <row r="271">
      <c r="A271" s="20" t="s">
        <v>1637</v>
      </c>
      <c r="B271" s="21" t="s">
        <v>1638</v>
      </c>
      <c r="C271" s="21" t="s">
        <v>1639</v>
      </c>
      <c r="D271" s="21" t="s">
        <v>1640</v>
      </c>
      <c r="E271" s="21">
        <v>2019.0</v>
      </c>
      <c r="F271" s="21">
        <v>149.0</v>
      </c>
      <c r="G271" s="21" t="s">
        <v>28</v>
      </c>
      <c r="H271" s="22" t="s">
        <v>1641</v>
      </c>
      <c r="I271" s="23" t="s">
        <v>1642</v>
      </c>
    </row>
    <row r="272">
      <c r="A272" s="20" t="s">
        <v>1643</v>
      </c>
      <c r="B272" s="21" t="s">
        <v>1644</v>
      </c>
      <c r="C272" s="21" t="s">
        <v>1645</v>
      </c>
      <c r="D272" s="21" t="s">
        <v>1646</v>
      </c>
      <c r="E272" s="21">
        <v>2019.0</v>
      </c>
      <c r="F272" s="21">
        <v>111.0</v>
      </c>
      <c r="G272" s="21" t="s">
        <v>48</v>
      </c>
      <c r="H272" s="21" t="s">
        <v>1647</v>
      </c>
      <c r="I272" s="23" t="s">
        <v>1648</v>
      </c>
    </row>
    <row r="273">
      <c r="A273" s="20" t="s">
        <v>1649</v>
      </c>
      <c r="B273" s="21" t="s">
        <v>1650</v>
      </c>
      <c r="C273" s="21" t="s">
        <v>1651</v>
      </c>
      <c r="D273" s="21" t="s">
        <v>1652</v>
      </c>
      <c r="E273" s="21">
        <v>2019.0</v>
      </c>
      <c r="F273" s="21">
        <v>105.0</v>
      </c>
      <c r="G273" s="21" t="s">
        <v>48</v>
      </c>
      <c r="H273" s="22" t="s">
        <v>1653</v>
      </c>
      <c r="I273" s="23" t="s">
        <v>1654</v>
      </c>
    </row>
    <row r="274">
      <c r="A274" s="20" t="s">
        <v>1655</v>
      </c>
      <c r="B274" s="21" t="s">
        <v>1656</v>
      </c>
      <c r="C274" s="21" t="s">
        <v>1657</v>
      </c>
      <c r="D274" s="21" t="s">
        <v>1658</v>
      </c>
      <c r="E274" s="21">
        <v>2019.0</v>
      </c>
      <c r="F274" s="21">
        <v>111.0</v>
      </c>
      <c r="G274" s="21" t="s">
        <v>48</v>
      </c>
      <c r="H274" s="22" t="s">
        <v>1659</v>
      </c>
      <c r="I274" s="23" t="s">
        <v>1660</v>
      </c>
    </row>
    <row r="275">
      <c r="A275" s="20" t="s">
        <v>1661</v>
      </c>
      <c r="B275" s="21" t="s">
        <v>1662</v>
      </c>
      <c r="C275" s="21" t="s">
        <v>1663</v>
      </c>
      <c r="D275" s="21" t="s">
        <v>1664</v>
      </c>
      <c r="E275" s="21">
        <v>2019.0</v>
      </c>
      <c r="F275" s="21">
        <v>114.0</v>
      </c>
      <c r="G275" s="21" t="s">
        <v>48</v>
      </c>
      <c r="H275" s="21" t="s">
        <v>1665</v>
      </c>
      <c r="I275" s="23" t="s">
        <v>1666</v>
      </c>
    </row>
    <row r="276">
      <c r="A276" s="20" t="s">
        <v>1667</v>
      </c>
      <c r="B276" s="21" t="s">
        <v>1668</v>
      </c>
      <c r="C276" s="21" t="s">
        <v>1669</v>
      </c>
      <c r="D276" s="21" t="s">
        <v>1670</v>
      </c>
      <c r="E276" s="21">
        <v>2019.0</v>
      </c>
      <c r="F276" s="21">
        <v>109.0</v>
      </c>
      <c r="G276" s="21" t="s">
        <v>48</v>
      </c>
      <c r="H276" s="22" t="s">
        <v>1671</v>
      </c>
      <c r="I276" s="23" t="s">
        <v>1672</v>
      </c>
    </row>
    <row r="277">
      <c r="A277" s="20" t="s">
        <v>1673</v>
      </c>
      <c r="B277" s="21" t="s">
        <v>1674</v>
      </c>
      <c r="C277" s="21" t="s">
        <v>1675</v>
      </c>
      <c r="D277" s="21" t="s">
        <v>1676</v>
      </c>
      <c r="E277" s="21">
        <v>2019.0</v>
      </c>
      <c r="F277" s="21">
        <v>156.0</v>
      </c>
      <c r="G277" s="21" t="s">
        <v>28</v>
      </c>
      <c r="H277" s="21" t="s">
        <v>1677</v>
      </c>
      <c r="I277" s="23" t="s">
        <v>1678</v>
      </c>
    </row>
    <row r="278">
      <c r="A278" s="20" t="s">
        <v>1679</v>
      </c>
      <c r="B278" s="21" t="s">
        <v>1680</v>
      </c>
      <c r="C278" s="21" t="s">
        <v>1681</v>
      </c>
      <c r="D278" s="21" t="s">
        <v>1682</v>
      </c>
      <c r="E278" s="21">
        <v>2019.0</v>
      </c>
      <c r="F278" s="21">
        <v>157.0</v>
      </c>
      <c r="G278" s="21" t="s">
        <v>28</v>
      </c>
      <c r="H278" s="22">
        <v>110388.0</v>
      </c>
      <c r="I278" s="23" t="s">
        <v>1683</v>
      </c>
    </row>
    <row r="279">
      <c r="A279" s="20" t="s">
        <v>1684</v>
      </c>
      <c r="B279" s="21" t="s">
        <v>1685</v>
      </c>
      <c r="C279" s="21" t="s">
        <v>1686</v>
      </c>
      <c r="D279" s="21" t="s">
        <v>1687</v>
      </c>
      <c r="E279" s="21">
        <v>2019.0</v>
      </c>
      <c r="F279" s="21">
        <v>111.0</v>
      </c>
      <c r="G279" s="21" t="s">
        <v>48</v>
      </c>
      <c r="H279" s="22" t="s">
        <v>1208</v>
      </c>
      <c r="I279" s="23" t="s">
        <v>1688</v>
      </c>
    </row>
    <row r="280">
      <c r="A280" s="20" t="s">
        <v>1689</v>
      </c>
      <c r="B280" s="21" t="s">
        <v>1690</v>
      </c>
      <c r="C280" s="21" t="s">
        <v>1691</v>
      </c>
      <c r="D280" s="21" t="s">
        <v>1692</v>
      </c>
      <c r="E280" s="21">
        <v>2019.0</v>
      </c>
      <c r="F280" s="21">
        <v>149.0</v>
      </c>
      <c r="G280" s="21" t="s">
        <v>28</v>
      </c>
      <c r="H280" s="22" t="s">
        <v>1693</v>
      </c>
      <c r="I280" s="23" t="s">
        <v>1694</v>
      </c>
    </row>
    <row r="281">
      <c r="A281" s="20" t="s">
        <v>1695</v>
      </c>
      <c r="B281" s="21" t="s">
        <v>1696</v>
      </c>
      <c r="C281" s="21" t="s">
        <v>1697</v>
      </c>
      <c r="D281" s="21" t="s">
        <v>1698</v>
      </c>
      <c r="E281" s="21">
        <v>2019.0</v>
      </c>
      <c r="F281" s="21">
        <v>111.0</v>
      </c>
      <c r="G281" s="21" t="s">
        <v>48</v>
      </c>
      <c r="H281" s="22" t="s">
        <v>1699</v>
      </c>
      <c r="I281" s="23" t="s">
        <v>1700</v>
      </c>
    </row>
    <row r="282">
      <c r="A282" s="20" t="s">
        <v>1701</v>
      </c>
      <c r="B282" s="21" t="s">
        <v>1702</v>
      </c>
      <c r="C282" s="21" t="s">
        <v>1703</v>
      </c>
      <c r="D282" s="21" t="s">
        <v>1704</v>
      </c>
      <c r="E282" s="21">
        <v>2019.0</v>
      </c>
      <c r="F282" s="21">
        <v>106.0</v>
      </c>
      <c r="G282" s="21" t="s">
        <v>48</v>
      </c>
      <c r="H282" s="22" t="s">
        <v>1705</v>
      </c>
      <c r="I282" s="23" t="s">
        <v>1706</v>
      </c>
    </row>
    <row r="283">
      <c r="A283" s="20" t="s">
        <v>1707</v>
      </c>
      <c r="B283" s="21" t="s">
        <v>1708</v>
      </c>
      <c r="C283" s="21" t="s">
        <v>1709</v>
      </c>
      <c r="D283" s="21" t="s">
        <v>1710</v>
      </c>
      <c r="E283" s="21">
        <v>2019.0</v>
      </c>
      <c r="F283" s="21">
        <v>155.0</v>
      </c>
      <c r="G283" s="21" t="s">
        <v>28</v>
      </c>
      <c r="H283" s="22" t="s">
        <v>1711</v>
      </c>
      <c r="I283" s="23" t="s">
        <v>1712</v>
      </c>
    </row>
    <row r="284">
      <c r="A284" s="20" t="s">
        <v>1713</v>
      </c>
      <c r="B284" s="21" t="s">
        <v>1714</v>
      </c>
      <c r="C284" s="21" t="s">
        <v>1715</v>
      </c>
      <c r="D284" s="21" t="s">
        <v>1716</v>
      </c>
      <c r="E284" s="21">
        <v>2019.0</v>
      </c>
      <c r="F284" s="21">
        <v>115.0</v>
      </c>
      <c r="G284" s="21" t="s">
        <v>48</v>
      </c>
      <c r="H284" s="22" t="s">
        <v>1717</v>
      </c>
      <c r="I284" s="23" t="s">
        <v>1718</v>
      </c>
    </row>
    <row r="285">
      <c r="A285" s="20" t="s">
        <v>1719</v>
      </c>
      <c r="B285" s="21" t="s">
        <v>1720</v>
      </c>
      <c r="C285" s="21" t="s">
        <v>1721</v>
      </c>
      <c r="D285" s="21" t="s">
        <v>1722</v>
      </c>
      <c r="E285" s="21">
        <v>2019.0</v>
      </c>
      <c r="F285" s="21">
        <v>153.0</v>
      </c>
      <c r="G285" s="21" t="s">
        <v>28</v>
      </c>
      <c r="H285" s="22" t="s">
        <v>1723</v>
      </c>
      <c r="I285" s="23" t="s">
        <v>1724</v>
      </c>
    </row>
    <row r="286">
      <c r="A286" s="20" t="s">
        <v>1725</v>
      </c>
      <c r="B286" s="21" t="s">
        <v>1726</v>
      </c>
      <c r="C286" s="21" t="s">
        <v>1727</v>
      </c>
      <c r="D286" s="21" t="s">
        <v>1728</v>
      </c>
      <c r="E286" s="21">
        <v>2019.0</v>
      </c>
      <c r="F286" s="21">
        <v>106.0</v>
      </c>
      <c r="G286" s="21" t="s">
        <v>48</v>
      </c>
      <c r="H286" s="22" t="s">
        <v>1729</v>
      </c>
      <c r="I286" s="23" t="s">
        <v>1730</v>
      </c>
    </row>
    <row r="287">
      <c r="A287" s="20" t="s">
        <v>1731</v>
      </c>
      <c r="B287" s="21" t="s">
        <v>1732</v>
      </c>
      <c r="C287" s="21" t="s">
        <v>1733</v>
      </c>
      <c r="D287" s="21" t="s">
        <v>1734</v>
      </c>
      <c r="E287" s="21">
        <v>2019.0</v>
      </c>
      <c r="F287" s="21">
        <v>109.0</v>
      </c>
      <c r="G287" s="21" t="s">
        <v>48</v>
      </c>
      <c r="H287" s="22" t="s">
        <v>1735</v>
      </c>
      <c r="I287" s="23" t="s">
        <v>1736</v>
      </c>
    </row>
    <row r="288">
      <c r="A288" s="20" t="s">
        <v>1737</v>
      </c>
      <c r="B288" s="21" t="s">
        <v>1738</v>
      </c>
      <c r="C288" s="21" t="s">
        <v>1739</v>
      </c>
      <c r="D288" s="21" t="s">
        <v>1740</v>
      </c>
      <c r="E288" s="21">
        <v>2019.0</v>
      </c>
      <c r="F288" s="21">
        <v>116.0</v>
      </c>
      <c r="G288" s="21" t="s">
        <v>48</v>
      </c>
      <c r="H288" s="22">
        <v>106175.0</v>
      </c>
      <c r="I288" s="23" t="s">
        <v>1741</v>
      </c>
    </row>
    <row r="289">
      <c r="A289" s="20" t="s">
        <v>1742</v>
      </c>
      <c r="B289" s="21" t="s">
        <v>1743</v>
      </c>
      <c r="C289" s="21" t="s">
        <v>1744</v>
      </c>
      <c r="D289" s="21" t="s">
        <v>1745</v>
      </c>
      <c r="E289" s="21">
        <v>2019.0</v>
      </c>
      <c r="F289" s="21">
        <v>105.0</v>
      </c>
      <c r="G289" s="21" t="s">
        <v>48</v>
      </c>
      <c r="H289" s="22" t="s">
        <v>1635</v>
      </c>
      <c r="I289" s="23" t="s">
        <v>1746</v>
      </c>
    </row>
    <row r="290">
      <c r="A290" s="20" t="s">
        <v>1747</v>
      </c>
      <c r="B290" s="21" t="s">
        <v>1748</v>
      </c>
      <c r="C290" s="21" t="s">
        <v>1749</v>
      </c>
      <c r="D290" s="21" t="s">
        <v>1750</v>
      </c>
      <c r="E290" s="21">
        <v>2019.0</v>
      </c>
      <c r="F290" s="21">
        <v>151.0</v>
      </c>
      <c r="G290" s="21" t="s">
        <v>28</v>
      </c>
      <c r="H290" s="22" t="s">
        <v>1751</v>
      </c>
      <c r="I290" s="23" t="s">
        <v>1752</v>
      </c>
    </row>
    <row r="291">
      <c r="A291" s="20" t="s">
        <v>1753</v>
      </c>
      <c r="B291" s="21" t="s">
        <v>1754</v>
      </c>
      <c r="C291" s="21" t="s">
        <v>1755</v>
      </c>
      <c r="D291" s="21" t="s">
        <v>1756</v>
      </c>
      <c r="E291" s="21">
        <v>2019.0</v>
      </c>
      <c r="F291" s="21">
        <v>105.0</v>
      </c>
      <c r="G291" s="21" t="s">
        <v>48</v>
      </c>
      <c r="H291" s="22" t="s">
        <v>1757</v>
      </c>
      <c r="I291" s="23" t="s">
        <v>1758</v>
      </c>
    </row>
    <row r="292">
      <c r="A292" s="20" t="s">
        <v>1759</v>
      </c>
      <c r="B292" s="21" t="s">
        <v>1760</v>
      </c>
      <c r="C292" s="21" t="s">
        <v>1761</v>
      </c>
      <c r="D292" s="21" t="s">
        <v>1762</v>
      </c>
      <c r="E292" s="21">
        <v>2020.0</v>
      </c>
      <c r="F292" s="21">
        <v>125.0</v>
      </c>
      <c r="G292" s="21" t="s">
        <v>48</v>
      </c>
      <c r="H292" s="22">
        <v>106316.0</v>
      </c>
      <c r="I292" s="23" t="s">
        <v>1763</v>
      </c>
    </row>
    <row r="293">
      <c r="A293" s="20" t="s">
        <v>1764</v>
      </c>
      <c r="B293" s="21" t="s">
        <v>1765</v>
      </c>
      <c r="C293" s="21" t="s">
        <v>1766</v>
      </c>
      <c r="D293" s="21" t="s">
        <v>1767</v>
      </c>
      <c r="E293" s="21">
        <v>2020.0</v>
      </c>
      <c r="F293" s="21">
        <v>119.0</v>
      </c>
      <c r="G293" s="21" t="s">
        <v>48</v>
      </c>
      <c r="H293" s="21">
        <v>106214.0</v>
      </c>
      <c r="I293" s="23" t="s">
        <v>1768</v>
      </c>
    </row>
    <row r="294">
      <c r="A294" s="20" t="s">
        <v>1769</v>
      </c>
      <c r="B294" s="21" t="s">
        <v>1770</v>
      </c>
      <c r="C294" s="21" t="s">
        <v>1771</v>
      </c>
      <c r="D294" s="21" t="s">
        <v>1772</v>
      </c>
      <c r="E294" s="21">
        <v>2020.0</v>
      </c>
      <c r="F294" s="21">
        <v>127.0</v>
      </c>
      <c r="G294" s="21" t="s">
        <v>48</v>
      </c>
      <c r="H294" s="22">
        <v>106363.0</v>
      </c>
      <c r="I294" s="23" t="s">
        <v>1773</v>
      </c>
    </row>
    <row r="295">
      <c r="A295" s="20" t="s">
        <v>1774</v>
      </c>
      <c r="B295" s="21" t="s">
        <v>1775</v>
      </c>
      <c r="C295" s="21" t="s">
        <v>1776</v>
      </c>
      <c r="D295" s="21" t="s">
        <v>1777</v>
      </c>
      <c r="E295" s="21">
        <v>2020.0</v>
      </c>
      <c r="F295" s="21">
        <v>168.0</v>
      </c>
      <c r="G295" s="21" t="s">
        <v>28</v>
      </c>
      <c r="H295" s="22">
        <v>110669.0</v>
      </c>
      <c r="I295" s="23" t="s">
        <v>1778</v>
      </c>
    </row>
    <row r="296">
      <c r="A296" s="20" t="s">
        <v>1779</v>
      </c>
      <c r="B296" s="21" t="s">
        <v>1780</v>
      </c>
      <c r="C296" s="21" t="s">
        <v>1781</v>
      </c>
      <c r="D296" s="21" t="s">
        <v>1782</v>
      </c>
      <c r="E296" s="21">
        <v>2020.0</v>
      </c>
      <c r="F296" s="21">
        <v>122.0</v>
      </c>
      <c r="G296" s="21" t="s">
        <v>48</v>
      </c>
      <c r="H296" s="22">
        <v>106271.0</v>
      </c>
      <c r="I296" s="23" t="s">
        <v>1783</v>
      </c>
    </row>
    <row r="297">
      <c r="A297" s="20" t="s">
        <v>1784</v>
      </c>
      <c r="B297" s="21" t="s">
        <v>1785</v>
      </c>
      <c r="C297" s="21" t="s">
        <v>1786</v>
      </c>
      <c r="D297" s="21" t="s">
        <v>1787</v>
      </c>
      <c r="E297" s="21">
        <v>2020.0</v>
      </c>
      <c r="F297" s="21">
        <v>123.0</v>
      </c>
      <c r="G297" s="21" t="s">
        <v>48</v>
      </c>
      <c r="H297" s="22">
        <v>106225.0</v>
      </c>
      <c r="I297" s="23" t="s">
        <v>1788</v>
      </c>
    </row>
    <row r="298">
      <c r="A298" s="20" t="s">
        <v>1789</v>
      </c>
      <c r="B298" s="21" t="s">
        <v>1790</v>
      </c>
      <c r="C298" s="21" t="s">
        <v>1791</v>
      </c>
      <c r="D298" s="21" t="s">
        <v>1792</v>
      </c>
      <c r="E298" s="21">
        <v>2020.0</v>
      </c>
      <c r="F298" s="21">
        <v>165.0</v>
      </c>
      <c r="G298" s="21" t="s">
        <v>28</v>
      </c>
      <c r="H298" s="21">
        <v>110565.0</v>
      </c>
      <c r="I298" s="23" t="s">
        <v>1793</v>
      </c>
    </row>
    <row r="299">
      <c r="A299" s="20" t="s">
        <v>1794</v>
      </c>
      <c r="B299" s="21" t="s">
        <v>1795</v>
      </c>
      <c r="C299" s="21" t="s">
        <v>1796</v>
      </c>
      <c r="D299" s="21" t="s">
        <v>1797</v>
      </c>
      <c r="E299" s="21">
        <v>2020.0</v>
      </c>
      <c r="F299" s="21">
        <v>118.0</v>
      </c>
      <c r="G299" s="21" t="s">
        <v>48</v>
      </c>
      <c r="H299" s="21">
        <v>106202.0</v>
      </c>
      <c r="I299" s="23" t="s">
        <v>1798</v>
      </c>
    </row>
    <row r="300">
      <c r="A300" s="20" t="s">
        <v>1799</v>
      </c>
      <c r="B300" s="21" t="s">
        <v>1800</v>
      </c>
      <c r="C300" s="21" t="s">
        <v>1801</v>
      </c>
      <c r="D300" s="21" t="s">
        <v>1802</v>
      </c>
      <c r="E300" s="21">
        <v>2020.0</v>
      </c>
      <c r="F300" s="21">
        <v>128.0</v>
      </c>
      <c r="G300" s="21" t="s">
        <v>48</v>
      </c>
      <c r="H300" s="21">
        <v>106389.0</v>
      </c>
      <c r="I300" s="23" t="s">
        <v>1803</v>
      </c>
    </row>
    <row r="301">
      <c r="A301" s="20" t="s">
        <v>1804</v>
      </c>
      <c r="B301" s="21" t="s">
        <v>1805</v>
      </c>
      <c r="C301" s="21" t="s">
        <v>1806</v>
      </c>
      <c r="D301" s="21" t="s">
        <v>1807</v>
      </c>
      <c r="E301" s="21">
        <v>2020.0</v>
      </c>
      <c r="F301" s="21">
        <v>162.0</v>
      </c>
      <c r="G301" s="21" t="s">
        <v>28</v>
      </c>
      <c r="H301" s="21">
        <v>110485.0</v>
      </c>
      <c r="I301" s="23" t="s">
        <v>1808</v>
      </c>
    </row>
    <row r="302">
      <c r="A302" s="20" t="s">
        <v>1809</v>
      </c>
      <c r="B302" s="21" t="s">
        <v>1810</v>
      </c>
      <c r="C302" s="21" t="s">
        <v>1811</v>
      </c>
      <c r="D302" s="21" t="s">
        <v>1812</v>
      </c>
      <c r="E302" s="21">
        <v>2020.0</v>
      </c>
      <c r="F302" s="21">
        <v>163.0</v>
      </c>
      <c r="G302" s="21" t="s">
        <v>28</v>
      </c>
      <c r="H302" s="22">
        <v>110520.0</v>
      </c>
      <c r="I302" s="23" t="s">
        <v>1813</v>
      </c>
    </row>
    <row r="303">
      <c r="A303" s="20" t="s">
        <v>1814</v>
      </c>
      <c r="B303" s="21" t="s">
        <v>1815</v>
      </c>
      <c r="C303" s="21" t="s">
        <v>1816</v>
      </c>
      <c r="D303" s="21" t="s">
        <v>1817</v>
      </c>
      <c r="E303" s="21">
        <v>2020.0</v>
      </c>
      <c r="F303" s="21">
        <v>122.0</v>
      </c>
      <c r="G303" s="21" t="s">
        <v>48</v>
      </c>
      <c r="H303" s="22">
        <v>106276.0</v>
      </c>
      <c r="I303" s="23" t="s">
        <v>1818</v>
      </c>
    </row>
    <row r="304">
      <c r="A304" s="20" t="s">
        <v>1819</v>
      </c>
      <c r="B304" s="21" t="s">
        <v>1820</v>
      </c>
      <c r="C304" s="21" t="s">
        <v>1821</v>
      </c>
      <c r="D304" s="21" t="s">
        <v>1822</v>
      </c>
      <c r="E304" s="21">
        <v>2020.0</v>
      </c>
      <c r="F304" s="21">
        <v>169.0</v>
      </c>
      <c r="G304" s="21" t="s">
        <v>28</v>
      </c>
      <c r="H304" s="21">
        <v>110714.0</v>
      </c>
      <c r="I304" s="23" t="s">
        <v>1823</v>
      </c>
    </row>
    <row r="305">
      <c r="A305" s="20" t="s">
        <v>1824</v>
      </c>
      <c r="B305" s="21" t="s">
        <v>1825</v>
      </c>
      <c r="C305" s="21" t="s">
        <v>1826</v>
      </c>
      <c r="D305" s="21" t="s">
        <v>1827</v>
      </c>
      <c r="E305" s="21">
        <v>2020.0</v>
      </c>
      <c r="F305" s="21">
        <v>170.0</v>
      </c>
      <c r="G305" s="21" t="s">
        <v>28</v>
      </c>
      <c r="H305" s="22">
        <v>110734.0</v>
      </c>
      <c r="I305" s="23" t="s">
        <v>1828</v>
      </c>
    </row>
    <row r="306">
      <c r="A306" s="20" t="s">
        <v>1829</v>
      </c>
      <c r="B306" s="21" t="s">
        <v>1830</v>
      </c>
      <c r="C306" s="21" t="s">
        <v>1831</v>
      </c>
      <c r="D306" s="21" t="s">
        <v>1832</v>
      </c>
      <c r="E306" s="21">
        <v>2020.0</v>
      </c>
      <c r="F306" s="21">
        <v>126.0</v>
      </c>
      <c r="G306" s="21" t="s">
        <v>48</v>
      </c>
      <c r="H306" s="22">
        <v>106321.0</v>
      </c>
      <c r="I306" s="23" t="s">
        <v>1833</v>
      </c>
    </row>
    <row r="307">
      <c r="A307" s="20" t="s">
        <v>1834</v>
      </c>
      <c r="B307" s="21" t="s">
        <v>1835</v>
      </c>
      <c r="C307" s="21" t="s">
        <v>1836</v>
      </c>
      <c r="D307" s="21" t="s">
        <v>1837</v>
      </c>
      <c r="E307" s="21">
        <v>2020.0</v>
      </c>
      <c r="F307" s="21">
        <v>165.0</v>
      </c>
      <c r="G307" s="21" t="s">
        <v>28</v>
      </c>
      <c r="H307" s="21">
        <v>110570.0</v>
      </c>
      <c r="I307" s="23" t="s">
        <v>1838</v>
      </c>
    </row>
    <row r="308">
      <c r="A308" s="20" t="s">
        <v>1839</v>
      </c>
      <c r="B308" s="21" t="s">
        <v>1840</v>
      </c>
      <c r="C308" s="21" t="s">
        <v>1841</v>
      </c>
      <c r="D308" s="21" t="s">
        <v>1842</v>
      </c>
      <c r="E308" s="21">
        <v>2020.0</v>
      </c>
      <c r="F308" s="21">
        <v>169.0</v>
      </c>
      <c r="G308" s="21" t="s">
        <v>28</v>
      </c>
      <c r="H308" s="21">
        <v>110697.0</v>
      </c>
      <c r="I308" s="23" t="s">
        <v>1843</v>
      </c>
    </row>
    <row r="309">
      <c r="A309" s="20" t="s">
        <v>1844</v>
      </c>
      <c r="B309" s="21" t="s">
        <v>1845</v>
      </c>
      <c r="C309" s="21" t="s">
        <v>1846</v>
      </c>
      <c r="D309" s="21" t="s">
        <v>1847</v>
      </c>
      <c r="E309" s="21">
        <v>2020.0</v>
      </c>
      <c r="F309" s="21">
        <v>124.0</v>
      </c>
      <c r="G309" s="21" t="s">
        <v>48</v>
      </c>
      <c r="H309" s="21">
        <v>106293.0</v>
      </c>
      <c r="I309" s="23" t="s">
        <v>1848</v>
      </c>
    </row>
    <row r="310">
      <c r="A310" s="20" t="s">
        <v>1849</v>
      </c>
      <c r="B310" s="21" t="s">
        <v>1850</v>
      </c>
      <c r="C310" s="21" t="s">
        <v>1851</v>
      </c>
      <c r="D310" s="21" t="s">
        <v>1852</v>
      </c>
      <c r="E310" s="21">
        <v>2020.0</v>
      </c>
      <c r="F310" s="21">
        <v>170.0</v>
      </c>
      <c r="G310" s="21" t="s">
        <v>28</v>
      </c>
      <c r="H310" s="21">
        <v>110781.0</v>
      </c>
      <c r="I310" s="23" t="s">
        <v>1853</v>
      </c>
    </row>
    <row r="311">
      <c r="A311" s="20" t="s">
        <v>1854</v>
      </c>
      <c r="B311" s="21" t="s">
        <v>1855</v>
      </c>
      <c r="C311" s="21" t="s">
        <v>1856</v>
      </c>
      <c r="D311" s="21" t="s">
        <v>1857</v>
      </c>
      <c r="E311" s="21">
        <v>2020.0</v>
      </c>
      <c r="F311" s="21">
        <v>162.0</v>
      </c>
      <c r="G311" s="21" t="s">
        <v>28</v>
      </c>
      <c r="H311" s="22">
        <v>110479.0</v>
      </c>
      <c r="I311" s="23" t="s">
        <v>1858</v>
      </c>
    </row>
    <row r="312">
      <c r="A312" s="20" t="s">
        <v>1859</v>
      </c>
      <c r="B312" s="21" t="s">
        <v>1860</v>
      </c>
      <c r="C312" s="21" t="s">
        <v>1861</v>
      </c>
      <c r="D312" s="21" t="s">
        <v>1862</v>
      </c>
      <c r="E312" s="21">
        <v>2020.0</v>
      </c>
      <c r="F312" s="21">
        <v>121.0</v>
      </c>
      <c r="G312" s="21" t="s">
        <v>48</v>
      </c>
      <c r="H312" s="21">
        <v>106257.0</v>
      </c>
      <c r="I312" s="23" t="s">
        <v>1863</v>
      </c>
    </row>
    <row r="313">
      <c r="A313" s="20" t="s">
        <v>1864</v>
      </c>
      <c r="B313" s="21" t="s">
        <v>1865</v>
      </c>
      <c r="C313" s="21" t="s">
        <v>1866</v>
      </c>
      <c r="D313" s="21" t="s">
        <v>1867</v>
      </c>
      <c r="E313" s="21">
        <v>2020.0</v>
      </c>
      <c r="F313" s="21">
        <v>167.0</v>
      </c>
      <c r="G313" s="21" t="s">
        <v>28</v>
      </c>
      <c r="H313" s="21">
        <v>110610.0</v>
      </c>
      <c r="I313" s="23" t="s">
        <v>1868</v>
      </c>
    </row>
    <row r="314">
      <c r="A314" s="20" t="s">
        <v>1869</v>
      </c>
      <c r="B314" s="21" t="s">
        <v>1870</v>
      </c>
      <c r="C314" s="21" t="s">
        <v>1871</v>
      </c>
      <c r="D314" s="21" t="s">
        <v>1872</v>
      </c>
      <c r="E314" s="21">
        <v>2020.0</v>
      </c>
      <c r="F314" s="21">
        <v>122.0</v>
      </c>
      <c r="G314" s="21" t="s">
        <v>48</v>
      </c>
      <c r="H314" s="21">
        <v>106272.0</v>
      </c>
      <c r="I314" s="23" t="s">
        <v>1873</v>
      </c>
    </row>
    <row r="315">
      <c r="A315" s="20" t="s">
        <v>1874</v>
      </c>
      <c r="B315" s="21" t="s">
        <v>1875</v>
      </c>
      <c r="C315" s="21" t="s">
        <v>1876</v>
      </c>
      <c r="D315" s="21" t="s">
        <v>1877</v>
      </c>
      <c r="E315" s="21">
        <v>2020.0</v>
      </c>
      <c r="F315" s="21">
        <v>122.0</v>
      </c>
      <c r="G315" s="21" t="s">
        <v>48</v>
      </c>
      <c r="H315" s="22">
        <v>106287.0</v>
      </c>
      <c r="I315" s="23" t="s">
        <v>1878</v>
      </c>
    </row>
    <row r="316">
      <c r="A316" s="20" t="s">
        <v>1879</v>
      </c>
      <c r="B316" s="21" t="s">
        <v>1880</v>
      </c>
      <c r="C316" s="21" t="s">
        <v>1881</v>
      </c>
      <c r="D316" s="21" t="s">
        <v>1882</v>
      </c>
      <c r="E316" s="21">
        <v>2020.0</v>
      </c>
      <c r="F316" s="21">
        <v>127.0</v>
      </c>
      <c r="G316" s="21" t="s">
        <v>48</v>
      </c>
      <c r="H316" s="21">
        <v>106368.0</v>
      </c>
      <c r="I316" s="23" t="s">
        <v>1883</v>
      </c>
    </row>
    <row r="317">
      <c r="A317" s="20" t="s">
        <v>1884</v>
      </c>
      <c r="B317" s="21" t="s">
        <v>1885</v>
      </c>
      <c r="C317" s="21" t="s">
        <v>1886</v>
      </c>
      <c r="D317" s="21" t="s">
        <v>1887</v>
      </c>
      <c r="E317" s="21">
        <v>2020.0</v>
      </c>
      <c r="F317" s="21">
        <v>117.0</v>
      </c>
      <c r="G317" s="21" t="s">
        <v>48</v>
      </c>
      <c r="H317" s="22">
        <v>106194.0</v>
      </c>
      <c r="I317" s="23" t="s">
        <v>1888</v>
      </c>
    </row>
    <row r="318">
      <c r="A318" s="20" t="s">
        <v>1889</v>
      </c>
      <c r="B318" s="21" t="s">
        <v>1890</v>
      </c>
      <c r="C318" s="21" t="s">
        <v>1891</v>
      </c>
      <c r="D318" s="21" t="s">
        <v>1892</v>
      </c>
      <c r="E318" s="21">
        <v>2020.0</v>
      </c>
      <c r="F318" s="21">
        <v>167.0</v>
      </c>
      <c r="G318" s="21" t="s">
        <v>28</v>
      </c>
      <c r="H318" s="22">
        <v>110607.0</v>
      </c>
      <c r="I318" s="23" t="s">
        <v>1893</v>
      </c>
    </row>
    <row r="319">
      <c r="A319" s="20" t="s">
        <v>1894</v>
      </c>
      <c r="B319" s="21" t="s">
        <v>1895</v>
      </c>
      <c r="C319" s="21" t="s">
        <v>1896</v>
      </c>
      <c r="D319" s="21" t="s">
        <v>1897</v>
      </c>
      <c r="E319" s="21">
        <v>2020.0</v>
      </c>
      <c r="F319" s="21">
        <v>119.0</v>
      </c>
      <c r="G319" s="21" t="s">
        <v>48</v>
      </c>
      <c r="H319" s="22">
        <v>106238.0</v>
      </c>
      <c r="I319" s="23" t="s">
        <v>1898</v>
      </c>
    </row>
    <row r="320">
      <c r="A320" s="20" t="s">
        <v>1899</v>
      </c>
      <c r="B320" s="21" t="s">
        <v>1900</v>
      </c>
      <c r="C320" s="21" t="s">
        <v>1901</v>
      </c>
      <c r="D320" s="21" t="s">
        <v>1902</v>
      </c>
      <c r="E320" s="21">
        <v>2020.0</v>
      </c>
      <c r="F320" s="21">
        <v>123.0</v>
      </c>
      <c r="G320" s="21" t="s">
        <v>48</v>
      </c>
      <c r="H320" s="22">
        <v>106294.0</v>
      </c>
      <c r="I320" s="23" t="s">
        <v>1903</v>
      </c>
    </row>
    <row r="321">
      <c r="A321" s="20" t="s">
        <v>1904</v>
      </c>
      <c r="B321" s="21" t="s">
        <v>1905</v>
      </c>
      <c r="C321" s="21" t="s">
        <v>1906</v>
      </c>
      <c r="D321" s="21" t="s">
        <v>1907</v>
      </c>
      <c r="E321" s="21">
        <v>2020.0</v>
      </c>
      <c r="F321" s="21">
        <v>168.0</v>
      </c>
      <c r="G321" s="21" t="s">
        <v>28</v>
      </c>
      <c r="H321" s="22">
        <v>110657.0</v>
      </c>
      <c r="I321" s="23" t="s">
        <v>1908</v>
      </c>
    </row>
    <row r="322">
      <c r="A322" s="20" t="s">
        <v>1909</v>
      </c>
      <c r="B322" s="21" t="s">
        <v>1910</v>
      </c>
      <c r="C322" s="21" t="s">
        <v>1911</v>
      </c>
      <c r="D322" s="21" t="s">
        <v>1912</v>
      </c>
      <c r="E322" s="21">
        <v>2020.0</v>
      </c>
      <c r="F322" s="21">
        <v>119.0</v>
      </c>
      <c r="G322" s="21" t="s">
        <v>48</v>
      </c>
      <c r="H322" s="22">
        <v>106241.0</v>
      </c>
      <c r="I322" s="23" t="s">
        <v>1913</v>
      </c>
    </row>
    <row r="323">
      <c r="A323" s="20" t="s">
        <v>1914</v>
      </c>
      <c r="B323" s="21" t="s">
        <v>1915</v>
      </c>
      <c r="C323" s="21" t="s">
        <v>1916</v>
      </c>
      <c r="D323" s="21" t="s">
        <v>1917</v>
      </c>
      <c r="E323" s="21">
        <v>2020.0</v>
      </c>
      <c r="F323" s="21">
        <v>161.0</v>
      </c>
      <c r="G323" s="21" t="s">
        <v>28</v>
      </c>
      <c r="H323" s="21">
        <v>110462.0</v>
      </c>
      <c r="I323" s="23" t="s">
        <v>1918</v>
      </c>
    </row>
    <row r="324">
      <c r="A324" s="20" t="s">
        <v>1919</v>
      </c>
      <c r="B324" s="21" t="s">
        <v>1920</v>
      </c>
      <c r="C324" s="21" t="s">
        <v>1921</v>
      </c>
      <c r="D324" s="21" t="s">
        <v>1922</v>
      </c>
      <c r="E324" s="21">
        <v>2020.0</v>
      </c>
      <c r="F324" s="21">
        <v>170.0</v>
      </c>
      <c r="G324" s="21" t="s">
        <v>28</v>
      </c>
      <c r="H324" s="22">
        <v>110708.0</v>
      </c>
      <c r="I324" s="23" t="s">
        <v>1923</v>
      </c>
    </row>
    <row r="325">
      <c r="A325" s="20" t="s">
        <v>1924</v>
      </c>
      <c r="B325" s="21" t="s">
        <v>1925</v>
      </c>
      <c r="C325" s="21" t="s">
        <v>1926</v>
      </c>
      <c r="D325" s="21" t="s">
        <v>1927</v>
      </c>
      <c r="E325" s="21">
        <v>2020.0</v>
      </c>
      <c r="F325" s="21">
        <v>170.0</v>
      </c>
      <c r="G325" s="21" t="s">
        <v>28</v>
      </c>
      <c r="H325" s="21">
        <v>110752.0</v>
      </c>
      <c r="I325" s="23" t="s">
        <v>1928</v>
      </c>
    </row>
    <row r="326">
      <c r="A326" s="20" t="s">
        <v>1929</v>
      </c>
      <c r="B326" s="21" t="s">
        <v>1930</v>
      </c>
      <c r="C326" s="21" t="s">
        <v>1931</v>
      </c>
      <c r="D326" s="21" t="s">
        <v>1932</v>
      </c>
      <c r="E326" s="21">
        <v>2020.0</v>
      </c>
      <c r="F326" s="21">
        <v>123.0</v>
      </c>
      <c r="G326" s="21" t="s">
        <v>48</v>
      </c>
      <c r="H326" s="22">
        <v>106298.0</v>
      </c>
      <c r="I326" s="23" t="s">
        <v>1933</v>
      </c>
    </row>
    <row r="327">
      <c r="A327" s="20" t="s">
        <v>1934</v>
      </c>
      <c r="B327" s="21" t="s">
        <v>1935</v>
      </c>
      <c r="C327" s="21" t="s">
        <v>1936</v>
      </c>
      <c r="D327" s="21" t="s">
        <v>1937</v>
      </c>
      <c r="E327" s="21">
        <v>2020.0</v>
      </c>
      <c r="F327" s="21">
        <v>128.0</v>
      </c>
      <c r="G327" s="21" t="s">
        <v>48</v>
      </c>
      <c r="H327" s="22">
        <v>106395.0</v>
      </c>
      <c r="I327" s="23" t="s">
        <v>1938</v>
      </c>
    </row>
    <row r="328">
      <c r="A328" s="20" t="s">
        <v>1939</v>
      </c>
      <c r="B328" s="21" t="s">
        <v>1940</v>
      </c>
      <c r="C328" s="21" t="s">
        <v>1941</v>
      </c>
      <c r="D328" s="21" t="s">
        <v>1942</v>
      </c>
      <c r="E328" s="21">
        <v>2020.0</v>
      </c>
      <c r="F328" s="21">
        <v>127.0</v>
      </c>
      <c r="G328" s="21" t="s">
        <v>48</v>
      </c>
      <c r="H328" s="21">
        <v>106366.0</v>
      </c>
      <c r="I328" s="23" t="s">
        <v>1943</v>
      </c>
    </row>
    <row r="329">
      <c r="A329" s="20" t="s">
        <v>1944</v>
      </c>
      <c r="B329" s="21" t="s">
        <v>1945</v>
      </c>
      <c r="C329" s="21" t="s">
        <v>1946</v>
      </c>
      <c r="D329" s="21" t="s">
        <v>1947</v>
      </c>
      <c r="E329" s="21">
        <v>2020.0</v>
      </c>
      <c r="F329" s="21">
        <v>124.0</v>
      </c>
      <c r="G329" s="21" t="s">
        <v>48</v>
      </c>
      <c r="H329" s="21">
        <v>106312.0</v>
      </c>
      <c r="I329" s="23" t="s">
        <v>1948</v>
      </c>
    </row>
    <row r="330">
      <c r="A330" s="20" t="s">
        <v>1949</v>
      </c>
      <c r="B330" s="21" t="s">
        <v>1950</v>
      </c>
      <c r="C330" s="21" t="s">
        <v>1951</v>
      </c>
      <c r="D330" s="21" t="s">
        <v>1952</v>
      </c>
      <c r="E330" s="21">
        <v>2020.0</v>
      </c>
      <c r="F330" s="21">
        <v>123.0</v>
      </c>
      <c r="G330" s="21" t="s">
        <v>48</v>
      </c>
      <c r="H330" s="22">
        <v>106296.0</v>
      </c>
      <c r="I330" s="23" t="s">
        <v>1953</v>
      </c>
    </row>
    <row r="331">
      <c r="A331" s="20" t="s">
        <v>1954</v>
      </c>
      <c r="B331" s="21" t="s">
        <v>1955</v>
      </c>
      <c r="C331" s="21" t="s">
        <v>1956</v>
      </c>
      <c r="D331" s="21" t="s">
        <v>1957</v>
      </c>
      <c r="E331" s="21">
        <v>2021.0</v>
      </c>
      <c r="F331" s="21">
        <v>173.0</v>
      </c>
      <c r="G331" s="21" t="s">
        <v>28</v>
      </c>
      <c r="H331" s="22">
        <v>110868.0</v>
      </c>
      <c r="I331" s="23" t="s">
        <v>1958</v>
      </c>
    </row>
    <row r="332">
      <c r="A332" s="20" t="s">
        <v>1959</v>
      </c>
      <c r="B332" s="21" t="s">
        <v>1960</v>
      </c>
      <c r="C332" s="21" t="s">
        <v>1961</v>
      </c>
      <c r="D332" s="21" t="s">
        <v>1962</v>
      </c>
      <c r="E332" s="21">
        <v>2021.0</v>
      </c>
      <c r="F332" s="21">
        <v>180.0</v>
      </c>
      <c r="G332" s="21" t="s">
        <v>28</v>
      </c>
      <c r="H332" s="21">
        <v>111014.0</v>
      </c>
      <c r="I332" s="23" t="s">
        <v>1963</v>
      </c>
    </row>
    <row r="333">
      <c r="A333" s="20" t="s">
        <v>1964</v>
      </c>
      <c r="B333" s="21" t="s">
        <v>1965</v>
      </c>
      <c r="C333" s="21" t="s">
        <v>1966</v>
      </c>
      <c r="D333" s="21" t="s">
        <v>1967</v>
      </c>
      <c r="E333" s="21">
        <v>2021.0</v>
      </c>
      <c r="F333" s="21">
        <v>134.0</v>
      </c>
      <c r="G333" s="21" t="s">
        <v>48</v>
      </c>
      <c r="H333" s="22">
        <v>106551.0</v>
      </c>
      <c r="I333" s="23" t="s">
        <v>1968</v>
      </c>
    </row>
    <row r="334">
      <c r="A334" s="20" t="s">
        <v>1969</v>
      </c>
      <c r="B334" s="21" t="s">
        <v>1970</v>
      </c>
      <c r="C334" s="21" t="s">
        <v>1971</v>
      </c>
      <c r="D334" s="21" t="s">
        <v>1972</v>
      </c>
      <c r="E334" s="21">
        <v>2021.0</v>
      </c>
      <c r="F334" s="21">
        <v>132.0</v>
      </c>
      <c r="G334" s="21" t="s">
        <v>48</v>
      </c>
      <c r="H334" s="21">
        <v>106448.0</v>
      </c>
      <c r="I334" s="23" t="s">
        <v>1973</v>
      </c>
    </row>
    <row r="335">
      <c r="A335" s="20" t="s">
        <v>1974</v>
      </c>
      <c r="B335" s="21" t="s">
        <v>1975</v>
      </c>
      <c r="C335" s="21" t="s">
        <v>1976</v>
      </c>
      <c r="D335" s="21" t="s">
        <v>1977</v>
      </c>
      <c r="E335" s="21">
        <v>2021.0</v>
      </c>
      <c r="F335" s="21">
        <v>130.0</v>
      </c>
      <c r="G335" s="21" t="s">
        <v>48</v>
      </c>
      <c r="H335" s="22">
        <v>106439.0</v>
      </c>
      <c r="I335" s="23" t="s">
        <v>1978</v>
      </c>
    </row>
    <row r="336">
      <c r="A336" s="20" t="s">
        <v>1979</v>
      </c>
      <c r="B336" s="21" t="s">
        <v>1980</v>
      </c>
      <c r="C336" s="21" t="s">
        <v>1981</v>
      </c>
      <c r="D336" s="21" t="s">
        <v>1982</v>
      </c>
      <c r="E336" s="21">
        <v>2021.0</v>
      </c>
      <c r="F336" s="21">
        <v>135.0</v>
      </c>
      <c r="G336" s="21" t="s">
        <v>48</v>
      </c>
      <c r="H336" s="22">
        <v>106567.0</v>
      </c>
      <c r="I336" s="23" t="s">
        <v>1983</v>
      </c>
    </row>
    <row r="337">
      <c r="A337" s="20" t="s">
        <v>1984</v>
      </c>
      <c r="B337" s="21" t="s">
        <v>1985</v>
      </c>
      <c r="C337" s="21" t="s">
        <v>1986</v>
      </c>
      <c r="D337" s="21" t="s">
        <v>1987</v>
      </c>
      <c r="E337" s="21">
        <v>2021.0</v>
      </c>
      <c r="F337" s="21">
        <v>177.0</v>
      </c>
      <c r="G337" s="21" t="s">
        <v>28</v>
      </c>
      <c r="H337" s="22">
        <v>110951.0</v>
      </c>
      <c r="I337" s="23" t="s">
        <v>1988</v>
      </c>
    </row>
    <row r="338">
      <c r="A338" s="20" t="s">
        <v>1989</v>
      </c>
      <c r="B338" s="21" t="s">
        <v>1990</v>
      </c>
      <c r="C338" s="21" t="s">
        <v>1991</v>
      </c>
      <c r="D338" s="21" t="s">
        <v>1992</v>
      </c>
      <c r="E338" s="21">
        <v>2021.0</v>
      </c>
      <c r="F338" s="21">
        <v>176.0</v>
      </c>
      <c r="G338" s="21" t="s">
        <v>28</v>
      </c>
      <c r="H338" s="21">
        <v>110941.0</v>
      </c>
      <c r="I338" s="23" t="s">
        <v>1993</v>
      </c>
    </row>
    <row r="339">
      <c r="A339" s="20" t="s">
        <v>1994</v>
      </c>
      <c r="B339" s="21" t="s">
        <v>1995</v>
      </c>
      <c r="C339" s="21" t="s">
        <v>1996</v>
      </c>
      <c r="D339" s="21" t="s">
        <v>1997</v>
      </c>
      <c r="E339" s="21">
        <v>2021.0</v>
      </c>
      <c r="F339" s="21">
        <v>136.0</v>
      </c>
      <c r="G339" s="21" t="s">
        <v>48</v>
      </c>
      <c r="H339" s="21">
        <v>106589.0</v>
      </c>
      <c r="I339" s="23" t="s">
        <v>1998</v>
      </c>
    </row>
    <row r="340">
      <c r="A340" s="20" t="s">
        <v>1999</v>
      </c>
      <c r="B340" s="21" t="s">
        <v>2000</v>
      </c>
      <c r="C340" s="21" t="s">
        <v>2001</v>
      </c>
      <c r="D340" s="21" t="s">
        <v>2002</v>
      </c>
      <c r="E340" s="21">
        <v>2021.0</v>
      </c>
      <c r="F340" s="21">
        <v>180.0</v>
      </c>
      <c r="G340" s="21" t="s">
        <v>28</v>
      </c>
      <c r="H340" s="22">
        <v>111031.0</v>
      </c>
      <c r="I340" s="23" t="s">
        <v>2003</v>
      </c>
    </row>
    <row r="341">
      <c r="A341" s="20" t="s">
        <v>2004</v>
      </c>
      <c r="B341" s="21" t="s">
        <v>2005</v>
      </c>
      <c r="C341" s="21" t="s">
        <v>2006</v>
      </c>
      <c r="D341" s="21" t="s">
        <v>2007</v>
      </c>
      <c r="E341" s="21">
        <v>2021.0</v>
      </c>
      <c r="F341" s="21">
        <v>175.0</v>
      </c>
      <c r="G341" s="21" t="s">
        <v>28</v>
      </c>
      <c r="H341" s="22">
        <v>110910.0</v>
      </c>
      <c r="I341" s="23" t="s">
        <v>2008</v>
      </c>
    </row>
    <row r="342">
      <c r="A342" s="20" t="s">
        <v>2009</v>
      </c>
      <c r="B342" s="21" t="s">
        <v>2010</v>
      </c>
      <c r="C342" s="21" t="s">
        <v>2011</v>
      </c>
      <c r="D342" s="21" t="s">
        <v>2012</v>
      </c>
      <c r="E342" s="21">
        <v>2021.0</v>
      </c>
      <c r="F342" s="21">
        <v>132.0</v>
      </c>
      <c r="G342" s="21" t="s">
        <v>48</v>
      </c>
      <c r="H342" s="22">
        <v>106478.0</v>
      </c>
      <c r="I342" s="23" t="s">
        <v>2013</v>
      </c>
    </row>
    <row r="343">
      <c r="A343" s="20" t="s">
        <v>2014</v>
      </c>
      <c r="B343" s="21" t="s">
        <v>2015</v>
      </c>
      <c r="C343" s="21" t="s">
        <v>2016</v>
      </c>
      <c r="D343" s="21" t="s">
        <v>2017</v>
      </c>
      <c r="E343" s="21">
        <v>2021.0</v>
      </c>
      <c r="F343" s="21">
        <v>138.0</v>
      </c>
      <c r="G343" s="21" t="s">
        <v>48</v>
      </c>
      <c r="H343" s="22">
        <v>106609.0</v>
      </c>
      <c r="I343" s="23" t="s">
        <v>2018</v>
      </c>
    </row>
    <row r="344">
      <c r="A344" s="20" t="s">
        <v>2019</v>
      </c>
      <c r="B344" s="21" t="s">
        <v>2020</v>
      </c>
      <c r="C344" s="21" t="s">
        <v>2021</v>
      </c>
      <c r="D344" s="21" t="s">
        <v>2022</v>
      </c>
      <c r="E344" s="21">
        <v>2021.0</v>
      </c>
      <c r="F344" s="21">
        <v>137.0</v>
      </c>
      <c r="G344" s="21" t="s">
        <v>48</v>
      </c>
      <c r="H344" s="22">
        <v>106593.0</v>
      </c>
      <c r="I344" s="23" t="s">
        <v>2023</v>
      </c>
    </row>
    <row r="345">
      <c r="A345" s="20" t="s">
        <v>2024</v>
      </c>
      <c r="B345" s="21" t="s">
        <v>2025</v>
      </c>
      <c r="C345" s="21" t="s">
        <v>2026</v>
      </c>
      <c r="D345" s="21" t="s">
        <v>2027</v>
      </c>
      <c r="E345" s="21">
        <v>2021.0</v>
      </c>
      <c r="F345" s="21">
        <v>171.0</v>
      </c>
      <c r="G345" s="21" t="s">
        <v>28</v>
      </c>
      <c r="H345" s="21">
        <v>110827.0</v>
      </c>
      <c r="I345" s="23" t="s">
        <v>2028</v>
      </c>
    </row>
    <row r="346">
      <c r="A346" s="20" t="s">
        <v>2029</v>
      </c>
      <c r="B346" s="21" t="s">
        <v>2030</v>
      </c>
      <c r="C346" s="21" t="s">
        <v>2031</v>
      </c>
      <c r="D346" s="21" t="s">
        <v>2032</v>
      </c>
      <c r="E346" s="21">
        <v>2021.0</v>
      </c>
      <c r="F346" s="21">
        <v>131.0</v>
      </c>
      <c r="G346" s="21" t="s">
        <v>48</v>
      </c>
      <c r="H346" s="22">
        <v>106449.0</v>
      </c>
      <c r="I346" s="23" t="s">
        <v>2033</v>
      </c>
    </row>
    <row r="347">
      <c r="A347" s="20" t="s">
        <v>2034</v>
      </c>
      <c r="B347" s="21" t="s">
        <v>2035</v>
      </c>
      <c r="C347" s="21" t="s">
        <v>2036</v>
      </c>
      <c r="D347" s="21" t="s">
        <v>2037</v>
      </c>
      <c r="E347" s="21">
        <v>2021.0</v>
      </c>
      <c r="F347" s="21">
        <v>130.0</v>
      </c>
      <c r="G347" s="21" t="s">
        <v>48</v>
      </c>
      <c r="H347" s="22">
        <v>106442.0</v>
      </c>
      <c r="I347" s="23" t="s">
        <v>2038</v>
      </c>
    </row>
    <row r="348">
      <c r="A348" s="20" t="s">
        <v>2039</v>
      </c>
      <c r="B348" s="21" t="s">
        <v>2040</v>
      </c>
      <c r="C348" s="21" t="s">
        <v>2041</v>
      </c>
      <c r="D348" s="21" t="s">
        <v>2042</v>
      </c>
      <c r="E348" s="21">
        <v>2021.0</v>
      </c>
      <c r="F348" s="21">
        <v>133.0</v>
      </c>
      <c r="G348" s="21" t="s">
        <v>48</v>
      </c>
      <c r="H348" s="22">
        <v>106465.0</v>
      </c>
      <c r="I348" s="23" t="s">
        <v>2043</v>
      </c>
    </row>
    <row r="349">
      <c r="A349" s="20" t="s">
        <v>2044</v>
      </c>
      <c r="B349" s="21" t="s">
        <v>2045</v>
      </c>
      <c r="C349" s="21" t="s">
        <v>2046</v>
      </c>
      <c r="D349" s="21" t="s">
        <v>2047</v>
      </c>
      <c r="E349" s="21">
        <v>2021.0</v>
      </c>
      <c r="F349" s="21">
        <v>177.0</v>
      </c>
      <c r="G349" s="21" t="s">
        <v>28</v>
      </c>
      <c r="H349" s="22">
        <v>110963.0</v>
      </c>
      <c r="I349" s="23" t="s">
        <v>2048</v>
      </c>
    </row>
    <row r="350">
      <c r="A350" s="20" t="s">
        <v>2049</v>
      </c>
      <c r="B350" s="21" t="s">
        <v>2050</v>
      </c>
      <c r="C350" s="21" t="s">
        <v>2051</v>
      </c>
      <c r="D350" s="21" t="s">
        <v>2052</v>
      </c>
      <c r="E350" s="21">
        <v>2021.0</v>
      </c>
      <c r="F350" s="21">
        <v>181.0</v>
      </c>
      <c r="G350" s="21" t="s">
        <v>28</v>
      </c>
      <c r="H350" s="21">
        <v>111050.0</v>
      </c>
      <c r="I350" s="23" t="s">
        <v>2053</v>
      </c>
    </row>
    <row r="351">
      <c r="A351" s="20" t="s">
        <v>2054</v>
      </c>
      <c r="B351" s="21" t="s">
        <v>2055</v>
      </c>
      <c r="C351" s="21" t="s">
        <v>2056</v>
      </c>
      <c r="D351" s="21" t="s">
        <v>2057</v>
      </c>
      <c r="E351" s="21">
        <v>2021.0</v>
      </c>
      <c r="F351" s="21">
        <v>138.0</v>
      </c>
      <c r="G351" s="21" t="s">
        <v>48</v>
      </c>
      <c r="H351" s="22">
        <v>106625.0</v>
      </c>
      <c r="I351" s="23" t="s">
        <v>2058</v>
      </c>
    </row>
    <row r="352">
      <c r="A352" s="20" t="s">
        <v>2059</v>
      </c>
      <c r="B352" s="21" t="s">
        <v>2060</v>
      </c>
      <c r="C352" s="21" t="s">
        <v>2061</v>
      </c>
      <c r="D352" s="21" t="s">
        <v>2062</v>
      </c>
      <c r="E352" s="21">
        <v>2021.0</v>
      </c>
      <c r="F352" s="21">
        <v>171.0</v>
      </c>
      <c r="G352" s="21" t="s">
        <v>28</v>
      </c>
      <c r="H352" s="22">
        <v>110819.0</v>
      </c>
      <c r="I352" s="23" t="s">
        <v>2063</v>
      </c>
    </row>
    <row r="353">
      <c r="A353" s="20" t="s">
        <v>2064</v>
      </c>
      <c r="B353" s="21" t="s">
        <v>2065</v>
      </c>
      <c r="C353" s="21" t="s">
        <v>2066</v>
      </c>
      <c r="D353" s="21" t="s">
        <v>2067</v>
      </c>
      <c r="E353" s="21">
        <v>2021.0</v>
      </c>
      <c r="F353" s="21">
        <v>136.0</v>
      </c>
      <c r="G353" s="21" t="s">
        <v>48</v>
      </c>
      <c r="H353" s="21">
        <v>106571.0</v>
      </c>
      <c r="I353" s="23" t="s">
        <v>2068</v>
      </c>
    </row>
    <row r="354">
      <c r="A354" s="20" t="s">
        <v>2069</v>
      </c>
      <c r="B354" s="21" t="s">
        <v>2070</v>
      </c>
      <c r="C354" s="21" t="s">
        <v>2071</v>
      </c>
      <c r="D354" s="21" t="s">
        <v>2072</v>
      </c>
      <c r="E354" s="21">
        <v>2021.0</v>
      </c>
      <c r="F354" s="21">
        <v>182.0</v>
      </c>
      <c r="G354" s="21" t="s">
        <v>28</v>
      </c>
      <c r="H354" s="21">
        <v>111044.0</v>
      </c>
      <c r="I354" s="23" t="s">
        <v>2073</v>
      </c>
    </row>
    <row r="355">
      <c r="A355" s="20" t="s">
        <v>2074</v>
      </c>
      <c r="B355" s="21" t="s">
        <v>2075</v>
      </c>
      <c r="C355" s="21" t="s">
        <v>2076</v>
      </c>
      <c r="D355" s="21" t="s">
        <v>2077</v>
      </c>
      <c r="E355" s="21">
        <v>2021.0</v>
      </c>
      <c r="F355" s="21">
        <v>140.0</v>
      </c>
      <c r="G355" s="21" t="s">
        <v>48</v>
      </c>
      <c r="H355" s="22">
        <v>106688.0</v>
      </c>
      <c r="I355" s="23" t="s">
        <v>2078</v>
      </c>
    </row>
    <row r="356">
      <c r="A356" s="20" t="s">
        <v>2079</v>
      </c>
      <c r="B356" s="21" t="s">
        <v>2080</v>
      </c>
      <c r="C356" s="21" t="s">
        <v>2081</v>
      </c>
      <c r="D356" s="21" t="s">
        <v>2082</v>
      </c>
      <c r="E356" s="21">
        <v>2021.0</v>
      </c>
      <c r="F356" s="21">
        <v>133.0</v>
      </c>
      <c r="G356" s="21" t="s">
        <v>48</v>
      </c>
      <c r="H356" s="22">
        <v>106510.0</v>
      </c>
      <c r="I356" s="23" t="s">
        <v>2083</v>
      </c>
    </row>
    <row r="357">
      <c r="A357" s="20" t="s">
        <v>2084</v>
      </c>
      <c r="B357" s="21" t="s">
        <v>2085</v>
      </c>
      <c r="C357" s="21" t="s">
        <v>2086</v>
      </c>
      <c r="D357" s="21" t="s">
        <v>2087</v>
      </c>
      <c r="E357" s="21">
        <v>2021.0</v>
      </c>
      <c r="F357" s="21">
        <v>140.0</v>
      </c>
      <c r="G357" s="21" t="s">
        <v>48</v>
      </c>
      <c r="H357" s="22">
        <v>106693.0</v>
      </c>
      <c r="I357" s="23" t="s">
        <v>2088</v>
      </c>
    </row>
    <row r="358">
      <c r="A358" s="20" t="s">
        <v>2089</v>
      </c>
      <c r="B358" s="21" t="s">
        <v>2090</v>
      </c>
      <c r="C358" s="21" t="s">
        <v>2091</v>
      </c>
      <c r="D358" s="21" t="s">
        <v>2092</v>
      </c>
      <c r="E358" s="21">
        <v>2021.0</v>
      </c>
      <c r="F358" s="21">
        <v>139.0</v>
      </c>
      <c r="G358" s="21" t="s">
        <v>48</v>
      </c>
      <c r="H358" s="22">
        <v>106620.0</v>
      </c>
      <c r="I358" s="23" t="s">
        <v>2093</v>
      </c>
    </row>
    <row r="359">
      <c r="A359" s="20" t="s">
        <v>2094</v>
      </c>
      <c r="B359" s="21" t="s">
        <v>2095</v>
      </c>
      <c r="C359" s="21" t="s">
        <v>2096</v>
      </c>
      <c r="D359" s="21" t="s">
        <v>2097</v>
      </c>
      <c r="E359" s="21">
        <v>2021.0</v>
      </c>
      <c r="F359" s="21">
        <v>174.0</v>
      </c>
      <c r="G359" s="21" t="s">
        <v>28</v>
      </c>
      <c r="H359" s="22">
        <v>110891.0</v>
      </c>
      <c r="I359" s="23" t="s">
        <v>2098</v>
      </c>
    </row>
    <row r="360">
      <c r="A360" s="20" t="s">
        <v>2099</v>
      </c>
      <c r="B360" s="21" t="s">
        <v>2100</v>
      </c>
      <c r="C360" s="21" t="s">
        <v>2101</v>
      </c>
      <c r="D360" s="21" t="s">
        <v>2102</v>
      </c>
      <c r="E360" s="21">
        <v>2021.0</v>
      </c>
      <c r="F360" s="21">
        <v>180.0</v>
      </c>
      <c r="G360" s="21" t="s">
        <v>28</v>
      </c>
      <c r="H360" s="22">
        <v>111013.0</v>
      </c>
      <c r="I360" s="23" t="s">
        <v>2103</v>
      </c>
    </row>
    <row r="361">
      <c r="A361" s="20" t="s">
        <v>2104</v>
      </c>
      <c r="B361" s="21" t="s">
        <v>2105</v>
      </c>
      <c r="C361" s="21" t="s">
        <v>2106</v>
      </c>
      <c r="D361" s="21" t="s">
        <v>2107</v>
      </c>
      <c r="E361" s="21">
        <v>2021.0</v>
      </c>
      <c r="F361" s="21">
        <v>178.0</v>
      </c>
      <c r="G361" s="21" t="s">
        <v>28</v>
      </c>
      <c r="H361" s="22">
        <v>110946.0</v>
      </c>
      <c r="I361" s="23" t="s">
        <v>2108</v>
      </c>
    </row>
    <row r="362">
      <c r="A362" s="20" t="s">
        <v>2109</v>
      </c>
      <c r="B362" s="21" t="s">
        <v>2110</v>
      </c>
      <c r="C362" s="21" t="s">
        <v>2111</v>
      </c>
      <c r="D362" s="21" t="s">
        <v>2112</v>
      </c>
      <c r="E362" s="21">
        <v>2021.0</v>
      </c>
      <c r="F362" s="21">
        <v>130.0</v>
      </c>
      <c r="G362" s="21" t="s">
        <v>48</v>
      </c>
      <c r="H362" s="22">
        <v>106397.0</v>
      </c>
      <c r="I362" s="23" t="s">
        <v>2113</v>
      </c>
    </row>
    <row r="363">
      <c r="A363" s="20" t="s">
        <v>2114</v>
      </c>
      <c r="B363" s="21" t="s">
        <v>2115</v>
      </c>
      <c r="C363" s="21" t="s">
        <v>2116</v>
      </c>
      <c r="D363" s="21" t="s">
        <v>2117</v>
      </c>
      <c r="E363" s="21">
        <v>2021.0</v>
      </c>
      <c r="F363" s="21">
        <v>139.0</v>
      </c>
      <c r="G363" s="21" t="s">
        <v>48</v>
      </c>
      <c r="H363" s="22">
        <v>106664.0</v>
      </c>
      <c r="I363" s="23" t="s">
        <v>2118</v>
      </c>
    </row>
    <row r="364">
      <c r="A364" s="20" t="s">
        <v>2119</v>
      </c>
      <c r="B364" s="21" t="s">
        <v>2120</v>
      </c>
      <c r="C364" s="21" t="s">
        <v>2121</v>
      </c>
      <c r="D364" s="21" t="s">
        <v>2122</v>
      </c>
      <c r="E364" s="21">
        <v>2021.0</v>
      </c>
      <c r="F364" s="21">
        <v>137.0</v>
      </c>
      <c r="G364" s="21" t="s">
        <v>48</v>
      </c>
      <c r="H364" s="22">
        <v>106607.0</v>
      </c>
      <c r="I364" s="23" t="s">
        <v>2123</v>
      </c>
    </row>
    <row r="365">
      <c r="A365" s="20" t="s">
        <v>2124</v>
      </c>
      <c r="B365" s="21" t="s">
        <v>2125</v>
      </c>
      <c r="C365" s="21" t="s">
        <v>2126</v>
      </c>
      <c r="D365" s="21" t="s">
        <v>2127</v>
      </c>
      <c r="E365" s="21">
        <v>2021.0</v>
      </c>
      <c r="F365" s="21">
        <v>177.0</v>
      </c>
      <c r="G365" s="21" t="s">
        <v>28</v>
      </c>
      <c r="H365" s="22">
        <v>110950.0</v>
      </c>
      <c r="I365" s="23" t="s">
        <v>2128</v>
      </c>
    </row>
    <row r="366">
      <c r="A366" s="20" t="s">
        <v>2129</v>
      </c>
      <c r="B366" s="21" t="s">
        <v>2130</v>
      </c>
      <c r="C366" s="21" t="s">
        <v>2131</v>
      </c>
      <c r="D366" s="21" t="s">
        <v>2132</v>
      </c>
      <c r="E366" s="21">
        <v>2022.0</v>
      </c>
      <c r="F366" s="21">
        <v>146.0</v>
      </c>
      <c r="G366" s="21" t="s">
        <v>48</v>
      </c>
      <c r="H366" s="22">
        <v>106864.0</v>
      </c>
      <c r="I366" s="23" t="s">
        <v>2133</v>
      </c>
    </row>
    <row r="367">
      <c r="A367" s="20" t="s">
        <v>2134</v>
      </c>
      <c r="B367" s="21" t="s">
        <v>2135</v>
      </c>
      <c r="C367" s="21" t="s">
        <v>2136</v>
      </c>
      <c r="D367" s="21" t="s">
        <v>2137</v>
      </c>
      <c r="E367" s="21">
        <v>2022.0</v>
      </c>
      <c r="F367" s="21">
        <v>147.0</v>
      </c>
      <c r="G367" s="21" t="s">
        <v>48</v>
      </c>
      <c r="H367" s="22">
        <v>106894.0</v>
      </c>
      <c r="I367" s="23" t="s">
        <v>2138</v>
      </c>
    </row>
    <row r="368">
      <c r="A368" s="20" t="s">
        <v>2139</v>
      </c>
      <c r="B368" s="21" t="s">
        <v>2140</v>
      </c>
      <c r="C368" s="21" t="s">
        <v>2141</v>
      </c>
      <c r="D368" s="21" t="s">
        <v>2142</v>
      </c>
      <c r="E368" s="21">
        <v>2022.0</v>
      </c>
      <c r="F368" s="21">
        <v>145.0</v>
      </c>
      <c r="G368" s="21" t="s">
        <v>48</v>
      </c>
      <c r="H368" s="22">
        <v>106824.0</v>
      </c>
      <c r="I368" s="23" t="s">
        <v>2143</v>
      </c>
    </row>
    <row r="369">
      <c r="A369" s="20" t="s">
        <v>2144</v>
      </c>
      <c r="B369" s="21" t="s">
        <v>2145</v>
      </c>
      <c r="C369" s="21" t="s">
        <v>2146</v>
      </c>
      <c r="D369" s="21" t="s">
        <v>2147</v>
      </c>
      <c r="E369" s="21">
        <v>2022.0</v>
      </c>
      <c r="F369" s="21">
        <v>151.0</v>
      </c>
      <c r="G369" s="21" t="s">
        <v>48</v>
      </c>
      <c r="H369" s="21">
        <v>107020.0</v>
      </c>
      <c r="I369" s="23" t="s">
        <v>2148</v>
      </c>
    </row>
    <row r="370">
      <c r="A370" s="20" t="s">
        <v>2149</v>
      </c>
      <c r="B370" s="21" t="s">
        <v>2150</v>
      </c>
      <c r="C370" s="21" t="s">
        <v>2151</v>
      </c>
      <c r="D370" s="21" t="s">
        <v>2147</v>
      </c>
      <c r="E370" s="21">
        <v>2022.0</v>
      </c>
      <c r="F370" s="21">
        <v>185.0</v>
      </c>
      <c r="G370" s="21" t="s">
        <v>28</v>
      </c>
      <c r="H370" s="21">
        <v>111183.0</v>
      </c>
      <c r="I370" s="23" t="s">
        <v>2152</v>
      </c>
    </row>
    <row r="371">
      <c r="A371" s="20" t="s">
        <v>2153</v>
      </c>
      <c r="B371" s="21" t="s">
        <v>2154</v>
      </c>
      <c r="C371" s="21" t="s">
        <v>2155</v>
      </c>
      <c r="D371" s="21" t="s">
        <v>2156</v>
      </c>
      <c r="E371" s="21">
        <v>2022.0</v>
      </c>
      <c r="F371" s="21">
        <v>147.0</v>
      </c>
      <c r="G371" s="21" t="s">
        <v>48</v>
      </c>
      <c r="H371" s="22">
        <v>106896.0</v>
      </c>
      <c r="I371" s="23" t="s">
        <v>2157</v>
      </c>
    </row>
    <row r="372">
      <c r="A372" s="20" t="s">
        <v>2158</v>
      </c>
      <c r="B372" s="21" t="s">
        <v>2159</v>
      </c>
      <c r="C372" s="21" t="s">
        <v>2160</v>
      </c>
      <c r="D372" s="21" t="s">
        <v>2161</v>
      </c>
      <c r="E372" s="21">
        <v>2022.0</v>
      </c>
      <c r="F372" s="21">
        <v>147.0</v>
      </c>
      <c r="G372" s="21" t="s">
        <v>48</v>
      </c>
      <c r="H372" s="22">
        <v>106902.0</v>
      </c>
      <c r="I372" s="23" t="s">
        <v>2162</v>
      </c>
    </row>
    <row r="373">
      <c r="A373" s="20" t="s">
        <v>2163</v>
      </c>
      <c r="B373" s="21" t="s">
        <v>2164</v>
      </c>
      <c r="C373" s="21" t="s">
        <v>2165</v>
      </c>
      <c r="D373" s="21" t="s">
        <v>2166</v>
      </c>
      <c r="E373" s="21">
        <v>2022.0</v>
      </c>
      <c r="F373" s="21">
        <v>183.0</v>
      </c>
      <c r="G373" s="21" t="s">
        <v>28</v>
      </c>
      <c r="H373" s="21">
        <v>111081.0</v>
      </c>
      <c r="I373" s="23" t="s">
        <v>2167</v>
      </c>
    </row>
    <row r="374">
      <c r="A374" s="20" t="s">
        <v>2168</v>
      </c>
      <c r="B374" s="21" t="s">
        <v>2169</v>
      </c>
      <c r="C374" s="21" t="s">
        <v>2170</v>
      </c>
      <c r="D374" s="21" t="s">
        <v>2171</v>
      </c>
      <c r="E374" s="21">
        <v>2022.0</v>
      </c>
      <c r="F374" s="21">
        <v>145.0</v>
      </c>
      <c r="G374" s="21" t="s">
        <v>48</v>
      </c>
      <c r="H374" s="22">
        <v>106840.0</v>
      </c>
      <c r="I374" s="23" t="s">
        <v>2172</v>
      </c>
    </row>
    <row r="375">
      <c r="A375" s="20" t="s">
        <v>2173</v>
      </c>
      <c r="B375" s="21" t="s">
        <v>2174</v>
      </c>
      <c r="C375" s="21" t="s">
        <v>2175</v>
      </c>
      <c r="D375" s="21" t="s">
        <v>2176</v>
      </c>
      <c r="E375" s="21">
        <v>2022.0</v>
      </c>
      <c r="F375" s="24"/>
      <c r="G375" s="21" t="s">
        <v>48</v>
      </c>
      <c r="H375" s="21">
        <v>107078.0</v>
      </c>
      <c r="I375" s="23" t="s">
        <v>2177</v>
      </c>
    </row>
    <row r="376">
      <c r="A376" s="20" t="s">
        <v>2178</v>
      </c>
      <c r="B376" s="21" t="s">
        <v>2179</v>
      </c>
      <c r="C376" s="21" t="s">
        <v>2180</v>
      </c>
      <c r="D376" s="21" t="s">
        <v>2181</v>
      </c>
      <c r="E376" s="21">
        <v>2022.0</v>
      </c>
      <c r="F376" s="21">
        <v>152.0</v>
      </c>
      <c r="G376" s="21" t="s">
        <v>48</v>
      </c>
      <c r="H376" s="22">
        <v>107062.0</v>
      </c>
      <c r="I376" s="23" t="s">
        <v>2182</v>
      </c>
    </row>
    <row r="377">
      <c r="A377" s="20" t="s">
        <v>2183</v>
      </c>
      <c r="B377" s="21" t="s">
        <v>2184</v>
      </c>
      <c r="C377" s="21" t="s">
        <v>2185</v>
      </c>
      <c r="D377" s="21" t="s">
        <v>2186</v>
      </c>
      <c r="E377" s="21">
        <v>2022.0</v>
      </c>
      <c r="F377" s="21">
        <v>192.0</v>
      </c>
      <c r="G377" s="21" t="s">
        <v>28</v>
      </c>
      <c r="H377" s="22">
        <v>111415.0</v>
      </c>
      <c r="I377" s="23" t="s">
        <v>2187</v>
      </c>
    </row>
    <row r="378">
      <c r="A378" s="20" t="s">
        <v>2188</v>
      </c>
      <c r="B378" s="21" t="s">
        <v>2189</v>
      </c>
      <c r="C378" s="21" t="s">
        <v>2190</v>
      </c>
      <c r="D378" s="21" t="s">
        <v>1997</v>
      </c>
      <c r="E378" s="21">
        <v>2022.0</v>
      </c>
      <c r="F378" s="21">
        <v>151.0</v>
      </c>
      <c r="G378" s="21" t="s">
        <v>48</v>
      </c>
      <c r="H378" s="22">
        <v>107008.0</v>
      </c>
      <c r="I378" s="23" t="s">
        <v>2191</v>
      </c>
    </row>
    <row r="379">
      <c r="A379" s="20" t="s">
        <v>2192</v>
      </c>
      <c r="B379" s="21" t="s">
        <v>2193</v>
      </c>
      <c r="C379" s="21" t="s">
        <v>2194</v>
      </c>
      <c r="D379" s="21" t="s">
        <v>2195</v>
      </c>
      <c r="E379" s="21">
        <v>2022.0</v>
      </c>
      <c r="F379" s="21">
        <v>144.0</v>
      </c>
      <c r="G379" s="21" t="s">
        <v>48</v>
      </c>
      <c r="H379" s="22">
        <v>106771.0</v>
      </c>
      <c r="I379" s="23" t="s">
        <v>2196</v>
      </c>
    </row>
    <row r="380">
      <c r="A380" s="20" t="s">
        <v>2197</v>
      </c>
      <c r="B380" s="21" t="s">
        <v>2198</v>
      </c>
      <c r="C380" s="21" t="s">
        <v>2199</v>
      </c>
      <c r="D380" s="21" t="s">
        <v>2200</v>
      </c>
      <c r="E380" s="21">
        <v>2022.0</v>
      </c>
      <c r="F380" s="21">
        <v>142.0</v>
      </c>
      <c r="G380" s="21" t="s">
        <v>48</v>
      </c>
      <c r="H380" s="22">
        <v>106737.0</v>
      </c>
      <c r="I380" s="23" t="s">
        <v>2201</v>
      </c>
    </row>
    <row r="381">
      <c r="A381" s="20" t="s">
        <v>2202</v>
      </c>
      <c r="B381" s="21" t="s">
        <v>2203</v>
      </c>
      <c r="C381" s="21" t="s">
        <v>2204</v>
      </c>
      <c r="D381" s="21" t="s">
        <v>2205</v>
      </c>
      <c r="E381" s="21">
        <v>2022.0</v>
      </c>
      <c r="F381" s="21">
        <v>141.0</v>
      </c>
      <c r="G381" s="21" t="s">
        <v>48</v>
      </c>
      <c r="H381" s="22">
        <v>106697.0</v>
      </c>
      <c r="I381" s="23" t="s">
        <v>2206</v>
      </c>
    </row>
    <row r="382">
      <c r="A382" s="20" t="s">
        <v>2207</v>
      </c>
      <c r="B382" s="21" t="s">
        <v>2208</v>
      </c>
      <c r="C382" s="21" t="s">
        <v>2209</v>
      </c>
      <c r="D382" s="21" t="s">
        <v>2210</v>
      </c>
      <c r="E382" s="21">
        <v>2022.0</v>
      </c>
      <c r="F382" s="21">
        <v>193.0</v>
      </c>
      <c r="G382" s="21" t="s">
        <v>28</v>
      </c>
      <c r="H382" s="22">
        <v>111475.0</v>
      </c>
      <c r="I382" s="23" t="s">
        <v>2211</v>
      </c>
    </row>
    <row r="383">
      <c r="A383" s="20" t="s">
        <v>2212</v>
      </c>
      <c r="B383" s="21" t="s">
        <v>2213</v>
      </c>
      <c r="C383" s="21" t="s">
        <v>2214</v>
      </c>
      <c r="D383" s="21" t="s">
        <v>2215</v>
      </c>
      <c r="E383" s="21">
        <v>2022.0</v>
      </c>
      <c r="F383" s="21">
        <v>149.0</v>
      </c>
      <c r="G383" s="21" t="s">
        <v>48</v>
      </c>
      <c r="H383" s="22">
        <v>106940.0</v>
      </c>
      <c r="I383" s="23" t="s">
        <v>2216</v>
      </c>
    </row>
    <row r="384">
      <c r="A384" s="20" t="s">
        <v>2217</v>
      </c>
      <c r="B384" s="21" t="s">
        <v>2218</v>
      </c>
      <c r="C384" s="21" t="s">
        <v>2219</v>
      </c>
      <c r="D384" s="21" t="s">
        <v>2220</v>
      </c>
      <c r="E384" s="21">
        <v>2022.0</v>
      </c>
      <c r="F384" s="21">
        <v>150.0</v>
      </c>
      <c r="G384" s="21" t="s">
        <v>48</v>
      </c>
      <c r="H384" s="21">
        <v>106957.0</v>
      </c>
      <c r="I384" s="23" t="s">
        <v>2221</v>
      </c>
    </row>
    <row r="385">
      <c r="A385" s="20" t="s">
        <v>2222</v>
      </c>
      <c r="B385" s="21" t="s">
        <v>2223</v>
      </c>
      <c r="C385" s="21" t="s">
        <v>2224</v>
      </c>
      <c r="D385" s="21" t="s">
        <v>2225</v>
      </c>
      <c r="E385" s="21">
        <v>2022.0</v>
      </c>
      <c r="F385" s="21">
        <v>192.0</v>
      </c>
      <c r="G385" s="21" t="s">
        <v>28</v>
      </c>
      <c r="H385" s="22">
        <v>111423.0</v>
      </c>
      <c r="I385" s="23" t="s">
        <v>2226</v>
      </c>
    </row>
    <row r="386">
      <c r="A386" s="20" t="s">
        <v>2227</v>
      </c>
      <c r="B386" s="21" t="s">
        <v>2228</v>
      </c>
      <c r="C386" s="21" t="s">
        <v>2229</v>
      </c>
      <c r="D386" s="21" t="s">
        <v>2230</v>
      </c>
      <c r="E386" s="21">
        <v>2022.0</v>
      </c>
      <c r="F386" s="21">
        <v>183.0</v>
      </c>
      <c r="G386" s="21" t="s">
        <v>28</v>
      </c>
      <c r="H386" s="22">
        <v>111110.0</v>
      </c>
      <c r="I386" s="23" t="s">
        <v>2231</v>
      </c>
    </row>
    <row r="387">
      <c r="A387" s="20" t="s">
        <v>2232</v>
      </c>
      <c r="B387" s="21" t="s">
        <v>2233</v>
      </c>
      <c r="C387" s="21" t="s">
        <v>2234</v>
      </c>
      <c r="D387" s="21" t="s">
        <v>2235</v>
      </c>
      <c r="E387" s="21">
        <v>2022.0</v>
      </c>
      <c r="F387" s="21">
        <v>145.0</v>
      </c>
      <c r="G387" s="21" t="s">
        <v>48</v>
      </c>
      <c r="H387" s="22">
        <v>106800.0</v>
      </c>
      <c r="I387" s="23" t="s">
        <v>2236</v>
      </c>
    </row>
    <row r="388">
      <c r="A388" s="20" t="s">
        <v>2237</v>
      </c>
      <c r="B388" s="21" t="s">
        <v>2238</v>
      </c>
      <c r="C388" s="21" t="s">
        <v>2239</v>
      </c>
      <c r="D388" s="21" t="s">
        <v>2240</v>
      </c>
      <c r="E388" s="21">
        <v>2022.0</v>
      </c>
      <c r="F388" s="21">
        <v>184.0</v>
      </c>
      <c r="G388" s="21" t="s">
        <v>28</v>
      </c>
      <c r="H388" s="22">
        <v>111141.0</v>
      </c>
      <c r="I388" s="23" t="s">
        <v>2241</v>
      </c>
    </row>
    <row r="389">
      <c r="A389" s="20" t="s">
        <v>2242</v>
      </c>
      <c r="B389" s="21" t="s">
        <v>2243</v>
      </c>
      <c r="C389" s="21" t="s">
        <v>2244</v>
      </c>
      <c r="D389" s="21" t="s">
        <v>2245</v>
      </c>
      <c r="E389" s="21">
        <v>2022.0</v>
      </c>
      <c r="F389" s="21">
        <v>144.0</v>
      </c>
      <c r="G389" s="21" t="s">
        <v>48</v>
      </c>
      <c r="H389" s="22">
        <v>106783.0</v>
      </c>
      <c r="I389" s="23" t="s">
        <v>2246</v>
      </c>
    </row>
    <row r="390">
      <c r="A390" s="20" t="s">
        <v>2247</v>
      </c>
      <c r="B390" s="21" t="s">
        <v>2248</v>
      </c>
      <c r="C390" s="21" t="s">
        <v>2249</v>
      </c>
      <c r="D390" s="21" t="s">
        <v>2250</v>
      </c>
      <c r="E390" s="21">
        <v>2022.0</v>
      </c>
      <c r="F390" s="21">
        <v>191.0</v>
      </c>
      <c r="G390" s="21" t="s">
        <v>28</v>
      </c>
      <c r="H390" s="21">
        <v>111357.0</v>
      </c>
      <c r="I390" s="23" t="s">
        <v>2251</v>
      </c>
    </row>
    <row r="391">
      <c r="A391" s="20" t="s">
        <v>2252</v>
      </c>
      <c r="B391" s="21" t="s">
        <v>2253</v>
      </c>
      <c r="C391" s="21" t="s">
        <v>2254</v>
      </c>
      <c r="D391" s="21" t="s">
        <v>2255</v>
      </c>
      <c r="E391" s="21">
        <v>2022.0</v>
      </c>
      <c r="F391" s="21">
        <v>186.0</v>
      </c>
      <c r="G391" s="21" t="s">
        <v>28</v>
      </c>
      <c r="H391" s="22">
        <v>111189.0</v>
      </c>
      <c r="I391" s="23" t="s">
        <v>2256</v>
      </c>
    </row>
    <row r="392">
      <c r="A392" s="20" t="s">
        <v>2257</v>
      </c>
      <c r="B392" s="21" t="s">
        <v>2258</v>
      </c>
      <c r="C392" s="21" t="s">
        <v>2259</v>
      </c>
      <c r="D392" s="21" t="s">
        <v>2260</v>
      </c>
      <c r="E392" s="21">
        <v>2022.0</v>
      </c>
      <c r="F392" s="21">
        <v>190.0</v>
      </c>
      <c r="G392" s="21" t="s">
        <v>28</v>
      </c>
      <c r="H392" s="22">
        <v>111345.0</v>
      </c>
      <c r="I392" s="23" t="s">
        <v>2261</v>
      </c>
    </row>
    <row r="393">
      <c r="A393" s="20" t="s">
        <v>2262</v>
      </c>
      <c r="B393" s="21" t="s">
        <v>2263</v>
      </c>
      <c r="C393" s="21" t="s">
        <v>2264</v>
      </c>
      <c r="D393" s="21" t="s">
        <v>2265</v>
      </c>
      <c r="E393" s="21">
        <v>2022.0</v>
      </c>
      <c r="F393" s="21">
        <v>194.0</v>
      </c>
      <c r="G393" s="21" t="s">
        <v>28</v>
      </c>
      <c r="H393" s="22">
        <v>111483.0</v>
      </c>
      <c r="I393" s="23" t="s">
        <v>2266</v>
      </c>
    </row>
    <row r="394">
      <c r="A394" s="20" t="s">
        <v>2267</v>
      </c>
      <c r="B394" s="21" t="s">
        <v>2268</v>
      </c>
      <c r="C394" s="21" t="s">
        <v>2269</v>
      </c>
      <c r="D394" s="21" t="s">
        <v>2270</v>
      </c>
      <c r="E394" s="21">
        <v>2022.0</v>
      </c>
      <c r="F394" s="21">
        <v>152.0</v>
      </c>
      <c r="G394" s="21" t="s">
        <v>48</v>
      </c>
      <c r="H394" s="22">
        <v>107028.0</v>
      </c>
      <c r="I394" s="23" t="s">
        <v>2271</v>
      </c>
    </row>
    <row r="395">
      <c r="A395" s="20" t="s">
        <v>2272</v>
      </c>
      <c r="B395" s="21" t="s">
        <v>2273</v>
      </c>
      <c r="C395" s="21" t="s">
        <v>2274</v>
      </c>
      <c r="D395" s="21" t="s">
        <v>2275</v>
      </c>
      <c r="E395" s="21">
        <v>2022.0</v>
      </c>
      <c r="F395" s="21">
        <v>191.0</v>
      </c>
      <c r="G395" s="21" t="s">
        <v>28</v>
      </c>
      <c r="H395" s="22">
        <v>111359.0</v>
      </c>
      <c r="I395" s="23" t="s">
        <v>2276</v>
      </c>
    </row>
    <row r="396">
      <c r="A396" s="20" t="s">
        <v>2277</v>
      </c>
      <c r="B396" s="21" t="s">
        <v>2278</v>
      </c>
      <c r="C396" s="21" t="s">
        <v>2279</v>
      </c>
      <c r="D396" s="21" t="s">
        <v>2280</v>
      </c>
      <c r="E396" s="21">
        <v>2022.0</v>
      </c>
      <c r="F396" s="24"/>
      <c r="G396" s="21" t="s">
        <v>28</v>
      </c>
      <c r="H396" s="22">
        <v>111524.0</v>
      </c>
      <c r="I396" s="23" t="s">
        <v>2281</v>
      </c>
    </row>
    <row r="397">
      <c r="A397" s="20" t="s">
        <v>2282</v>
      </c>
      <c r="B397" s="21" t="s">
        <v>2283</v>
      </c>
      <c r="C397" s="21" t="s">
        <v>2284</v>
      </c>
      <c r="D397" s="21" t="s">
        <v>2285</v>
      </c>
      <c r="E397" s="21">
        <v>2022.0</v>
      </c>
      <c r="F397" s="21">
        <v>147.0</v>
      </c>
      <c r="G397" s="21" t="s">
        <v>48</v>
      </c>
      <c r="H397" s="22">
        <v>106890.0</v>
      </c>
      <c r="I397" s="23" t="s">
        <v>2286</v>
      </c>
    </row>
    <row r="398">
      <c r="A398" s="20" t="s">
        <v>2287</v>
      </c>
      <c r="B398" s="21" t="s">
        <v>2288</v>
      </c>
      <c r="C398" s="21" t="s">
        <v>2289</v>
      </c>
      <c r="D398" s="21" t="s">
        <v>2290</v>
      </c>
      <c r="E398" s="21">
        <v>2022.0</v>
      </c>
      <c r="F398" s="21">
        <v>187.0</v>
      </c>
      <c r="G398" s="21" t="s">
        <v>28</v>
      </c>
      <c r="H398" s="22">
        <v>111217.0</v>
      </c>
      <c r="I398" s="23" t="s">
        <v>2291</v>
      </c>
    </row>
    <row r="399">
      <c r="A399" s="20" t="s">
        <v>2292</v>
      </c>
      <c r="B399" s="21" t="s">
        <v>2293</v>
      </c>
      <c r="C399" s="21" t="s">
        <v>2294</v>
      </c>
      <c r="D399" s="21" t="s">
        <v>2295</v>
      </c>
      <c r="E399" s="21">
        <v>2022.0</v>
      </c>
      <c r="F399" s="21">
        <v>192.0</v>
      </c>
      <c r="G399" s="21" t="s">
        <v>28</v>
      </c>
      <c r="H399" s="22">
        <v>111393.0</v>
      </c>
      <c r="I399" s="23" t="s">
        <v>2296</v>
      </c>
    </row>
    <row r="400">
      <c r="A400" s="20" t="s">
        <v>2297</v>
      </c>
      <c r="B400" s="21" t="s">
        <v>2298</v>
      </c>
      <c r="C400" s="21" t="s">
        <v>2299</v>
      </c>
      <c r="D400" s="21" t="s">
        <v>2300</v>
      </c>
      <c r="E400" s="21">
        <v>2022.0</v>
      </c>
      <c r="F400" s="21">
        <v>150.0</v>
      </c>
      <c r="G400" s="21" t="s">
        <v>48</v>
      </c>
      <c r="H400" s="21">
        <v>106972.0</v>
      </c>
      <c r="I400" s="23" t="s">
        <v>2301</v>
      </c>
    </row>
    <row r="401">
      <c r="A401" s="20" t="s">
        <v>2302</v>
      </c>
      <c r="B401" s="21" t="s">
        <v>2303</v>
      </c>
      <c r="C401" s="21" t="s">
        <v>2304</v>
      </c>
      <c r="D401" s="21" t="s">
        <v>2305</v>
      </c>
      <c r="E401" s="21">
        <v>2022.0</v>
      </c>
      <c r="F401" s="21">
        <v>192.0</v>
      </c>
      <c r="G401" s="21" t="s">
        <v>28</v>
      </c>
      <c r="H401" s="21">
        <v>111421.0</v>
      </c>
      <c r="I401" s="23" t="s">
        <v>2306</v>
      </c>
    </row>
    <row r="402">
      <c r="A402" s="20" t="s">
        <v>2307</v>
      </c>
      <c r="B402" s="21" t="s">
        <v>2308</v>
      </c>
      <c r="C402" s="21" t="s">
        <v>2309</v>
      </c>
      <c r="D402" s="21" t="s">
        <v>2310</v>
      </c>
      <c r="E402" s="21">
        <v>2022.0</v>
      </c>
      <c r="F402" s="21">
        <v>141.0</v>
      </c>
      <c r="G402" s="21" t="s">
        <v>48</v>
      </c>
      <c r="H402" s="22">
        <v>106700.0</v>
      </c>
      <c r="I402" s="23" t="s">
        <v>2311</v>
      </c>
    </row>
    <row r="403">
      <c r="A403" s="20" t="s">
        <v>2312</v>
      </c>
      <c r="B403" s="21" t="s">
        <v>2313</v>
      </c>
      <c r="C403" s="21" t="s">
        <v>2314</v>
      </c>
      <c r="D403" s="21" t="s">
        <v>2315</v>
      </c>
      <c r="E403" s="21">
        <v>2022.0</v>
      </c>
      <c r="F403" s="24"/>
      <c r="G403" s="21" t="s">
        <v>28</v>
      </c>
      <c r="H403" s="22">
        <v>111515.0</v>
      </c>
      <c r="I403" s="23" t="s">
        <v>2316</v>
      </c>
    </row>
    <row r="404">
      <c r="A404" s="20" t="s">
        <v>2317</v>
      </c>
      <c r="B404" s="21" t="s">
        <v>2318</v>
      </c>
      <c r="C404" s="21" t="s">
        <v>2319</v>
      </c>
      <c r="D404" s="21" t="s">
        <v>2320</v>
      </c>
      <c r="E404" s="21">
        <v>2022.0</v>
      </c>
      <c r="F404" s="21">
        <v>188.0</v>
      </c>
      <c r="G404" s="21" t="s">
        <v>28</v>
      </c>
      <c r="H404" s="22">
        <v>111290.0</v>
      </c>
      <c r="I404" s="23" t="s">
        <v>2321</v>
      </c>
    </row>
    <row r="405">
      <c r="A405" s="20" t="s">
        <v>2322</v>
      </c>
      <c r="B405" s="21" t="s">
        <v>2323</v>
      </c>
      <c r="C405" s="21" t="s">
        <v>2324</v>
      </c>
      <c r="D405" s="21" t="s">
        <v>2325</v>
      </c>
      <c r="E405" s="21">
        <v>2022.0</v>
      </c>
      <c r="F405" s="21">
        <v>184.0</v>
      </c>
      <c r="G405" s="21" t="s">
        <v>28</v>
      </c>
      <c r="H405" s="22">
        <v>111137.0</v>
      </c>
      <c r="I405" s="23" t="s">
        <v>2326</v>
      </c>
    </row>
    <row r="406">
      <c r="A406" s="20" t="s">
        <v>2327</v>
      </c>
      <c r="B406" s="21" t="s">
        <v>2328</v>
      </c>
      <c r="C406" s="21" t="s">
        <v>2329</v>
      </c>
      <c r="D406" s="21" t="s">
        <v>2330</v>
      </c>
      <c r="E406" s="21">
        <v>2022.0</v>
      </c>
      <c r="F406" s="21">
        <v>142.0</v>
      </c>
      <c r="G406" s="21" t="s">
        <v>48</v>
      </c>
      <c r="H406" s="22">
        <v>106733.0</v>
      </c>
      <c r="I406" s="23" t="s">
        <v>2331</v>
      </c>
    </row>
    <row r="407">
      <c r="A407" s="20" t="s">
        <v>2332</v>
      </c>
      <c r="B407" s="21" t="s">
        <v>2333</v>
      </c>
      <c r="C407" s="21" t="s">
        <v>2334</v>
      </c>
      <c r="D407" s="21" t="s">
        <v>2335</v>
      </c>
      <c r="E407" s="21">
        <v>2022.0</v>
      </c>
      <c r="F407" s="21">
        <v>194.0</v>
      </c>
      <c r="G407" s="21" t="s">
        <v>28</v>
      </c>
      <c r="H407" s="22">
        <v>111473.0</v>
      </c>
      <c r="I407" s="23" t="s">
        <v>2336</v>
      </c>
    </row>
    <row r="408">
      <c r="A408" s="20" t="s">
        <v>2337</v>
      </c>
      <c r="B408" s="21" t="s">
        <v>2338</v>
      </c>
      <c r="C408" s="21" t="s">
        <v>2339</v>
      </c>
      <c r="D408" s="21" t="s">
        <v>2340</v>
      </c>
      <c r="E408" s="21">
        <v>2022.0</v>
      </c>
      <c r="F408" s="21">
        <v>144.0</v>
      </c>
      <c r="G408" s="21" t="s">
        <v>48</v>
      </c>
      <c r="H408" s="22">
        <v>106791.0</v>
      </c>
      <c r="I408" s="23" t="s">
        <v>2341</v>
      </c>
    </row>
    <row r="409">
      <c r="A409" s="20" t="s">
        <v>2342</v>
      </c>
      <c r="B409" s="21" t="s">
        <v>2343</v>
      </c>
      <c r="C409" s="21" t="s">
        <v>2344</v>
      </c>
      <c r="D409" s="21" t="s">
        <v>2345</v>
      </c>
      <c r="E409" s="21">
        <v>2022.0</v>
      </c>
      <c r="F409" s="21">
        <v>147.0</v>
      </c>
      <c r="G409" s="21" t="s">
        <v>48</v>
      </c>
      <c r="H409" s="22">
        <v>106908.0</v>
      </c>
      <c r="I409" s="23" t="s">
        <v>2346</v>
      </c>
    </row>
    <row r="410">
      <c r="A410" s="20" t="s">
        <v>2347</v>
      </c>
      <c r="B410" s="21" t="s">
        <v>2348</v>
      </c>
      <c r="C410" s="21" t="s">
        <v>2349</v>
      </c>
      <c r="D410" s="21" t="s">
        <v>2350</v>
      </c>
      <c r="E410" s="21">
        <v>2022.0</v>
      </c>
      <c r="F410" s="21">
        <v>148.0</v>
      </c>
      <c r="G410" s="21" t="s">
        <v>48</v>
      </c>
      <c r="H410" s="22">
        <v>106934.0</v>
      </c>
      <c r="I410" s="23" t="s">
        <v>2351</v>
      </c>
    </row>
    <row r="411">
      <c r="A411" s="20" t="s">
        <v>2352</v>
      </c>
      <c r="B411" s="21" t="s">
        <v>2353</v>
      </c>
      <c r="C411" s="21" t="s">
        <v>2354</v>
      </c>
      <c r="D411" s="21" t="s">
        <v>2355</v>
      </c>
      <c r="E411" s="21">
        <v>2022.0</v>
      </c>
      <c r="F411" s="21">
        <v>186.0</v>
      </c>
      <c r="G411" s="21" t="s">
        <v>28</v>
      </c>
      <c r="H411" s="21">
        <v>111213.0</v>
      </c>
      <c r="I411" s="23" t="s">
        <v>2356</v>
      </c>
    </row>
    <row r="412">
      <c r="A412" s="20" t="s">
        <v>2357</v>
      </c>
      <c r="B412" s="21" t="s">
        <v>2358</v>
      </c>
      <c r="C412" s="21" t="s">
        <v>2359</v>
      </c>
      <c r="D412" s="21" t="s">
        <v>2127</v>
      </c>
      <c r="E412" s="21">
        <v>2022.0</v>
      </c>
      <c r="F412" s="21">
        <v>190.0</v>
      </c>
      <c r="G412" s="21" t="s">
        <v>28</v>
      </c>
      <c r="H412" s="22">
        <v>111328.0</v>
      </c>
      <c r="I412" s="23" t="s">
        <v>2360</v>
      </c>
    </row>
    <row r="413">
      <c r="A413" s="20" t="s">
        <v>2361</v>
      </c>
      <c r="B413" s="21" t="s">
        <v>2362</v>
      </c>
      <c r="C413" s="21" t="s">
        <v>2363</v>
      </c>
      <c r="D413" s="21" t="s">
        <v>2364</v>
      </c>
      <c r="E413" s="21">
        <v>2023.0</v>
      </c>
      <c r="F413" s="21">
        <v>153.0</v>
      </c>
      <c r="G413" s="21" t="s">
        <v>48</v>
      </c>
      <c r="H413" s="22">
        <v>107081.0</v>
      </c>
      <c r="I413" s="23" t="s">
        <v>2365</v>
      </c>
    </row>
  </sheetData>
  <autoFilter ref="$A$1:$I$413"/>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3"/>
    <hyperlink r:id="rId173" ref="I174"/>
    <hyperlink r:id="rId174" ref="I175"/>
    <hyperlink r:id="rId175" ref="I176"/>
    <hyperlink r:id="rId176" ref="I177"/>
    <hyperlink r:id="rId177" ref="I178"/>
    <hyperlink r:id="rId178" ref="I179"/>
    <hyperlink r:id="rId179" ref="I180"/>
    <hyperlink r:id="rId180" ref="I181"/>
    <hyperlink r:id="rId181" ref="I182"/>
    <hyperlink r:id="rId182" ref="I183"/>
    <hyperlink r:id="rId183" ref="I184"/>
    <hyperlink r:id="rId184" ref="I185"/>
    <hyperlink r:id="rId185" ref="I186"/>
    <hyperlink r:id="rId186" ref="I187"/>
    <hyperlink r:id="rId187" ref="I188"/>
    <hyperlink r:id="rId188" ref="I189"/>
    <hyperlink r:id="rId189" ref="I190"/>
    <hyperlink r:id="rId190" ref="I191"/>
    <hyperlink r:id="rId191" ref="I192"/>
    <hyperlink r:id="rId192" ref="I193"/>
    <hyperlink r:id="rId193" ref="I194"/>
    <hyperlink r:id="rId194" ref="I195"/>
    <hyperlink r:id="rId195" ref="I196"/>
    <hyperlink r:id="rId196" ref="I197"/>
    <hyperlink r:id="rId197" ref="I198"/>
    <hyperlink r:id="rId198" ref="I199"/>
    <hyperlink r:id="rId199" ref="I200"/>
    <hyperlink r:id="rId200" ref="I201"/>
    <hyperlink r:id="rId201" ref="I202"/>
    <hyperlink r:id="rId202" ref="I203"/>
    <hyperlink r:id="rId203" ref="I204"/>
    <hyperlink r:id="rId204" ref="I205"/>
    <hyperlink r:id="rId205" ref="I206"/>
    <hyperlink r:id="rId206" ref="I207"/>
    <hyperlink r:id="rId207" ref="I208"/>
    <hyperlink r:id="rId208" ref="I209"/>
    <hyperlink r:id="rId209" ref="I210"/>
    <hyperlink r:id="rId210" ref="I211"/>
    <hyperlink r:id="rId211" ref="I212"/>
    <hyperlink r:id="rId212" ref="I213"/>
    <hyperlink r:id="rId213" ref="I214"/>
    <hyperlink r:id="rId214" ref="I215"/>
    <hyperlink r:id="rId215" ref="I216"/>
    <hyperlink r:id="rId216" ref="I217"/>
    <hyperlink r:id="rId217" ref="I218"/>
    <hyperlink r:id="rId218" ref="I219"/>
    <hyperlink r:id="rId219" ref="I220"/>
    <hyperlink r:id="rId220" ref="I221"/>
    <hyperlink r:id="rId221" ref="I222"/>
    <hyperlink r:id="rId222" ref="I223"/>
    <hyperlink r:id="rId223" ref="I224"/>
    <hyperlink r:id="rId224" ref="I225"/>
    <hyperlink r:id="rId225" ref="I226"/>
    <hyperlink r:id="rId226" ref="I227"/>
    <hyperlink r:id="rId227" ref="I228"/>
    <hyperlink r:id="rId228" ref="I229"/>
    <hyperlink r:id="rId229" ref="I230"/>
    <hyperlink r:id="rId230" ref="I231"/>
    <hyperlink r:id="rId231" ref="I232"/>
    <hyperlink r:id="rId232" ref="I233"/>
    <hyperlink r:id="rId233" ref="I234"/>
    <hyperlink r:id="rId234" ref="I235"/>
    <hyperlink r:id="rId235" ref="I236"/>
    <hyperlink r:id="rId236" ref="I237"/>
    <hyperlink r:id="rId237" ref="I238"/>
    <hyperlink r:id="rId238" ref="I239"/>
    <hyperlink r:id="rId239" ref="I240"/>
    <hyperlink r:id="rId240" ref="I241"/>
    <hyperlink r:id="rId241" ref="I242"/>
    <hyperlink r:id="rId242" ref="I243"/>
    <hyperlink r:id="rId243" ref="I244"/>
    <hyperlink r:id="rId244" ref="I245"/>
    <hyperlink r:id="rId245" ref="I246"/>
    <hyperlink r:id="rId246" ref="I247"/>
    <hyperlink r:id="rId247" ref="I248"/>
    <hyperlink r:id="rId248" ref="I249"/>
    <hyperlink r:id="rId249" ref="I250"/>
    <hyperlink r:id="rId250" ref="I251"/>
    <hyperlink r:id="rId251" ref="I252"/>
    <hyperlink r:id="rId252" ref="I253"/>
    <hyperlink r:id="rId253" ref="I254"/>
    <hyperlink r:id="rId254" ref="I255"/>
    <hyperlink r:id="rId255" ref="I256"/>
    <hyperlink r:id="rId256" ref="I257"/>
    <hyperlink r:id="rId257" ref="I258"/>
    <hyperlink r:id="rId258" ref="I259"/>
    <hyperlink r:id="rId259" ref="I260"/>
    <hyperlink r:id="rId260" ref="I261"/>
    <hyperlink r:id="rId261" ref="I262"/>
    <hyperlink r:id="rId262" ref="I263"/>
    <hyperlink r:id="rId263" ref="I264"/>
    <hyperlink r:id="rId264" ref="I265"/>
    <hyperlink r:id="rId265" ref="I266"/>
    <hyperlink r:id="rId266" ref="I267"/>
    <hyperlink r:id="rId267" ref="I268"/>
    <hyperlink r:id="rId268" ref="I269"/>
    <hyperlink r:id="rId269" ref="I270"/>
    <hyperlink r:id="rId270" ref="I271"/>
    <hyperlink r:id="rId271" ref="I272"/>
    <hyperlink r:id="rId272" ref="I273"/>
    <hyperlink r:id="rId273" ref="I274"/>
    <hyperlink r:id="rId274" ref="I275"/>
    <hyperlink r:id="rId275" ref="I276"/>
    <hyperlink r:id="rId276" ref="I277"/>
    <hyperlink r:id="rId277" ref="I278"/>
    <hyperlink r:id="rId278" ref="I279"/>
    <hyperlink r:id="rId279" ref="I280"/>
    <hyperlink r:id="rId280" ref="I281"/>
    <hyperlink r:id="rId281" ref="I282"/>
    <hyperlink r:id="rId282" ref="I283"/>
    <hyperlink r:id="rId283" ref="I284"/>
    <hyperlink r:id="rId284" ref="I285"/>
    <hyperlink r:id="rId285" ref="I286"/>
    <hyperlink r:id="rId286" ref="I287"/>
    <hyperlink r:id="rId287" ref="I288"/>
    <hyperlink r:id="rId288" ref="I289"/>
    <hyperlink r:id="rId289" ref="I290"/>
    <hyperlink r:id="rId290" ref="I291"/>
    <hyperlink r:id="rId291" ref="I292"/>
    <hyperlink r:id="rId292" ref="I293"/>
    <hyperlink r:id="rId293" ref="I294"/>
    <hyperlink r:id="rId294" ref="I295"/>
    <hyperlink r:id="rId295" ref="I296"/>
    <hyperlink r:id="rId296" ref="I297"/>
    <hyperlink r:id="rId297" ref="I298"/>
    <hyperlink r:id="rId298" ref="I299"/>
    <hyperlink r:id="rId299" ref="I300"/>
    <hyperlink r:id="rId300" ref="I301"/>
    <hyperlink r:id="rId301" ref="I302"/>
    <hyperlink r:id="rId302" ref="I303"/>
    <hyperlink r:id="rId303" ref="I304"/>
    <hyperlink r:id="rId304" ref="I305"/>
    <hyperlink r:id="rId305" ref="I306"/>
    <hyperlink r:id="rId306" ref="I307"/>
    <hyperlink r:id="rId307" ref="I308"/>
    <hyperlink r:id="rId308" ref="I309"/>
    <hyperlink r:id="rId309" ref="I310"/>
    <hyperlink r:id="rId310" ref="I311"/>
    <hyperlink r:id="rId311" ref="I312"/>
    <hyperlink r:id="rId312" ref="I313"/>
    <hyperlink r:id="rId313" ref="I314"/>
    <hyperlink r:id="rId314" ref="I315"/>
    <hyperlink r:id="rId315" ref="I316"/>
    <hyperlink r:id="rId316" ref="I317"/>
    <hyperlink r:id="rId317" ref="I318"/>
    <hyperlink r:id="rId318" ref="I319"/>
    <hyperlink r:id="rId319" ref="I320"/>
    <hyperlink r:id="rId320" ref="I321"/>
    <hyperlink r:id="rId321" ref="I322"/>
    <hyperlink r:id="rId322" ref="I323"/>
    <hyperlink r:id="rId323" ref="I324"/>
    <hyperlink r:id="rId324" ref="I325"/>
    <hyperlink r:id="rId325" ref="I326"/>
    <hyperlink r:id="rId326" ref="I327"/>
    <hyperlink r:id="rId327" ref="I328"/>
    <hyperlink r:id="rId328" ref="I329"/>
    <hyperlink r:id="rId329" ref="I330"/>
    <hyperlink r:id="rId330" ref="I331"/>
    <hyperlink r:id="rId331" ref="I332"/>
    <hyperlink r:id="rId332" ref="I333"/>
    <hyperlink r:id="rId333" ref="I334"/>
    <hyperlink r:id="rId334" ref="I335"/>
    <hyperlink r:id="rId335" ref="I336"/>
    <hyperlink r:id="rId336" ref="I337"/>
    <hyperlink r:id="rId337" ref="I338"/>
    <hyperlink r:id="rId338" ref="I339"/>
    <hyperlink r:id="rId339" ref="I340"/>
    <hyperlink r:id="rId340" ref="I341"/>
    <hyperlink r:id="rId341" ref="I342"/>
    <hyperlink r:id="rId342" ref="I343"/>
    <hyperlink r:id="rId343" ref="I344"/>
    <hyperlink r:id="rId344" ref="I345"/>
    <hyperlink r:id="rId345" ref="I346"/>
    <hyperlink r:id="rId346" ref="I347"/>
    <hyperlink r:id="rId347" ref="I348"/>
    <hyperlink r:id="rId348" ref="I349"/>
    <hyperlink r:id="rId349" ref="I350"/>
    <hyperlink r:id="rId350" ref="I351"/>
    <hyperlink r:id="rId351" ref="I352"/>
    <hyperlink r:id="rId352" ref="I353"/>
    <hyperlink r:id="rId353" ref="I354"/>
    <hyperlink r:id="rId354" ref="I355"/>
    <hyperlink r:id="rId355" ref="I356"/>
    <hyperlink r:id="rId356" ref="I357"/>
    <hyperlink r:id="rId357" ref="I358"/>
    <hyperlink r:id="rId358" ref="I359"/>
    <hyperlink r:id="rId359" ref="I360"/>
    <hyperlink r:id="rId360" ref="I361"/>
    <hyperlink r:id="rId361" ref="I362"/>
    <hyperlink r:id="rId362" ref="I363"/>
    <hyperlink r:id="rId363" ref="I364"/>
    <hyperlink r:id="rId364" ref="I365"/>
    <hyperlink r:id="rId365" ref="I366"/>
    <hyperlink r:id="rId366" ref="I367"/>
    <hyperlink r:id="rId367" ref="I368"/>
    <hyperlink r:id="rId368" ref="I369"/>
    <hyperlink r:id="rId369" ref="I370"/>
    <hyperlink r:id="rId370" ref="I371"/>
    <hyperlink r:id="rId371" ref="I372"/>
    <hyperlink r:id="rId372" ref="I373"/>
    <hyperlink r:id="rId373" ref="I374"/>
    <hyperlink r:id="rId374" ref="I375"/>
    <hyperlink r:id="rId375" ref="I376"/>
    <hyperlink r:id="rId376" ref="I377"/>
    <hyperlink r:id="rId377" ref="I378"/>
    <hyperlink r:id="rId378" ref="I379"/>
    <hyperlink r:id="rId379" ref="I380"/>
    <hyperlink r:id="rId380" ref="I381"/>
    <hyperlink r:id="rId381" ref="I382"/>
    <hyperlink r:id="rId382" ref="I383"/>
    <hyperlink r:id="rId383" ref="I384"/>
    <hyperlink r:id="rId384" ref="I385"/>
    <hyperlink r:id="rId385" ref="I386"/>
    <hyperlink r:id="rId386" ref="I387"/>
    <hyperlink r:id="rId387" ref="I388"/>
    <hyperlink r:id="rId388" ref="I389"/>
    <hyperlink r:id="rId389" ref="I390"/>
    <hyperlink r:id="rId390" ref="I391"/>
    <hyperlink r:id="rId391" ref="I392"/>
    <hyperlink r:id="rId392" ref="I393"/>
    <hyperlink r:id="rId393" ref="I394"/>
    <hyperlink r:id="rId394" ref="I395"/>
    <hyperlink r:id="rId395" ref="I396"/>
    <hyperlink r:id="rId396" ref="I397"/>
    <hyperlink r:id="rId397" ref="I398"/>
    <hyperlink r:id="rId398" ref="I399"/>
    <hyperlink r:id="rId399" ref="I400"/>
    <hyperlink r:id="rId400" ref="I401"/>
    <hyperlink r:id="rId401" ref="I402"/>
    <hyperlink r:id="rId402" ref="I403"/>
    <hyperlink r:id="rId403" ref="I404"/>
    <hyperlink r:id="rId404" ref="I405"/>
    <hyperlink r:id="rId405" ref="I406"/>
    <hyperlink r:id="rId406" ref="I407"/>
    <hyperlink r:id="rId407" ref="I408"/>
    <hyperlink r:id="rId408" ref="I409"/>
    <hyperlink r:id="rId409" ref="I410"/>
    <hyperlink r:id="rId410" ref="I411"/>
    <hyperlink r:id="rId411" ref="I412"/>
    <hyperlink r:id="rId412" ref="I413"/>
  </hyperlinks>
  <drawing r:id="rId4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2" width="13.14"/>
    <col customWidth="1" min="3" max="3" width="42.86"/>
    <col customWidth="1" min="4" max="4" width="17.86"/>
    <col customWidth="1" min="5" max="5" width="9.71"/>
    <col customWidth="1" min="6" max="6" width="10.71"/>
    <col customWidth="1" min="7" max="7" width="15.57"/>
    <col customWidth="1" min="10" max="10" width="17.14"/>
    <col customWidth="1" min="11" max="11" width="13.0"/>
    <col customWidth="1" min="12" max="12" width="11.71"/>
  </cols>
  <sheetData>
    <row r="1">
      <c r="A1" s="11" t="s">
        <v>35</v>
      </c>
      <c r="B1" s="11" t="s">
        <v>36</v>
      </c>
      <c r="C1" s="11" t="s">
        <v>37</v>
      </c>
      <c r="D1" s="26" t="s">
        <v>38</v>
      </c>
      <c r="E1" s="11" t="s">
        <v>39</v>
      </c>
      <c r="F1" s="12" t="s">
        <v>40</v>
      </c>
      <c r="G1" s="27" t="s">
        <v>41</v>
      </c>
      <c r="H1" s="11" t="s">
        <v>42</v>
      </c>
      <c r="I1" s="11" t="s">
        <v>43</v>
      </c>
      <c r="J1" s="28" t="s">
        <v>2366</v>
      </c>
      <c r="K1" s="11" t="s">
        <v>2367</v>
      </c>
      <c r="L1" s="6" t="s">
        <v>2368</v>
      </c>
    </row>
    <row r="2">
      <c r="A2" s="20" t="s">
        <v>44</v>
      </c>
      <c r="B2" s="21" t="s">
        <v>45</v>
      </c>
      <c r="C2" s="21" t="s">
        <v>46</v>
      </c>
      <c r="D2" s="21" t="s">
        <v>47</v>
      </c>
      <c r="E2" s="21">
        <v>2004.0</v>
      </c>
      <c r="F2" s="21">
        <v>46.0</v>
      </c>
      <c r="G2" s="21" t="s">
        <v>48</v>
      </c>
      <c r="H2" s="22" t="s">
        <v>49</v>
      </c>
      <c r="I2" s="23" t="s">
        <v>50</v>
      </c>
      <c r="J2" s="28"/>
      <c r="K2" s="20"/>
      <c r="L2" s="29" t="s">
        <v>21</v>
      </c>
    </row>
    <row r="3">
      <c r="A3" s="20" t="s">
        <v>51</v>
      </c>
      <c r="B3" s="21" t="s">
        <v>52</v>
      </c>
      <c r="C3" s="21" t="s">
        <v>53</v>
      </c>
      <c r="D3" s="21" t="s">
        <v>54</v>
      </c>
      <c r="E3" s="21">
        <v>2004.0</v>
      </c>
      <c r="F3" s="21">
        <v>72.0</v>
      </c>
      <c r="G3" s="21" t="s">
        <v>28</v>
      </c>
      <c r="H3" s="22" t="s">
        <v>55</v>
      </c>
      <c r="I3" s="23" t="s">
        <v>56</v>
      </c>
      <c r="J3" s="28"/>
      <c r="K3" s="20"/>
      <c r="L3" s="29" t="s">
        <v>21</v>
      </c>
    </row>
    <row r="4">
      <c r="A4" s="20" t="s">
        <v>57</v>
      </c>
      <c r="B4" s="21" t="s">
        <v>58</v>
      </c>
      <c r="C4" s="21" t="s">
        <v>59</v>
      </c>
      <c r="D4" s="21" t="s">
        <v>60</v>
      </c>
      <c r="E4" s="21">
        <v>2005.0</v>
      </c>
      <c r="F4" s="21">
        <v>47.0</v>
      </c>
      <c r="G4" s="21" t="s">
        <v>48</v>
      </c>
      <c r="H4" s="22" t="s">
        <v>61</v>
      </c>
      <c r="I4" s="23" t="s">
        <v>62</v>
      </c>
      <c r="J4" s="28"/>
      <c r="K4" s="20"/>
      <c r="L4" s="29" t="s">
        <v>21</v>
      </c>
    </row>
    <row r="5">
      <c r="A5" s="20" t="s">
        <v>63</v>
      </c>
      <c r="B5" s="21">
        <v>20051.0</v>
      </c>
      <c r="C5" s="21" t="s">
        <v>64</v>
      </c>
      <c r="D5" s="24"/>
      <c r="E5" s="21">
        <v>2005.0</v>
      </c>
      <c r="F5" s="21">
        <v>47.0</v>
      </c>
      <c r="G5" s="21" t="s">
        <v>48</v>
      </c>
      <c r="H5" s="22">
        <v>1.0</v>
      </c>
      <c r="I5" s="23" t="s">
        <v>65</v>
      </c>
      <c r="J5" s="28"/>
      <c r="K5" s="20"/>
      <c r="L5" s="29" t="s">
        <v>21</v>
      </c>
    </row>
    <row r="6">
      <c r="A6" s="20" t="s">
        <v>66</v>
      </c>
      <c r="B6" s="21" t="s">
        <v>67</v>
      </c>
      <c r="C6" s="21" t="s">
        <v>68</v>
      </c>
      <c r="D6" s="21" t="s">
        <v>69</v>
      </c>
      <c r="E6" s="21">
        <v>2006.0</v>
      </c>
      <c r="F6" s="21">
        <v>48.0</v>
      </c>
      <c r="G6" s="21" t="s">
        <v>48</v>
      </c>
      <c r="H6" s="21" t="s">
        <v>70</v>
      </c>
      <c r="I6" s="23" t="s">
        <v>71</v>
      </c>
      <c r="J6" s="28"/>
      <c r="K6" s="20"/>
      <c r="L6" s="29" t="s">
        <v>21</v>
      </c>
    </row>
    <row r="7">
      <c r="A7" s="20" t="s">
        <v>72</v>
      </c>
      <c r="B7" s="21" t="s">
        <v>73</v>
      </c>
      <c r="C7" s="21" t="s">
        <v>74</v>
      </c>
      <c r="D7" s="21" t="s">
        <v>75</v>
      </c>
      <c r="E7" s="21">
        <v>2007.0</v>
      </c>
      <c r="F7" s="21">
        <v>80.0</v>
      </c>
      <c r="G7" s="21" t="s">
        <v>28</v>
      </c>
      <c r="H7" s="21" t="s">
        <v>76</v>
      </c>
      <c r="I7" s="23" t="s">
        <v>77</v>
      </c>
      <c r="J7" s="30"/>
      <c r="K7" s="20"/>
      <c r="L7" s="29" t="s">
        <v>21</v>
      </c>
    </row>
    <row r="8">
      <c r="A8" s="20" t="s">
        <v>78</v>
      </c>
      <c r="B8" s="21" t="s">
        <v>79</v>
      </c>
      <c r="C8" s="21" t="s">
        <v>80</v>
      </c>
      <c r="D8" s="21" t="s">
        <v>81</v>
      </c>
      <c r="E8" s="21">
        <v>2007.0</v>
      </c>
      <c r="F8" s="21">
        <v>80.0</v>
      </c>
      <c r="G8" s="21" t="s">
        <v>28</v>
      </c>
      <c r="H8" s="22" t="s">
        <v>82</v>
      </c>
      <c r="I8" s="23" t="s">
        <v>83</v>
      </c>
      <c r="J8" s="30"/>
      <c r="K8" s="20"/>
      <c r="L8" s="29" t="s">
        <v>21</v>
      </c>
    </row>
    <row r="9">
      <c r="A9" s="20" t="s">
        <v>84</v>
      </c>
      <c r="B9" s="21" t="s">
        <v>85</v>
      </c>
      <c r="C9" s="21" t="s">
        <v>86</v>
      </c>
      <c r="D9" s="21" t="s">
        <v>87</v>
      </c>
      <c r="E9" s="21">
        <v>2007.0</v>
      </c>
      <c r="F9" s="21">
        <v>49.0</v>
      </c>
      <c r="G9" s="21" t="s">
        <v>48</v>
      </c>
      <c r="H9" s="22" t="s">
        <v>88</v>
      </c>
      <c r="I9" s="23" t="s">
        <v>89</v>
      </c>
      <c r="J9" s="30"/>
      <c r="K9" s="20"/>
      <c r="L9" s="29" t="s">
        <v>21</v>
      </c>
    </row>
    <row r="10">
      <c r="A10" s="20" t="s">
        <v>90</v>
      </c>
      <c r="B10" s="21" t="s">
        <v>91</v>
      </c>
      <c r="C10" s="21" t="s">
        <v>92</v>
      </c>
      <c r="D10" s="21" t="s">
        <v>93</v>
      </c>
      <c r="E10" s="21">
        <v>2007.0</v>
      </c>
      <c r="F10" s="21">
        <v>80.0</v>
      </c>
      <c r="G10" s="21" t="s">
        <v>28</v>
      </c>
      <c r="H10" s="22" t="s">
        <v>94</v>
      </c>
      <c r="I10" s="23" t="s">
        <v>95</v>
      </c>
      <c r="J10" s="30"/>
      <c r="K10" s="20"/>
      <c r="L10" s="29" t="s">
        <v>21</v>
      </c>
    </row>
    <row r="11">
      <c r="A11" s="20" t="s">
        <v>96</v>
      </c>
      <c r="B11" s="21" t="s">
        <v>97</v>
      </c>
      <c r="C11" s="21" t="s">
        <v>98</v>
      </c>
      <c r="D11" s="21" t="s">
        <v>99</v>
      </c>
      <c r="E11" s="21">
        <v>2008.0</v>
      </c>
      <c r="F11" s="21">
        <v>50.0</v>
      </c>
      <c r="G11" s="21" t="s">
        <v>48</v>
      </c>
      <c r="H11" s="22" t="s">
        <v>100</v>
      </c>
      <c r="I11" s="23" t="s">
        <v>101</v>
      </c>
      <c r="J11" s="30"/>
      <c r="K11" s="20"/>
      <c r="L11" s="29" t="s">
        <v>21</v>
      </c>
    </row>
    <row r="12">
      <c r="A12" s="20" t="s">
        <v>102</v>
      </c>
      <c r="B12" s="21" t="s">
        <v>103</v>
      </c>
      <c r="C12" s="21" t="s">
        <v>104</v>
      </c>
      <c r="D12" s="21" t="s">
        <v>105</v>
      </c>
      <c r="E12" s="21">
        <v>2008.0</v>
      </c>
      <c r="F12" s="21">
        <v>50.0</v>
      </c>
      <c r="G12" s="21" t="s">
        <v>48</v>
      </c>
      <c r="H12" s="22" t="s">
        <v>106</v>
      </c>
      <c r="I12" s="23" t="s">
        <v>107</v>
      </c>
      <c r="J12" s="30"/>
      <c r="K12" s="20"/>
      <c r="L12" s="29" t="s">
        <v>21</v>
      </c>
    </row>
    <row r="13">
      <c r="A13" s="20" t="s">
        <v>108</v>
      </c>
      <c r="B13" s="21" t="s">
        <v>109</v>
      </c>
      <c r="C13" s="21" t="s">
        <v>110</v>
      </c>
      <c r="D13" s="21" t="s">
        <v>111</v>
      </c>
      <c r="E13" s="21">
        <v>2008.0</v>
      </c>
      <c r="F13" s="21">
        <v>50.0</v>
      </c>
      <c r="G13" s="21" t="s">
        <v>48</v>
      </c>
      <c r="H13" s="22" t="s">
        <v>112</v>
      </c>
      <c r="I13" s="23" t="s">
        <v>113</v>
      </c>
      <c r="J13" s="30"/>
      <c r="K13" s="20"/>
      <c r="L13" s="29" t="s">
        <v>21</v>
      </c>
    </row>
    <row r="14">
      <c r="A14" s="20" t="s">
        <v>114</v>
      </c>
      <c r="B14" s="21" t="s">
        <v>115</v>
      </c>
      <c r="C14" s="21" t="s">
        <v>116</v>
      </c>
      <c r="D14" s="21" t="s">
        <v>117</v>
      </c>
      <c r="E14" s="21">
        <v>2008.0</v>
      </c>
      <c r="F14" s="21">
        <v>50.0</v>
      </c>
      <c r="G14" s="21" t="s">
        <v>48</v>
      </c>
      <c r="H14" s="22" t="s">
        <v>118</v>
      </c>
      <c r="I14" s="23" t="s">
        <v>119</v>
      </c>
      <c r="J14" s="30"/>
      <c r="K14" s="20"/>
      <c r="L14" s="29" t="s">
        <v>21</v>
      </c>
    </row>
    <row r="15">
      <c r="A15" s="20" t="s">
        <v>120</v>
      </c>
      <c r="B15" s="21" t="s">
        <v>121</v>
      </c>
      <c r="C15" s="21" t="s">
        <v>122</v>
      </c>
      <c r="D15" s="21" t="s">
        <v>123</v>
      </c>
      <c r="E15" s="21">
        <v>2008.0</v>
      </c>
      <c r="F15" s="21">
        <v>81.0</v>
      </c>
      <c r="G15" s="21" t="s">
        <v>28</v>
      </c>
      <c r="H15" s="21" t="s">
        <v>124</v>
      </c>
      <c r="I15" s="23" t="s">
        <v>125</v>
      </c>
      <c r="J15" s="30"/>
      <c r="K15" s="20"/>
      <c r="L15" s="29" t="s">
        <v>21</v>
      </c>
    </row>
    <row r="16">
      <c r="A16" s="20" t="s">
        <v>126</v>
      </c>
      <c r="B16" s="21" t="s">
        <v>127</v>
      </c>
      <c r="C16" s="21" t="s">
        <v>128</v>
      </c>
      <c r="D16" s="21" t="s">
        <v>93</v>
      </c>
      <c r="E16" s="21">
        <v>2008.0</v>
      </c>
      <c r="F16" s="21">
        <v>50.0</v>
      </c>
      <c r="G16" s="21" t="s">
        <v>48</v>
      </c>
      <c r="H16" s="22" t="s">
        <v>129</v>
      </c>
      <c r="I16" s="23" t="s">
        <v>130</v>
      </c>
      <c r="J16" s="30"/>
      <c r="K16" s="20"/>
      <c r="L16" s="29" t="s">
        <v>21</v>
      </c>
    </row>
    <row r="17">
      <c r="A17" s="20" t="s">
        <v>131</v>
      </c>
      <c r="B17" s="21" t="s">
        <v>132</v>
      </c>
      <c r="C17" s="21" t="s">
        <v>133</v>
      </c>
      <c r="D17" s="21" t="s">
        <v>134</v>
      </c>
      <c r="E17" s="21">
        <v>2009.0</v>
      </c>
      <c r="F17" s="21">
        <v>51.0</v>
      </c>
      <c r="G17" s="21" t="s">
        <v>48</v>
      </c>
      <c r="H17" s="22" t="s">
        <v>135</v>
      </c>
      <c r="I17" s="23" t="s">
        <v>136</v>
      </c>
      <c r="J17" s="30"/>
      <c r="K17" s="20"/>
      <c r="L17" s="29" t="s">
        <v>21</v>
      </c>
    </row>
    <row r="18">
      <c r="A18" s="20" t="s">
        <v>137</v>
      </c>
      <c r="B18" s="21" t="s">
        <v>138</v>
      </c>
      <c r="C18" s="21" t="s">
        <v>139</v>
      </c>
      <c r="D18" s="21" t="s">
        <v>140</v>
      </c>
      <c r="E18" s="21">
        <v>2009.0</v>
      </c>
      <c r="F18" s="21">
        <v>51.0</v>
      </c>
      <c r="G18" s="21" t="s">
        <v>48</v>
      </c>
      <c r="H18" s="22" t="s">
        <v>141</v>
      </c>
      <c r="I18" s="23" t="s">
        <v>142</v>
      </c>
      <c r="J18" s="30"/>
      <c r="K18" s="20"/>
      <c r="L18" s="29" t="s">
        <v>21</v>
      </c>
    </row>
    <row r="19">
      <c r="A19" s="20" t="s">
        <v>143</v>
      </c>
      <c r="B19" s="21" t="s">
        <v>144</v>
      </c>
      <c r="C19" s="21" t="s">
        <v>145</v>
      </c>
      <c r="D19" s="21" t="s">
        <v>146</v>
      </c>
      <c r="E19" s="21">
        <v>2009.0</v>
      </c>
      <c r="F19" s="21">
        <v>51.0</v>
      </c>
      <c r="G19" s="21" t="s">
        <v>48</v>
      </c>
      <c r="H19" s="22" t="s">
        <v>147</v>
      </c>
      <c r="I19" s="23" t="s">
        <v>148</v>
      </c>
      <c r="J19" s="30"/>
      <c r="K19" s="20"/>
      <c r="L19" s="29" t="s">
        <v>21</v>
      </c>
    </row>
    <row r="20">
      <c r="A20" s="20" t="s">
        <v>149</v>
      </c>
      <c r="B20" s="21" t="s">
        <v>150</v>
      </c>
      <c r="C20" s="21" t="s">
        <v>151</v>
      </c>
      <c r="D20" s="21" t="s">
        <v>152</v>
      </c>
      <c r="E20" s="21">
        <v>2009.0</v>
      </c>
      <c r="F20" s="21">
        <v>51.0</v>
      </c>
      <c r="G20" s="21" t="s">
        <v>48</v>
      </c>
      <c r="H20" s="21" t="s">
        <v>153</v>
      </c>
      <c r="I20" s="23" t="s">
        <v>154</v>
      </c>
      <c r="J20" s="30"/>
      <c r="K20" s="20"/>
      <c r="L20" s="29" t="s">
        <v>21</v>
      </c>
    </row>
    <row r="21">
      <c r="A21" s="20" t="s">
        <v>155</v>
      </c>
      <c r="B21" s="21" t="s">
        <v>156</v>
      </c>
      <c r="C21" s="21" t="s">
        <v>157</v>
      </c>
      <c r="D21" s="21" t="s">
        <v>158</v>
      </c>
      <c r="E21" s="21">
        <v>2009.0</v>
      </c>
      <c r="F21" s="21">
        <v>82.0</v>
      </c>
      <c r="G21" s="21" t="s">
        <v>28</v>
      </c>
      <c r="H21" s="22" t="s">
        <v>159</v>
      </c>
      <c r="I21" s="23" t="s">
        <v>160</v>
      </c>
      <c r="J21" s="30"/>
      <c r="K21" s="20"/>
      <c r="L21" s="29" t="s">
        <v>21</v>
      </c>
    </row>
    <row r="22">
      <c r="A22" s="20" t="s">
        <v>161</v>
      </c>
      <c r="B22" s="21" t="s">
        <v>162</v>
      </c>
      <c r="C22" s="21" t="s">
        <v>163</v>
      </c>
      <c r="D22" s="21" t="s">
        <v>164</v>
      </c>
      <c r="E22" s="21">
        <v>2009.0</v>
      </c>
      <c r="F22" s="21">
        <v>51.0</v>
      </c>
      <c r="G22" s="21" t="s">
        <v>48</v>
      </c>
      <c r="H22" s="22" t="s">
        <v>165</v>
      </c>
      <c r="I22" s="23" t="s">
        <v>166</v>
      </c>
      <c r="J22" s="30"/>
      <c r="K22" s="20"/>
      <c r="L22" s="29" t="s">
        <v>21</v>
      </c>
    </row>
    <row r="23">
      <c r="A23" s="20" t="s">
        <v>167</v>
      </c>
      <c r="B23" s="21" t="s">
        <v>168</v>
      </c>
      <c r="C23" s="21" t="s">
        <v>169</v>
      </c>
      <c r="D23" s="21" t="s">
        <v>170</v>
      </c>
      <c r="E23" s="21">
        <v>2009.0</v>
      </c>
      <c r="F23" s="21">
        <v>51.0</v>
      </c>
      <c r="G23" s="21" t="s">
        <v>48</v>
      </c>
      <c r="H23" s="22" t="s">
        <v>171</v>
      </c>
      <c r="I23" s="23" t="s">
        <v>172</v>
      </c>
      <c r="J23" s="30"/>
      <c r="K23" s="20"/>
      <c r="L23" s="29" t="s">
        <v>21</v>
      </c>
    </row>
    <row r="24">
      <c r="A24" s="20" t="s">
        <v>173</v>
      </c>
      <c r="B24" s="21" t="s">
        <v>174</v>
      </c>
      <c r="C24" s="21" t="s">
        <v>175</v>
      </c>
      <c r="D24" s="21" t="s">
        <v>176</v>
      </c>
      <c r="E24" s="21">
        <v>2009.0</v>
      </c>
      <c r="F24" s="21">
        <v>51.0</v>
      </c>
      <c r="G24" s="21" t="s">
        <v>48</v>
      </c>
      <c r="H24" s="22" t="s">
        <v>177</v>
      </c>
      <c r="I24" s="23" t="s">
        <v>178</v>
      </c>
      <c r="J24" s="30"/>
      <c r="K24" s="20"/>
      <c r="L24" s="29" t="s">
        <v>21</v>
      </c>
    </row>
    <row r="25">
      <c r="A25" s="20" t="s">
        <v>179</v>
      </c>
      <c r="B25" s="21" t="s">
        <v>180</v>
      </c>
      <c r="C25" s="21" t="s">
        <v>181</v>
      </c>
      <c r="D25" s="21" t="s">
        <v>182</v>
      </c>
      <c r="E25" s="21">
        <v>2009.0</v>
      </c>
      <c r="F25" s="21">
        <v>51.0</v>
      </c>
      <c r="G25" s="21" t="s">
        <v>48</v>
      </c>
      <c r="H25" s="22" t="s">
        <v>183</v>
      </c>
      <c r="I25" s="23" t="s">
        <v>184</v>
      </c>
      <c r="J25" s="30"/>
      <c r="K25" s="20"/>
      <c r="L25" s="29" t="s">
        <v>21</v>
      </c>
    </row>
    <row r="26">
      <c r="A26" s="20" t="s">
        <v>185</v>
      </c>
      <c r="B26" s="21" t="s">
        <v>186</v>
      </c>
      <c r="C26" s="21" t="s">
        <v>187</v>
      </c>
      <c r="D26" s="21" t="s">
        <v>188</v>
      </c>
      <c r="E26" s="21">
        <v>2009.0</v>
      </c>
      <c r="F26" s="21">
        <v>51.0</v>
      </c>
      <c r="G26" s="21" t="s">
        <v>48</v>
      </c>
      <c r="H26" s="22" t="s">
        <v>189</v>
      </c>
      <c r="I26" s="23" t="s">
        <v>190</v>
      </c>
      <c r="J26" s="30"/>
      <c r="K26" s="20"/>
      <c r="L26" s="29" t="s">
        <v>21</v>
      </c>
    </row>
    <row r="27">
      <c r="A27" s="20" t="s">
        <v>191</v>
      </c>
      <c r="B27" s="21" t="s">
        <v>192</v>
      </c>
      <c r="C27" s="21" t="s">
        <v>193</v>
      </c>
      <c r="D27" s="21" t="s">
        <v>194</v>
      </c>
      <c r="E27" s="21">
        <v>2009.0</v>
      </c>
      <c r="F27" s="21">
        <v>51.0</v>
      </c>
      <c r="G27" s="21" t="s">
        <v>48</v>
      </c>
      <c r="H27" s="21" t="s">
        <v>195</v>
      </c>
      <c r="I27" s="23" t="s">
        <v>196</v>
      </c>
      <c r="J27" s="30"/>
      <c r="K27" s="20"/>
      <c r="L27" s="29" t="s">
        <v>21</v>
      </c>
    </row>
    <row r="28">
      <c r="A28" s="20" t="s">
        <v>197</v>
      </c>
      <c r="B28" s="21" t="s">
        <v>198</v>
      </c>
      <c r="C28" s="21" t="s">
        <v>199</v>
      </c>
      <c r="D28" s="21" t="s">
        <v>200</v>
      </c>
      <c r="E28" s="21">
        <v>2009.0</v>
      </c>
      <c r="F28" s="21">
        <v>51.0</v>
      </c>
      <c r="G28" s="21" t="s">
        <v>48</v>
      </c>
      <c r="H28" s="21" t="s">
        <v>201</v>
      </c>
      <c r="I28" s="23" t="s">
        <v>202</v>
      </c>
      <c r="J28" s="30"/>
      <c r="K28" s="20"/>
      <c r="L28" s="29" t="s">
        <v>21</v>
      </c>
    </row>
    <row r="29">
      <c r="A29" s="20" t="s">
        <v>203</v>
      </c>
      <c r="B29" s="21" t="s">
        <v>204</v>
      </c>
      <c r="C29" s="21" t="s">
        <v>205</v>
      </c>
      <c r="D29" s="21" t="s">
        <v>206</v>
      </c>
      <c r="E29" s="21">
        <v>2010.0</v>
      </c>
      <c r="F29" s="21">
        <v>52.0</v>
      </c>
      <c r="G29" s="21" t="s">
        <v>48</v>
      </c>
      <c r="H29" s="22" t="s">
        <v>207</v>
      </c>
      <c r="I29" s="23" t="s">
        <v>208</v>
      </c>
      <c r="J29" s="30"/>
      <c r="K29" s="20"/>
      <c r="L29" s="29" t="s">
        <v>21</v>
      </c>
    </row>
    <row r="30">
      <c r="A30" s="20" t="s">
        <v>209</v>
      </c>
      <c r="B30" s="21" t="s">
        <v>210</v>
      </c>
      <c r="C30" s="21" t="s">
        <v>211</v>
      </c>
      <c r="D30" s="21" t="s">
        <v>212</v>
      </c>
      <c r="E30" s="21">
        <v>2010.0</v>
      </c>
      <c r="F30" s="21">
        <v>52.0</v>
      </c>
      <c r="G30" s="21" t="s">
        <v>48</v>
      </c>
      <c r="H30" s="22" t="s">
        <v>213</v>
      </c>
      <c r="I30" s="23" t="s">
        <v>214</v>
      </c>
      <c r="J30" s="30"/>
      <c r="K30" s="20"/>
      <c r="L30" s="29" t="s">
        <v>21</v>
      </c>
    </row>
    <row r="31">
      <c r="A31" s="20" t="s">
        <v>215</v>
      </c>
      <c r="B31" s="21" t="s">
        <v>216</v>
      </c>
      <c r="C31" s="21" t="s">
        <v>217</v>
      </c>
      <c r="D31" s="21" t="s">
        <v>218</v>
      </c>
      <c r="E31" s="21">
        <v>2010.0</v>
      </c>
      <c r="F31" s="21">
        <v>52.0</v>
      </c>
      <c r="G31" s="21" t="s">
        <v>48</v>
      </c>
      <c r="H31" s="22" t="s">
        <v>219</v>
      </c>
      <c r="I31" s="23" t="s">
        <v>220</v>
      </c>
      <c r="J31" s="30"/>
      <c r="K31" s="20"/>
      <c r="L31" s="29" t="s">
        <v>21</v>
      </c>
    </row>
    <row r="32">
      <c r="A32" s="20" t="s">
        <v>221</v>
      </c>
      <c r="B32" s="21" t="s">
        <v>222</v>
      </c>
      <c r="C32" s="21" t="s">
        <v>223</v>
      </c>
      <c r="D32" s="21" t="s">
        <v>224</v>
      </c>
      <c r="E32" s="21">
        <v>2010.0</v>
      </c>
      <c r="F32" s="21">
        <v>52.0</v>
      </c>
      <c r="G32" s="21" t="s">
        <v>48</v>
      </c>
      <c r="H32" s="22" t="s">
        <v>225</v>
      </c>
      <c r="I32" s="23" t="s">
        <v>226</v>
      </c>
      <c r="J32" s="30"/>
      <c r="K32" s="20"/>
      <c r="L32" s="29" t="s">
        <v>21</v>
      </c>
    </row>
    <row r="33">
      <c r="A33" s="20" t="s">
        <v>227</v>
      </c>
      <c r="B33" s="21" t="s">
        <v>228</v>
      </c>
      <c r="C33" s="21" t="s">
        <v>229</v>
      </c>
      <c r="D33" s="21" t="s">
        <v>230</v>
      </c>
      <c r="E33" s="21">
        <v>2010.0</v>
      </c>
      <c r="F33" s="21">
        <v>52.0</v>
      </c>
      <c r="G33" s="21" t="s">
        <v>48</v>
      </c>
      <c r="H33" s="22" t="s">
        <v>231</v>
      </c>
      <c r="I33" s="23" t="s">
        <v>232</v>
      </c>
      <c r="J33" s="30"/>
      <c r="K33" s="20"/>
      <c r="L33" s="29" t="s">
        <v>21</v>
      </c>
    </row>
    <row r="34">
      <c r="A34" s="20" t="s">
        <v>233</v>
      </c>
      <c r="B34" s="21" t="s">
        <v>234</v>
      </c>
      <c r="C34" s="21" t="s">
        <v>235</v>
      </c>
      <c r="D34" s="21" t="s">
        <v>236</v>
      </c>
      <c r="E34" s="21">
        <v>2010.0</v>
      </c>
      <c r="F34" s="21">
        <v>52.0</v>
      </c>
      <c r="G34" s="21" t="s">
        <v>48</v>
      </c>
      <c r="H34" s="22" t="s">
        <v>237</v>
      </c>
      <c r="I34" s="23" t="s">
        <v>238</v>
      </c>
      <c r="J34" s="30"/>
      <c r="K34" s="20"/>
      <c r="L34" s="29" t="s">
        <v>21</v>
      </c>
    </row>
    <row r="35">
      <c r="A35" s="20" t="s">
        <v>239</v>
      </c>
      <c r="B35" s="21" t="s">
        <v>240</v>
      </c>
      <c r="C35" s="21" t="s">
        <v>241</v>
      </c>
      <c r="D35" s="21" t="s">
        <v>242</v>
      </c>
      <c r="E35" s="21">
        <v>2010.0</v>
      </c>
      <c r="F35" s="21">
        <v>52.0</v>
      </c>
      <c r="G35" s="21" t="s">
        <v>48</v>
      </c>
      <c r="H35" s="22" t="s">
        <v>243</v>
      </c>
      <c r="I35" s="23" t="s">
        <v>244</v>
      </c>
      <c r="J35" s="30"/>
      <c r="K35" s="20"/>
      <c r="L35" s="29" t="s">
        <v>21</v>
      </c>
    </row>
    <row r="36">
      <c r="A36" s="20" t="s">
        <v>245</v>
      </c>
      <c r="B36" s="21" t="s">
        <v>246</v>
      </c>
      <c r="C36" s="21" t="s">
        <v>247</v>
      </c>
      <c r="D36" s="21" t="s">
        <v>248</v>
      </c>
      <c r="E36" s="21">
        <v>2010.0</v>
      </c>
      <c r="F36" s="21">
        <v>83.0</v>
      </c>
      <c r="G36" s="21" t="s">
        <v>28</v>
      </c>
      <c r="H36" s="22" t="s">
        <v>249</v>
      </c>
      <c r="I36" s="23" t="s">
        <v>250</v>
      </c>
      <c r="J36" s="30"/>
      <c r="K36" s="20"/>
      <c r="L36" s="29" t="s">
        <v>21</v>
      </c>
    </row>
    <row r="37">
      <c r="A37" s="20" t="s">
        <v>251</v>
      </c>
      <c r="B37" s="21" t="s">
        <v>252</v>
      </c>
      <c r="C37" s="21" t="s">
        <v>253</v>
      </c>
      <c r="D37" s="21" t="s">
        <v>254</v>
      </c>
      <c r="E37" s="21">
        <v>2010.0</v>
      </c>
      <c r="F37" s="21">
        <v>52.0</v>
      </c>
      <c r="G37" s="21" t="s">
        <v>48</v>
      </c>
      <c r="H37" s="22" t="s">
        <v>255</v>
      </c>
      <c r="I37" s="23" t="s">
        <v>256</v>
      </c>
      <c r="J37" s="30"/>
      <c r="K37" s="20"/>
      <c r="L37" s="29" t="s">
        <v>21</v>
      </c>
    </row>
    <row r="38">
      <c r="A38" s="20" t="s">
        <v>257</v>
      </c>
      <c r="B38" s="21" t="s">
        <v>258</v>
      </c>
      <c r="C38" s="21" t="s">
        <v>259</v>
      </c>
      <c r="D38" s="21" t="s">
        <v>260</v>
      </c>
      <c r="E38" s="21">
        <v>2010.0</v>
      </c>
      <c r="F38" s="21">
        <v>52.0</v>
      </c>
      <c r="G38" s="21" t="s">
        <v>48</v>
      </c>
      <c r="H38" s="21" t="s">
        <v>261</v>
      </c>
      <c r="I38" s="23" t="s">
        <v>262</v>
      </c>
      <c r="J38" s="30"/>
      <c r="K38" s="20"/>
      <c r="L38" s="29" t="s">
        <v>21</v>
      </c>
    </row>
    <row r="39">
      <c r="A39" s="20" t="s">
        <v>263</v>
      </c>
      <c r="B39" s="21" t="s">
        <v>264</v>
      </c>
      <c r="C39" s="21" t="s">
        <v>265</v>
      </c>
      <c r="D39" s="21" t="s">
        <v>266</v>
      </c>
      <c r="E39" s="21">
        <v>2010.0</v>
      </c>
      <c r="F39" s="21">
        <v>52.0</v>
      </c>
      <c r="G39" s="21" t="s">
        <v>48</v>
      </c>
      <c r="H39" s="22" t="s">
        <v>267</v>
      </c>
      <c r="I39" s="23" t="s">
        <v>268</v>
      </c>
      <c r="J39" s="30"/>
      <c r="K39" s="20"/>
      <c r="L39" s="29" t="s">
        <v>21</v>
      </c>
    </row>
    <row r="40">
      <c r="A40" s="20" t="s">
        <v>269</v>
      </c>
      <c r="B40" s="21" t="s">
        <v>270</v>
      </c>
      <c r="C40" s="21" t="s">
        <v>271</v>
      </c>
      <c r="D40" s="21" t="s">
        <v>272</v>
      </c>
      <c r="E40" s="21">
        <v>2010.0</v>
      </c>
      <c r="F40" s="21">
        <v>52.0</v>
      </c>
      <c r="G40" s="21" t="s">
        <v>48</v>
      </c>
      <c r="H40" s="22" t="s">
        <v>273</v>
      </c>
      <c r="I40" s="23" t="s">
        <v>274</v>
      </c>
      <c r="J40" s="30"/>
      <c r="K40" s="20"/>
      <c r="L40" s="29" t="s">
        <v>21</v>
      </c>
    </row>
    <row r="41">
      <c r="A41" s="20" t="s">
        <v>275</v>
      </c>
      <c r="B41" s="21" t="s">
        <v>276</v>
      </c>
      <c r="C41" s="21" t="s">
        <v>277</v>
      </c>
      <c r="D41" s="21" t="s">
        <v>278</v>
      </c>
      <c r="E41" s="21">
        <v>2010.0</v>
      </c>
      <c r="F41" s="21">
        <v>52.0</v>
      </c>
      <c r="G41" s="21" t="s">
        <v>48</v>
      </c>
      <c r="H41" s="22" t="s">
        <v>279</v>
      </c>
      <c r="I41" s="23" t="s">
        <v>280</v>
      </c>
      <c r="J41" s="30"/>
      <c r="K41" s="20"/>
      <c r="L41" s="29" t="s">
        <v>21</v>
      </c>
    </row>
    <row r="42">
      <c r="A42" s="20" t="s">
        <v>281</v>
      </c>
      <c r="B42" s="21" t="s">
        <v>282</v>
      </c>
      <c r="C42" s="21" t="s">
        <v>283</v>
      </c>
      <c r="D42" s="21" t="s">
        <v>284</v>
      </c>
      <c r="E42" s="21">
        <v>2011.0</v>
      </c>
      <c r="F42" s="21">
        <v>53.0</v>
      </c>
      <c r="G42" s="21" t="s">
        <v>48</v>
      </c>
      <c r="H42" s="22" t="s">
        <v>285</v>
      </c>
      <c r="I42" s="23" t="s">
        <v>286</v>
      </c>
      <c r="J42" s="30"/>
      <c r="K42" s="20"/>
      <c r="L42" s="29" t="s">
        <v>21</v>
      </c>
    </row>
    <row r="43">
      <c r="A43" s="20" t="s">
        <v>287</v>
      </c>
      <c r="B43" s="21" t="s">
        <v>288</v>
      </c>
      <c r="C43" s="21" t="s">
        <v>289</v>
      </c>
      <c r="D43" s="21" t="s">
        <v>290</v>
      </c>
      <c r="E43" s="21">
        <v>2011.0</v>
      </c>
      <c r="F43" s="21">
        <v>53.0</v>
      </c>
      <c r="G43" s="21" t="s">
        <v>48</v>
      </c>
      <c r="H43" s="22" t="s">
        <v>291</v>
      </c>
      <c r="I43" s="23" t="s">
        <v>292</v>
      </c>
      <c r="J43" s="30"/>
      <c r="K43" s="20"/>
      <c r="L43" s="29" t="s">
        <v>21</v>
      </c>
    </row>
    <row r="44">
      <c r="A44" s="20" t="s">
        <v>293</v>
      </c>
      <c r="B44" s="21" t="s">
        <v>294</v>
      </c>
      <c r="C44" s="21" t="s">
        <v>295</v>
      </c>
      <c r="D44" s="21" t="s">
        <v>296</v>
      </c>
      <c r="E44" s="21">
        <v>2011.0</v>
      </c>
      <c r="F44" s="21">
        <v>53.0</v>
      </c>
      <c r="G44" s="21" t="s">
        <v>48</v>
      </c>
      <c r="H44" s="22" t="s">
        <v>297</v>
      </c>
      <c r="I44" s="23" t="s">
        <v>298</v>
      </c>
      <c r="J44" s="30"/>
      <c r="K44" s="20"/>
      <c r="L44" s="29" t="s">
        <v>21</v>
      </c>
    </row>
    <row r="45">
      <c r="A45" s="20" t="s">
        <v>299</v>
      </c>
      <c r="B45" s="21" t="s">
        <v>300</v>
      </c>
      <c r="C45" s="21" t="s">
        <v>301</v>
      </c>
      <c r="D45" s="21" t="s">
        <v>302</v>
      </c>
      <c r="E45" s="21">
        <v>2011.0</v>
      </c>
      <c r="F45" s="21">
        <v>84.0</v>
      </c>
      <c r="G45" s="21" t="s">
        <v>28</v>
      </c>
      <c r="H45" s="22" t="s">
        <v>303</v>
      </c>
      <c r="I45" s="23" t="s">
        <v>304</v>
      </c>
      <c r="J45" s="30"/>
      <c r="K45" s="20"/>
      <c r="L45" s="29" t="s">
        <v>21</v>
      </c>
    </row>
    <row r="46">
      <c r="A46" s="20" t="s">
        <v>305</v>
      </c>
      <c r="B46" s="21" t="s">
        <v>306</v>
      </c>
      <c r="C46" s="21" t="s">
        <v>307</v>
      </c>
      <c r="D46" s="21" t="s">
        <v>308</v>
      </c>
      <c r="E46" s="21">
        <v>2011.0</v>
      </c>
      <c r="F46" s="21">
        <v>53.0</v>
      </c>
      <c r="G46" s="21" t="s">
        <v>48</v>
      </c>
      <c r="H46" s="22" t="s">
        <v>309</v>
      </c>
      <c r="I46" s="23" t="s">
        <v>310</v>
      </c>
      <c r="J46" s="30"/>
      <c r="K46" s="20"/>
      <c r="L46" s="29" t="s">
        <v>21</v>
      </c>
    </row>
    <row r="47">
      <c r="A47" s="20" t="s">
        <v>311</v>
      </c>
      <c r="B47" s="21" t="s">
        <v>312</v>
      </c>
      <c r="C47" s="21" t="s">
        <v>313</v>
      </c>
      <c r="D47" s="21" t="s">
        <v>314</v>
      </c>
      <c r="E47" s="21">
        <v>2011.0</v>
      </c>
      <c r="F47" s="21">
        <v>53.0</v>
      </c>
      <c r="G47" s="21" t="s">
        <v>48</v>
      </c>
      <c r="H47" s="22" t="s">
        <v>315</v>
      </c>
      <c r="I47" s="23" t="s">
        <v>316</v>
      </c>
      <c r="J47" s="30"/>
      <c r="K47" s="20"/>
      <c r="L47" s="29" t="s">
        <v>21</v>
      </c>
    </row>
    <row r="48">
      <c r="A48" s="20" t="s">
        <v>317</v>
      </c>
      <c r="B48" s="21" t="s">
        <v>318</v>
      </c>
      <c r="C48" s="21" t="s">
        <v>319</v>
      </c>
      <c r="D48" s="21" t="s">
        <v>320</v>
      </c>
      <c r="E48" s="21">
        <v>2011.0</v>
      </c>
      <c r="F48" s="21">
        <v>84.0</v>
      </c>
      <c r="G48" s="21" t="s">
        <v>28</v>
      </c>
      <c r="H48" s="21" t="s">
        <v>321</v>
      </c>
      <c r="I48" s="23" t="s">
        <v>322</v>
      </c>
      <c r="J48" s="30"/>
      <c r="K48" s="20"/>
      <c r="L48" s="29" t="s">
        <v>21</v>
      </c>
    </row>
    <row r="49">
      <c r="A49" s="20" t="s">
        <v>323</v>
      </c>
      <c r="B49" s="21" t="s">
        <v>324</v>
      </c>
      <c r="C49" s="21" t="s">
        <v>325</v>
      </c>
      <c r="D49" s="21" t="s">
        <v>326</v>
      </c>
      <c r="E49" s="21">
        <v>2011.0</v>
      </c>
      <c r="F49" s="21">
        <v>84.0</v>
      </c>
      <c r="G49" s="21" t="s">
        <v>28</v>
      </c>
      <c r="H49" s="22" t="s">
        <v>327</v>
      </c>
      <c r="I49" s="23" t="s">
        <v>328</v>
      </c>
      <c r="J49" s="30"/>
      <c r="K49" s="20"/>
      <c r="L49" s="29" t="s">
        <v>21</v>
      </c>
    </row>
    <row r="50">
      <c r="A50" s="20" t="s">
        <v>329</v>
      </c>
      <c r="B50" s="21" t="s">
        <v>330</v>
      </c>
      <c r="C50" s="21" t="s">
        <v>331</v>
      </c>
      <c r="D50" s="21" t="s">
        <v>326</v>
      </c>
      <c r="E50" s="21">
        <v>2011.0</v>
      </c>
      <c r="F50" s="21">
        <v>53.0</v>
      </c>
      <c r="G50" s="21" t="s">
        <v>48</v>
      </c>
      <c r="H50" s="22" t="s">
        <v>332</v>
      </c>
      <c r="I50" s="23" t="s">
        <v>333</v>
      </c>
      <c r="J50" s="30"/>
      <c r="K50" s="20"/>
      <c r="L50" s="29" t="s">
        <v>21</v>
      </c>
    </row>
    <row r="51">
      <c r="A51" s="20" t="s">
        <v>334</v>
      </c>
      <c r="B51" s="21" t="s">
        <v>335</v>
      </c>
      <c r="C51" s="21" t="s">
        <v>336</v>
      </c>
      <c r="D51" s="21" t="s">
        <v>337</v>
      </c>
      <c r="E51" s="21">
        <v>2011.0</v>
      </c>
      <c r="F51" s="21">
        <v>53.0</v>
      </c>
      <c r="G51" s="21" t="s">
        <v>48</v>
      </c>
      <c r="H51" s="22" t="s">
        <v>338</v>
      </c>
      <c r="I51" s="23" t="s">
        <v>339</v>
      </c>
      <c r="J51" s="30"/>
      <c r="K51" s="20"/>
      <c r="L51" s="29" t="s">
        <v>21</v>
      </c>
    </row>
    <row r="52">
      <c r="A52" s="20" t="s">
        <v>340</v>
      </c>
      <c r="B52" s="21" t="s">
        <v>341</v>
      </c>
      <c r="C52" s="21" t="s">
        <v>342</v>
      </c>
      <c r="D52" s="21" t="s">
        <v>343</v>
      </c>
      <c r="E52" s="21">
        <v>2011.0</v>
      </c>
      <c r="F52" s="21">
        <v>53.0</v>
      </c>
      <c r="G52" s="21" t="s">
        <v>48</v>
      </c>
      <c r="H52" s="22" t="s">
        <v>344</v>
      </c>
      <c r="I52" s="23" t="s">
        <v>345</v>
      </c>
      <c r="J52" s="30"/>
      <c r="K52" s="20"/>
      <c r="L52" s="29" t="s">
        <v>21</v>
      </c>
    </row>
    <row r="53">
      <c r="A53" s="20" t="s">
        <v>346</v>
      </c>
      <c r="B53" s="21" t="s">
        <v>347</v>
      </c>
      <c r="C53" s="21" t="s">
        <v>348</v>
      </c>
      <c r="D53" s="21" t="s">
        <v>349</v>
      </c>
      <c r="E53" s="21">
        <v>2011.0</v>
      </c>
      <c r="F53" s="21">
        <v>53.0</v>
      </c>
      <c r="G53" s="21" t="s">
        <v>48</v>
      </c>
      <c r="H53" s="22" t="s">
        <v>350</v>
      </c>
      <c r="I53" s="23" t="s">
        <v>351</v>
      </c>
      <c r="J53" s="30"/>
      <c r="K53" s="20"/>
      <c r="L53" s="29" t="s">
        <v>21</v>
      </c>
    </row>
    <row r="54">
      <c r="A54" s="20" t="s">
        <v>352</v>
      </c>
      <c r="B54" s="21" t="s">
        <v>353</v>
      </c>
      <c r="C54" s="21" t="s">
        <v>354</v>
      </c>
      <c r="D54" s="21" t="s">
        <v>355</v>
      </c>
      <c r="E54" s="21">
        <v>2011.0</v>
      </c>
      <c r="F54" s="21">
        <v>53.0</v>
      </c>
      <c r="G54" s="21" t="s">
        <v>48</v>
      </c>
      <c r="H54" s="21" t="s">
        <v>356</v>
      </c>
      <c r="I54" s="23" t="s">
        <v>357</v>
      </c>
      <c r="J54" s="30"/>
      <c r="K54" s="20"/>
      <c r="L54" s="29" t="s">
        <v>21</v>
      </c>
    </row>
    <row r="55">
      <c r="A55" s="20" t="s">
        <v>358</v>
      </c>
      <c r="B55" s="21" t="s">
        <v>359</v>
      </c>
      <c r="C55" s="21" t="s">
        <v>360</v>
      </c>
      <c r="D55" s="21" t="s">
        <v>361</v>
      </c>
      <c r="E55" s="21">
        <v>2011.0</v>
      </c>
      <c r="F55" s="21">
        <v>53.0</v>
      </c>
      <c r="G55" s="21" t="s">
        <v>48</v>
      </c>
      <c r="H55" s="22" t="s">
        <v>362</v>
      </c>
      <c r="I55" s="23" t="s">
        <v>363</v>
      </c>
      <c r="J55" s="30"/>
      <c r="K55" s="20"/>
      <c r="L55" s="29" t="s">
        <v>21</v>
      </c>
    </row>
    <row r="56">
      <c r="A56" s="20" t="s">
        <v>364</v>
      </c>
      <c r="B56" s="21" t="s">
        <v>365</v>
      </c>
      <c r="C56" s="21" t="s">
        <v>366</v>
      </c>
      <c r="D56" s="21" t="s">
        <v>367</v>
      </c>
      <c r="E56" s="21">
        <v>2011.0</v>
      </c>
      <c r="F56" s="21">
        <v>53.0</v>
      </c>
      <c r="G56" s="21" t="s">
        <v>48</v>
      </c>
      <c r="H56" s="22" t="s">
        <v>368</v>
      </c>
      <c r="I56" s="23" t="s">
        <v>369</v>
      </c>
      <c r="J56" s="30"/>
      <c r="K56" s="20"/>
      <c r="L56" s="29" t="s">
        <v>21</v>
      </c>
    </row>
    <row r="57">
      <c r="A57" s="20" t="s">
        <v>370</v>
      </c>
      <c r="B57" s="21" t="s">
        <v>371</v>
      </c>
      <c r="C57" s="21" t="s">
        <v>372</v>
      </c>
      <c r="D57" s="21" t="s">
        <v>373</v>
      </c>
      <c r="E57" s="21">
        <v>2011.0</v>
      </c>
      <c r="F57" s="21">
        <v>53.0</v>
      </c>
      <c r="G57" s="21" t="s">
        <v>48</v>
      </c>
      <c r="H57" s="22" t="s">
        <v>374</v>
      </c>
      <c r="I57" s="23" t="s">
        <v>375</v>
      </c>
      <c r="J57" s="30"/>
      <c r="K57" s="20"/>
      <c r="L57" s="29" t="s">
        <v>21</v>
      </c>
    </row>
    <row r="58">
      <c r="A58" s="20" t="s">
        <v>376</v>
      </c>
      <c r="B58" s="21" t="s">
        <v>377</v>
      </c>
      <c r="C58" s="21" t="s">
        <v>378</v>
      </c>
      <c r="D58" s="21" t="s">
        <v>379</v>
      </c>
      <c r="E58" s="21">
        <v>2011.0</v>
      </c>
      <c r="F58" s="21">
        <v>53.0</v>
      </c>
      <c r="G58" s="21" t="s">
        <v>48</v>
      </c>
      <c r="H58" s="22" t="s">
        <v>380</v>
      </c>
      <c r="I58" s="23" t="s">
        <v>381</v>
      </c>
      <c r="J58" s="30"/>
      <c r="K58" s="20"/>
      <c r="L58" s="29" t="s">
        <v>21</v>
      </c>
    </row>
    <row r="59">
      <c r="A59" s="20" t="s">
        <v>454</v>
      </c>
      <c r="B59" s="21" t="s">
        <v>455</v>
      </c>
      <c r="C59" s="21" t="s">
        <v>456</v>
      </c>
      <c r="D59" s="21" t="s">
        <v>457</v>
      </c>
      <c r="E59" s="21">
        <v>2012.0</v>
      </c>
      <c r="F59" s="21">
        <v>54.0</v>
      </c>
      <c r="G59" s="21" t="s">
        <v>48</v>
      </c>
      <c r="H59" s="22" t="s">
        <v>458</v>
      </c>
      <c r="I59" s="23" t="s">
        <v>459</v>
      </c>
      <c r="J59" s="31">
        <v>314.0</v>
      </c>
      <c r="K59" s="32">
        <f t="shared" ref="K59:K72" si="1">J59/11</f>
        <v>28.54545455</v>
      </c>
      <c r="L59" s="33" t="s">
        <v>2369</v>
      </c>
    </row>
    <row r="60">
      <c r="A60" s="20" t="s">
        <v>382</v>
      </c>
      <c r="B60" s="21" t="s">
        <v>383</v>
      </c>
      <c r="C60" s="21" t="s">
        <v>384</v>
      </c>
      <c r="D60" s="21" t="s">
        <v>385</v>
      </c>
      <c r="E60" s="21">
        <v>2012.0</v>
      </c>
      <c r="F60" s="21">
        <v>54.0</v>
      </c>
      <c r="G60" s="21" t="s">
        <v>48</v>
      </c>
      <c r="H60" s="22" t="s">
        <v>386</v>
      </c>
      <c r="I60" s="23" t="s">
        <v>387</v>
      </c>
      <c r="J60" s="31">
        <v>114.0</v>
      </c>
      <c r="K60" s="32">
        <f t="shared" si="1"/>
        <v>10.36363636</v>
      </c>
      <c r="L60" s="33" t="s">
        <v>2369</v>
      </c>
    </row>
    <row r="61">
      <c r="A61" s="20" t="s">
        <v>400</v>
      </c>
      <c r="B61" s="21" t="s">
        <v>401</v>
      </c>
      <c r="C61" s="21" t="s">
        <v>402</v>
      </c>
      <c r="D61" s="21" t="s">
        <v>403</v>
      </c>
      <c r="E61" s="21">
        <v>2012.0</v>
      </c>
      <c r="F61" s="21">
        <v>54.0</v>
      </c>
      <c r="G61" s="21" t="s">
        <v>48</v>
      </c>
      <c r="H61" s="22" t="s">
        <v>404</v>
      </c>
      <c r="I61" s="23" t="s">
        <v>405</v>
      </c>
      <c r="J61" s="31">
        <v>101.0</v>
      </c>
      <c r="K61" s="32">
        <f t="shared" si="1"/>
        <v>9.181818182</v>
      </c>
      <c r="L61" s="33" t="s">
        <v>2369</v>
      </c>
    </row>
    <row r="62">
      <c r="A62" s="20" t="s">
        <v>424</v>
      </c>
      <c r="B62" s="21" t="s">
        <v>425</v>
      </c>
      <c r="C62" s="21" t="s">
        <v>426</v>
      </c>
      <c r="D62" s="21" t="s">
        <v>427</v>
      </c>
      <c r="E62" s="21">
        <v>2012.0</v>
      </c>
      <c r="F62" s="21">
        <v>85.0</v>
      </c>
      <c r="G62" s="21" t="s">
        <v>28</v>
      </c>
      <c r="H62" s="22" t="s">
        <v>428</v>
      </c>
      <c r="I62" s="23" t="s">
        <v>429</v>
      </c>
      <c r="J62" s="31">
        <v>94.0</v>
      </c>
      <c r="K62" s="32">
        <f t="shared" si="1"/>
        <v>8.545454545</v>
      </c>
      <c r="L62" s="33" t="s">
        <v>2369</v>
      </c>
    </row>
    <row r="63">
      <c r="A63" s="20" t="s">
        <v>430</v>
      </c>
      <c r="B63" s="21" t="s">
        <v>431</v>
      </c>
      <c r="C63" s="21" t="s">
        <v>432</v>
      </c>
      <c r="D63" s="21" t="s">
        <v>433</v>
      </c>
      <c r="E63" s="21">
        <v>2012.0</v>
      </c>
      <c r="F63" s="21">
        <v>54.0</v>
      </c>
      <c r="G63" s="21" t="s">
        <v>48</v>
      </c>
      <c r="H63" s="22" t="s">
        <v>434</v>
      </c>
      <c r="I63" s="23" t="s">
        <v>435</v>
      </c>
      <c r="J63" s="34">
        <v>82.0</v>
      </c>
      <c r="K63" s="35">
        <f t="shared" si="1"/>
        <v>7.454545455</v>
      </c>
      <c r="L63" s="29" t="s">
        <v>8</v>
      </c>
    </row>
    <row r="64">
      <c r="A64" s="20" t="s">
        <v>418</v>
      </c>
      <c r="B64" s="21" t="s">
        <v>419</v>
      </c>
      <c r="C64" s="21" t="s">
        <v>420</v>
      </c>
      <c r="D64" s="21" t="s">
        <v>421</v>
      </c>
      <c r="E64" s="21">
        <v>2012.0</v>
      </c>
      <c r="F64" s="21">
        <v>54.0</v>
      </c>
      <c r="G64" s="21" t="s">
        <v>48</v>
      </c>
      <c r="H64" s="22" t="s">
        <v>422</v>
      </c>
      <c r="I64" s="23" t="s">
        <v>423</v>
      </c>
      <c r="J64" s="31">
        <v>67.0</v>
      </c>
      <c r="K64" s="32">
        <f t="shared" si="1"/>
        <v>6.090909091</v>
      </c>
      <c r="L64" s="33" t="s">
        <v>2369</v>
      </c>
    </row>
    <row r="65">
      <c r="A65" s="20" t="s">
        <v>412</v>
      </c>
      <c r="B65" s="21" t="s">
        <v>413</v>
      </c>
      <c r="C65" s="21" t="s">
        <v>414</v>
      </c>
      <c r="D65" s="21" t="s">
        <v>415</v>
      </c>
      <c r="E65" s="21">
        <v>2012.0</v>
      </c>
      <c r="F65" s="21">
        <v>85.0</v>
      </c>
      <c r="G65" s="21" t="s">
        <v>28</v>
      </c>
      <c r="H65" s="22" t="s">
        <v>416</v>
      </c>
      <c r="I65" s="23" t="s">
        <v>417</v>
      </c>
      <c r="J65" s="34">
        <v>45.0</v>
      </c>
      <c r="K65" s="35">
        <f t="shared" si="1"/>
        <v>4.090909091</v>
      </c>
      <c r="L65" s="29" t="s">
        <v>2369</v>
      </c>
    </row>
    <row r="66">
      <c r="A66" s="20" t="s">
        <v>436</v>
      </c>
      <c r="B66" s="21" t="s">
        <v>437</v>
      </c>
      <c r="C66" s="21" t="s">
        <v>438</v>
      </c>
      <c r="D66" s="21" t="s">
        <v>439</v>
      </c>
      <c r="E66" s="21">
        <v>2012.0</v>
      </c>
      <c r="F66" s="21">
        <v>54.0</v>
      </c>
      <c r="G66" s="21" t="s">
        <v>48</v>
      </c>
      <c r="H66" s="22" t="s">
        <v>440</v>
      </c>
      <c r="I66" s="23" t="s">
        <v>441</v>
      </c>
      <c r="J66" s="31">
        <v>44.0</v>
      </c>
      <c r="K66" s="32">
        <f t="shared" si="1"/>
        <v>4</v>
      </c>
      <c r="L66" s="33" t="s">
        <v>2369</v>
      </c>
    </row>
    <row r="67">
      <c r="A67" s="20" t="s">
        <v>394</v>
      </c>
      <c r="B67" s="21" t="s">
        <v>395</v>
      </c>
      <c r="C67" s="21" t="s">
        <v>396</v>
      </c>
      <c r="D67" s="21" t="s">
        <v>397</v>
      </c>
      <c r="E67" s="21">
        <v>2012.0</v>
      </c>
      <c r="F67" s="21">
        <v>54.0</v>
      </c>
      <c r="G67" s="21" t="s">
        <v>48</v>
      </c>
      <c r="H67" s="22" t="s">
        <v>398</v>
      </c>
      <c r="I67" s="23" t="s">
        <v>399</v>
      </c>
      <c r="J67" s="31">
        <v>38.0</v>
      </c>
      <c r="K67" s="32">
        <f t="shared" si="1"/>
        <v>3.454545455</v>
      </c>
      <c r="L67" s="36" t="s">
        <v>11</v>
      </c>
    </row>
    <row r="68">
      <c r="A68" s="20" t="s">
        <v>388</v>
      </c>
      <c r="B68" s="21" t="s">
        <v>389</v>
      </c>
      <c r="C68" s="21" t="s">
        <v>390</v>
      </c>
      <c r="D68" s="21" t="s">
        <v>391</v>
      </c>
      <c r="E68" s="21">
        <v>2012.0</v>
      </c>
      <c r="F68" s="21">
        <v>54.0</v>
      </c>
      <c r="G68" s="21" t="s">
        <v>48</v>
      </c>
      <c r="H68" s="22" t="s">
        <v>392</v>
      </c>
      <c r="I68" s="23" t="s">
        <v>393</v>
      </c>
      <c r="J68" s="31">
        <v>36.0</v>
      </c>
      <c r="K68" s="32">
        <f t="shared" si="1"/>
        <v>3.272727273</v>
      </c>
      <c r="L68" s="33" t="s">
        <v>2369</v>
      </c>
    </row>
    <row r="69">
      <c r="A69" s="20" t="s">
        <v>448</v>
      </c>
      <c r="B69" s="21" t="s">
        <v>449</v>
      </c>
      <c r="C69" s="21" t="s">
        <v>450</v>
      </c>
      <c r="D69" s="21" t="s">
        <v>451</v>
      </c>
      <c r="E69" s="21">
        <v>2012.0</v>
      </c>
      <c r="F69" s="21">
        <v>54.0</v>
      </c>
      <c r="G69" s="21" t="s">
        <v>48</v>
      </c>
      <c r="H69" s="22" t="s">
        <v>452</v>
      </c>
      <c r="I69" s="23" t="s">
        <v>453</v>
      </c>
      <c r="J69" s="31">
        <v>27.0</v>
      </c>
      <c r="K69" s="32">
        <f t="shared" si="1"/>
        <v>2.454545455</v>
      </c>
      <c r="L69" s="33" t="s">
        <v>2369</v>
      </c>
    </row>
    <row r="70">
      <c r="A70" s="20" t="s">
        <v>442</v>
      </c>
      <c r="B70" s="21" t="s">
        <v>443</v>
      </c>
      <c r="C70" s="21" t="s">
        <v>444</v>
      </c>
      <c r="D70" s="21" t="s">
        <v>445</v>
      </c>
      <c r="E70" s="21">
        <v>2012.0</v>
      </c>
      <c r="F70" s="21">
        <v>85.0</v>
      </c>
      <c r="G70" s="21" t="s">
        <v>28</v>
      </c>
      <c r="H70" s="22" t="s">
        <v>446</v>
      </c>
      <c r="I70" s="23" t="s">
        <v>447</v>
      </c>
      <c r="J70" s="31">
        <v>24.0</v>
      </c>
      <c r="K70" s="32">
        <f t="shared" si="1"/>
        <v>2.181818182</v>
      </c>
      <c r="L70" s="33" t="s">
        <v>2369</v>
      </c>
    </row>
    <row r="71">
      <c r="A71" s="20" t="s">
        <v>406</v>
      </c>
      <c r="B71" s="21" t="s">
        <v>407</v>
      </c>
      <c r="C71" s="21" t="s">
        <v>408</v>
      </c>
      <c r="D71" s="21" t="s">
        <v>409</v>
      </c>
      <c r="E71" s="21">
        <v>2012.0</v>
      </c>
      <c r="F71" s="21">
        <v>54.0</v>
      </c>
      <c r="G71" s="21" t="s">
        <v>48</v>
      </c>
      <c r="H71" s="22" t="s">
        <v>410</v>
      </c>
      <c r="I71" s="23" t="s">
        <v>411</v>
      </c>
      <c r="J71" s="31">
        <v>11.0</v>
      </c>
      <c r="K71" s="32">
        <f t="shared" si="1"/>
        <v>1</v>
      </c>
      <c r="L71" s="37" t="s">
        <v>11</v>
      </c>
    </row>
    <row r="72">
      <c r="A72" s="20" t="s">
        <v>478</v>
      </c>
      <c r="B72" s="21" t="s">
        <v>479</v>
      </c>
      <c r="C72" s="21" t="s">
        <v>480</v>
      </c>
      <c r="D72" s="21" t="s">
        <v>481</v>
      </c>
      <c r="E72" s="21">
        <v>2013.0</v>
      </c>
      <c r="F72" s="21">
        <v>55.0</v>
      </c>
      <c r="G72" s="21" t="s">
        <v>48</v>
      </c>
      <c r="H72" s="22" t="s">
        <v>482</v>
      </c>
      <c r="I72" s="23" t="s">
        <v>483</v>
      </c>
      <c r="J72" s="31">
        <v>449.0</v>
      </c>
      <c r="K72" s="38">
        <f t="shared" si="1"/>
        <v>40.81818182</v>
      </c>
      <c r="L72" s="37" t="s">
        <v>11</v>
      </c>
    </row>
    <row r="73">
      <c r="A73" s="20" t="s">
        <v>514</v>
      </c>
      <c r="B73" s="21" t="s">
        <v>515</v>
      </c>
      <c r="C73" s="21" t="s">
        <v>516</v>
      </c>
      <c r="D73" s="21" t="s">
        <v>517</v>
      </c>
      <c r="E73" s="21">
        <v>2013.0</v>
      </c>
      <c r="F73" s="21">
        <v>55.0</v>
      </c>
      <c r="G73" s="21" t="s">
        <v>48</v>
      </c>
      <c r="H73" s="21" t="s">
        <v>518</v>
      </c>
      <c r="I73" s="23" t="s">
        <v>519</v>
      </c>
      <c r="J73" s="31">
        <v>374.0</v>
      </c>
      <c r="K73" s="38">
        <f t="shared" ref="K73:K93" si="2">J73/10</f>
        <v>37.4</v>
      </c>
      <c r="L73" s="33" t="s">
        <v>2369</v>
      </c>
    </row>
    <row r="74">
      <c r="A74" s="20" t="s">
        <v>496</v>
      </c>
      <c r="B74" s="21" t="s">
        <v>497</v>
      </c>
      <c r="C74" s="21" t="s">
        <v>498</v>
      </c>
      <c r="D74" s="21" t="s">
        <v>499</v>
      </c>
      <c r="E74" s="21">
        <v>2013.0</v>
      </c>
      <c r="F74" s="21">
        <v>86.0</v>
      </c>
      <c r="G74" s="21" t="s">
        <v>28</v>
      </c>
      <c r="H74" s="22" t="s">
        <v>500</v>
      </c>
      <c r="I74" s="23" t="s">
        <v>501</v>
      </c>
      <c r="J74" s="31">
        <v>311.0</v>
      </c>
      <c r="K74" s="38">
        <f t="shared" si="2"/>
        <v>31.1</v>
      </c>
      <c r="L74" s="33" t="s">
        <v>2369</v>
      </c>
    </row>
    <row r="75">
      <c r="A75" s="20" t="s">
        <v>556</v>
      </c>
      <c r="B75" s="21" t="s">
        <v>557</v>
      </c>
      <c r="C75" s="21" t="s">
        <v>558</v>
      </c>
      <c r="D75" s="21" t="s">
        <v>559</v>
      </c>
      <c r="E75" s="21">
        <v>2013.0</v>
      </c>
      <c r="F75" s="21">
        <v>86.0</v>
      </c>
      <c r="G75" s="21" t="s">
        <v>28</v>
      </c>
      <c r="H75" s="22" t="s">
        <v>560</v>
      </c>
      <c r="I75" s="23" t="s">
        <v>561</v>
      </c>
      <c r="J75" s="34">
        <v>280.0</v>
      </c>
      <c r="K75" s="39">
        <f t="shared" si="2"/>
        <v>28</v>
      </c>
      <c r="L75" s="29" t="s">
        <v>8</v>
      </c>
    </row>
    <row r="76">
      <c r="A76" s="20" t="s">
        <v>526</v>
      </c>
      <c r="B76" s="21" t="s">
        <v>527</v>
      </c>
      <c r="C76" s="21" t="s">
        <v>528</v>
      </c>
      <c r="D76" s="21" t="s">
        <v>529</v>
      </c>
      <c r="E76" s="21">
        <v>2013.0</v>
      </c>
      <c r="F76" s="21">
        <v>55.0</v>
      </c>
      <c r="G76" s="21" t="s">
        <v>48</v>
      </c>
      <c r="H76" s="21" t="s">
        <v>530</v>
      </c>
      <c r="I76" s="23" t="s">
        <v>531</v>
      </c>
      <c r="J76" s="31">
        <v>267.0</v>
      </c>
      <c r="K76" s="38">
        <f t="shared" si="2"/>
        <v>26.7</v>
      </c>
      <c r="L76" s="33" t="s">
        <v>2369</v>
      </c>
    </row>
    <row r="77">
      <c r="A77" s="20" t="s">
        <v>574</v>
      </c>
      <c r="B77" s="21" t="s">
        <v>575</v>
      </c>
      <c r="C77" s="21" t="s">
        <v>576</v>
      </c>
      <c r="D77" s="21" t="s">
        <v>577</v>
      </c>
      <c r="E77" s="21">
        <v>2013.0</v>
      </c>
      <c r="F77" s="21">
        <v>86.0</v>
      </c>
      <c r="G77" s="21" t="s">
        <v>28</v>
      </c>
      <c r="H77" s="22" t="s">
        <v>578</v>
      </c>
      <c r="I77" s="23" t="s">
        <v>579</v>
      </c>
      <c r="J77" s="31">
        <v>148.0</v>
      </c>
      <c r="K77" s="38">
        <f t="shared" si="2"/>
        <v>14.8</v>
      </c>
      <c r="L77" s="37" t="s">
        <v>11</v>
      </c>
    </row>
    <row r="78">
      <c r="A78" s="20" t="s">
        <v>460</v>
      </c>
      <c r="B78" s="21" t="s">
        <v>461</v>
      </c>
      <c r="C78" s="21" t="s">
        <v>462</v>
      </c>
      <c r="D78" s="21" t="s">
        <v>463</v>
      </c>
      <c r="E78" s="21">
        <v>2013.0</v>
      </c>
      <c r="F78" s="21">
        <v>86.0</v>
      </c>
      <c r="G78" s="21" t="s">
        <v>28</v>
      </c>
      <c r="H78" s="22" t="s">
        <v>464</v>
      </c>
      <c r="I78" s="23" t="s">
        <v>465</v>
      </c>
      <c r="J78" s="31">
        <v>125.0</v>
      </c>
      <c r="K78" s="38">
        <f t="shared" si="2"/>
        <v>12.5</v>
      </c>
      <c r="L78" s="33" t="s">
        <v>2369</v>
      </c>
    </row>
    <row r="79">
      <c r="A79" s="20" t="s">
        <v>586</v>
      </c>
      <c r="B79" s="21" t="s">
        <v>587</v>
      </c>
      <c r="C79" s="21" t="s">
        <v>588</v>
      </c>
      <c r="D79" s="21" t="s">
        <v>589</v>
      </c>
      <c r="E79" s="21">
        <v>2013.0</v>
      </c>
      <c r="F79" s="21">
        <v>55.0</v>
      </c>
      <c r="G79" s="21" t="s">
        <v>48</v>
      </c>
      <c r="H79" s="22" t="s">
        <v>590</v>
      </c>
      <c r="I79" s="23" t="s">
        <v>591</v>
      </c>
      <c r="J79" s="31">
        <v>80.0</v>
      </c>
      <c r="K79" s="38">
        <f t="shared" si="2"/>
        <v>8</v>
      </c>
      <c r="L79" s="37" t="s">
        <v>11</v>
      </c>
    </row>
    <row r="80">
      <c r="A80" s="20" t="s">
        <v>520</v>
      </c>
      <c r="B80" s="21" t="s">
        <v>521</v>
      </c>
      <c r="C80" s="21" t="s">
        <v>522</v>
      </c>
      <c r="D80" s="21" t="s">
        <v>523</v>
      </c>
      <c r="E80" s="21">
        <v>2013.0</v>
      </c>
      <c r="F80" s="21">
        <v>86.0</v>
      </c>
      <c r="G80" s="21" t="s">
        <v>28</v>
      </c>
      <c r="H80" s="22" t="s">
        <v>524</v>
      </c>
      <c r="I80" s="23" t="s">
        <v>525</v>
      </c>
      <c r="J80" s="31">
        <v>65.0</v>
      </c>
      <c r="K80" s="38">
        <f t="shared" si="2"/>
        <v>6.5</v>
      </c>
      <c r="L80" s="33" t="s">
        <v>2369</v>
      </c>
    </row>
    <row r="81">
      <c r="A81" s="20" t="s">
        <v>544</v>
      </c>
      <c r="B81" s="21" t="s">
        <v>545</v>
      </c>
      <c r="C81" s="21" t="s">
        <v>546</v>
      </c>
      <c r="D81" s="21" t="s">
        <v>547</v>
      </c>
      <c r="E81" s="21">
        <v>2013.0</v>
      </c>
      <c r="F81" s="21">
        <v>55.0</v>
      </c>
      <c r="G81" s="21" t="s">
        <v>48</v>
      </c>
      <c r="H81" s="21" t="s">
        <v>548</v>
      </c>
      <c r="I81" s="23" t="s">
        <v>549</v>
      </c>
      <c r="J81" s="31">
        <v>65.0</v>
      </c>
      <c r="K81" s="38">
        <f t="shared" si="2"/>
        <v>6.5</v>
      </c>
      <c r="L81" s="33" t="s">
        <v>2369</v>
      </c>
    </row>
    <row r="82">
      <c r="A82" s="20" t="s">
        <v>484</v>
      </c>
      <c r="B82" s="21" t="s">
        <v>485</v>
      </c>
      <c r="C82" s="21" t="s">
        <v>486</v>
      </c>
      <c r="D82" s="21" t="s">
        <v>487</v>
      </c>
      <c r="E82" s="21">
        <v>2013.0</v>
      </c>
      <c r="F82" s="21">
        <v>86.0</v>
      </c>
      <c r="G82" s="21" t="s">
        <v>28</v>
      </c>
      <c r="H82" s="22" t="s">
        <v>488</v>
      </c>
      <c r="I82" s="23" t="s">
        <v>489</v>
      </c>
      <c r="J82" s="31">
        <v>59.0</v>
      </c>
      <c r="K82" s="38">
        <f t="shared" si="2"/>
        <v>5.9</v>
      </c>
      <c r="L82" s="33" t="s">
        <v>2369</v>
      </c>
    </row>
    <row r="83">
      <c r="A83" s="20" t="s">
        <v>490</v>
      </c>
      <c r="B83" s="21" t="s">
        <v>491</v>
      </c>
      <c r="C83" s="21" t="s">
        <v>492</v>
      </c>
      <c r="D83" s="21" t="s">
        <v>493</v>
      </c>
      <c r="E83" s="21">
        <v>2013.0</v>
      </c>
      <c r="F83" s="21">
        <v>55.0</v>
      </c>
      <c r="G83" s="21" t="s">
        <v>48</v>
      </c>
      <c r="H83" s="22" t="s">
        <v>494</v>
      </c>
      <c r="I83" s="23" t="s">
        <v>495</v>
      </c>
      <c r="J83" s="31">
        <v>58.0</v>
      </c>
      <c r="K83" s="38">
        <f t="shared" si="2"/>
        <v>5.8</v>
      </c>
      <c r="L83" s="33" t="s">
        <v>2369</v>
      </c>
    </row>
    <row r="84">
      <c r="A84" s="20" t="s">
        <v>568</v>
      </c>
      <c r="B84" s="21" t="s">
        <v>569</v>
      </c>
      <c r="C84" s="21" t="s">
        <v>570</v>
      </c>
      <c r="D84" s="21" t="s">
        <v>571</v>
      </c>
      <c r="E84" s="21">
        <v>2013.0</v>
      </c>
      <c r="F84" s="21">
        <v>55.0</v>
      </c>
      <c r="G84" s="21" t="s">
        <v>48</v>
      </c>
      <c r="H84" s="22" t="s">
        <v>572</v>
      </c>
      <c r="I84" s="23" t="s">
        <v>573</v>
      </c>
      <c r="J84" s="34">
        <v>55.0</v>
      </c>
      <c r="K84" s="39">
        <f t="shared" si="2"/>
        <v>5.5</v>
      </c>
      <c r="L84" s="29" t="s">
        <v>11</v>
      </c>
    </row>
    <row r="85">
      <c r="A85" s="20" t="s">
        <v>502</v>
      </c>
      <c r="B85" s="21" t="s">
        <v>503</v>
      </c>
      <c r="C85" s="21" t="s">
        <v>504</v>
      </c>
      <c r="D85" s="21" t="s">
        <v>505</v>
      </c>
      <c r="E85" s="21">
        <v>2013.0</v>
      </c>
      <c r="F85" s="21">
        <v>55.0</v>
      </c>
      <c r="G85" s="21" t="s">
        <v>48</v>
      </c>
      <c r="H85" s="22" t="s">
        <v>506</v>
      </c>
      <c r="I85" s="23" t="s">
        <v>507</v>
      </c>
      <c r="J85" s="34">
        <v>50.0</v>
      </c>
      <c r="K85" s="39">
        <f t="shared" si="2"/>
        <v>5</v>
      </c>
      <c r="L85" s="29" t="s">
        <v>2369</v>
      </c>
    </row>
    <row r="86">
      <c r="A86" s="20" t="s">
        <v>472</v>
      </c>
      <c r="B86" s="21" t="s">
        <v>473</v>
      </c>
      <c r="C86" s="21" t="s">
        <v>474</v>
      </c>
      <c r="D86" s="21" t="s">
        <v>475</v>
      </c>
      <c r="E86" s="21">
        <v>2013.0</v>
      </c>
      <c r="F86" s="21">
        <v>55.0</v>
      </c>
      <c r="G86" s="21" t="s">
        <v>48</v>
      </c>
      <c r="H86" s="21" t="s">
        <v>476</v>
      </c>
      <c r="I86" s="23" t="s">
        <v>477</v>
      </c>
      <c r="J86" s="34">
        <v>48.0</v>
      </c>
      <c r="K86" s="39">
        <f t="shared" si="2"/>
        <v>4.8</v>
      </c>
      <c r="L86" s="29" t="s">
        <v>2369</v>
      </c>
    </row>
    <row r="87">
      <c r="A87" s="20" t="s">
        <v>538</v>
      </c>
      <c r="B87" s="21" t="s">
        <v>539</v>
      </c>
      <c r="C87" s="21" t="s">
        <v>540</v>
      </c>
      <c r="D87" s="21" t="s">
        <v>541</v>
      </c>
      <c r="E87" s="21">
        <v>2013.0</v>
      </c>
      <c r="F87" s="21">
        <v>55.0</v>
      </c>
      <c r="G87" s="21" t="s">
        <v>48</v>
      </c>
      <c r="H87" s="21" t="s">
        <v>542</v>
      </c>
      <c r="I87" s="23" t="s">
        <v>543</v>
      </c>
      <c r="J87" s="34">
        <v>45.0</v>
      </c>
      <c r="K87" s="39">
        <f t="shared" si="2"/>
        <v>4.5</v>
      </c>
      <c r="L87" s="29" t="s">
        <v>2369</v>
      </c>
    </row>
    <row r="88">
      <c r="A88" s="20" t="s">
        <v>508</v>
      </c>
      <c r="B88" s="21" t="s">
        <v>509</v>
      </c>
      <c r="C88" s="21" t="s">
        <v>510</v>
      </c>
      <c r="D88" s="21" t="s">
        <v>511</v>
      </c>
      <c r="E88" s="21">
        <v>2013.0</v>
      </c>
      <c r="F88" s="21">
        <v>86.0</v>
      </c>
      <c r="G88" s="21" t="s">
        <v>28</v>
      </c>
      <c r="H88" s="22" t="s">
        <v>512</v>
      </c>
      <c r="I88" s="23" t="s">
        <v>513</v>
      </c>
      <c r="J88" s="34">
        <v>43.0</v>
      </c>
      <c r="K88" s="39">
        <f t="shared" si="2"/>
        <v>4.3</v>
      </c>
      <c r="L88" s="29" t="s">
        <v>2369</v>
      </c>
    </row>
    <row r="89">
      <c r="A89" s="20" t="s">
        <v>466</v>
      </c>
      <c r="B89" s="21" t="s">
        <v>467</v>
      </c>
      <c r="C89" s="21" t="s">
        <v>468</v>
      </c>
      <c r="D89" s="21" t="s">
        <v>469</v>
      </c>
      <c r="E89" s="21">
        <v>2013.0</v>
      </c>
      <c r="F89" s="21">
        <v>55.0</v>
      </c>
      <c r="G89" s="21" t="s">
        <v>48</v>
      </c>
      <c r="H89" s="22" t="s">
        <v>470</v>
      </c>
      <c r="I89" s="23" t="s">
        <v>471</v>
      </c>
      <c r="J89" s="34">
        <v>32.0</v>
      </c>
      <c r="K89" s="39">
        <f t="shared" si="2"/>
        <v>3.2</v>
      </c>
      <c r="L89" s="29" t="s">
        <v>2369</v>
      </c>
    </row>
    <row r="90">
      <c r="A90" s="20" t="s">
        <v>580</v>
      </c>
      <c r="B90" s="21" t="s">
        <v>581</v>
      </c>
      <c r="C90" s="21" t="s">
        <v>582</v>
      </c>
      <c r="D90" s="21" t="s">
        <v>583</v>
      </c>
      <c r="E90" s="21">
        <v>2013.0</v>
      </c>
      <c r="F90" s="21">
        <v>55.0</v>
      </c>
      <c r="G90" s="21" t="s">
        <v>48</v>
      </c>
      <c r="H90" s="22" t="s">
        <v>584</v>
      </c>
      <c r="I90" s="23" t="s">
        <v>585</v>
      </c>
      <c r="J90" s="34">
        <v>22.0</v>
      </c>
      <c r="K90" s="39">
        <f t="shared" si="2"/>
        <v>2.2</v>
      </c>
      <c r="L90" s="29" t="s">
        <v>8</v>
      </c>
    </row>
    <row r="91">
      <c r="A91" s="20" t="s">
        <v>550</v>
      </c>
      <c r="B91" s="21" t="s">
        <v>551</v>
      </c>
      <c r="C91" s="21" t="s">
        <v>552</v>
      </c>
      <c r="D91" s="21" t="s">
        <v>553</v>
      </c>
      <c r="E91" s="21">
        <v>2013.0</v>
      </c>
      <c r="F91" s="21">
        <v>86.0</v>
      </c>
      <c r="G91" s="21" t="s">
        <v>28</v>
      </c>
      <c r="H91" s="22" t="s">
        <v>554</v>
      </c>
      <c r="I91" s="23" t="s">
        <v>555</v>
      </c>
      <c r="J91" s="34">
        <v>19.0</v>
      </c>
      <c r="K91" s="39">
        <f t="shared" si="2"/>
        <v>1.9</v>
      </c>
      <c r="L91" s="29" t="s">
        <v>2369</v>
      </c>
    </row>
    <row r="92">
      <c r="A92" s="20" t="s">
        <v>562</v>
      </c>
      <c r="B92" s="21" t="s">
        <v>563</v>
      </c>
      <c r="C92" s="21" t="s">
        <v>564</v>
      </c>
      <c r="D92" s="21" t="s">
        <v>565</v>
      </c>
      <c r="E92" s="21">
        <v>2013.0</v>
      </c>
      <c r="F92" s="21">
        <v>55.0</v>
      </c>
      <c r="G92" s="21" t="s">
        <v>48</v>
      </c>
      <c r="H92" s="21" t="s">
        <v>566</v>
      </c>
      <c r="I92" s="23" t="s">
        <v>567</v>
      </c>
      <c r="J92" s="34">
        <v>15.0</v>
      </c>
      <c r="K92" s="39">
        <f t="shared" si="2"/>
        <v>1.5</v>
      </c>
      <c r="L92" s="29" t="s">
        <v>8</v>
      </c>
    </row>
    <row r="93">
      <c r="A93" s="20" t="s">
        <v>532</v>
      </c>
      <c r="B93" s="21" t="s">
        <v>533</v>
      </c>
      <c r="C93" s="21" t="s">
        <v>534</v>
      </c>
      <c r="D93" s="21" t="s">
        <v>535</v>
      </c>
      <c r="E93" s="21">
        <v>2013.0</v>
      </c>
      <c r="F93" s="21">
        <v>55.0</v>
      </c>
      <c r="G93" s="21" t="s">
        <v>48</v>
      </c>
      <c r="H93" s="22" t="s">
        <v>536</v>
      </c>
      <c r="I93" s="23" t="s">
        <v>537</v>
      </c>
      <c r="J93" s="34">
        <v>13.0</v>
      </c>
      <c r="K93" s="39">
        <f t="shared" si="2"/>
        <v>1.3</v>
      </c>
      <c r="L93" s="29" t="s">
        <v>2369</v>
      </c>
    </row>
    <row r="94">
      <c r="A94" s="20" t="s">
        <v>592</v>
      </c>
      <c r="B94" s="21" t="s">
        <v>593</v>
      </c>
      <c r="C94" s="21" t="s">
        <v>594</v>
      </c>
      <c r="D94" s="21" t="s">
        <v>595</v>
      </c>
      <c r="E94" s="21">
        <v>2014.0</v>
      </c>
      <c r="F94" s="21">
        <v>56.0</v>
      </c>
      <c r="G94" s="21" t="s">
        <v>48</v>
      </c>
      <c r="H94" s="22" t="s">
        <v>596</v>
      </c>
      <c r="I94" s="23" t="s">
        <v>597</v>
      </c>
      <c r="J94" s="34">
        <v>276.0</v>
      </c>
      <c r="K94" s="39">
        <f t="shared" ref="K94:K112" si="3">J94/9</f>
        <v>30.66666667</v>
      </c>
      <c r="L94" s="29" t="s">
        <v>2369</v>
      </c>
    </row>
    <row r="95">
      <c r="A95" s="20" t="s">
        <v>687</v>
      </c>
      <c r="B95" s="21" t="s">
        <v>688</v>
      </c>
      <c r="C95" s="21" t="s">
        <v>689</v>
      </c>
      <c r="D95" s="21" t="s">
        <v>690</v>
      </c>
      <c r="E95" s="21">
        <v>2014.0</v>
      </c>
      <c r="F95" s="21">
        <v>87.0</v>
      </c>
      <c r="G95" s="21" t="s">
        <v>28</v>
      </c>
      <c r="H95" s="22" t="s">
        <v>691</v>
      </c>
      <c r="I95" s="23" t="s">
        <v>692</v>
      </c>
      <c r="J95" s="34">
        <v>157.0</v>
      </c>
      <c r="K95" s="39">
        <f t="shared" si="3"/>
        <v>17.44444444</v>
      </c>
      <c r="L95" s="29" t="s">
        <v>2369</v>
      </c>
    </row>
    <row r="96">
      <c r="A96" s="20" t="s">
        <v>699</v>
      </c>
      <c r="B96" s="21" t="s">
        <v>700</v>
      </c>
      <c r="C96" s="21" t="s">
        <v>701</v>
      </c>
      <c r="D96" s="21" t="s">
        <v>702</v>
      </c>
      <c r="E96" s="21">
        <v>2014.0</v>
      </c>
      <c r="F96" s="21">
        <v>56.0</v>
      </c>
      <c r="G96" s="21" t="s">
        <v>48</v>
      </c>
      <c r="H96" s="21" t="s">
        <v>703</v>
      </c>
      <c r="I96" s="23" t="s">
        <v>704</v>
      </c>
      <c r="J96" s="34">
        <v>117.0</v>
      </c>
      <c r="K96" s="39">
        <f t="shared" si="3"/>
        <v>13</v>
      </c>
      <c r="L96" s="29" t="s">
        <v>8</v>
      </c>
    </row>
    <row r="97">
      <c r="A97" s="20" t="s">
        <v>657</v>
      </c>
      <c r="B97" s="21" t="s">
        <v>658</v>
      </c>
      <c r="C97" s="21" t="s">
        <v>659</v>
      </c>
      <c r="D97" s="21" t="s">
        <v>660</v>
      </c>
      <c r="E97" s="21">
        <v>2014.0</v>
      </c>
      <c r="F97" s="21">
        <v>56.0</v>
      </c>
      <c r="G97" s="21" t="s">
        <v>48</v>
      </c>
      <c r="H97" s="22" t="s">
        <v>661</v>
      </c>
      <c r="I97" s="23" t="s">
        <v>662</v>
      </c>
      <c r="J97" s="34">
        <v>103.0</v>
      </c>
      <c r="K97" s="39">
        <f t="shared" si="3"/>
        <v>11.44444444</v>
      </c>
      <c r="L97" s="29" t="s">
        <v>2369</v>
      </c>
    </row>
    <row r="98">
      <c r="A98" s="20" t="s">
        <v>604</v>
      </c>
      <c r="B98" s="21" t="s">
        <v>605</v>
      </c>
      <c r="C98" s="21" t="s">
        <v>606</v>
      </c>
      <c r="D98" s="21" t="s">
        <v>607</v>
      </c>
      <c r="E98" s="21">
        <v>2014.0</v>
      </c>
      <c r="F98" s="21">
        <v>56.0</v>
      </c>
      <c r="G98" s="21" t="s">
        <v>48</v>
      </c>
      <c r="H98" s="21" t="s">
        <v>608</v>
      </c>
      <c r="I98" s="23" t="s">
        <v>609</v>
      </c>
      <c r="J98" s="34">
        <v>101.0</v>
      </c>
      <c r="K98" s="39">
        <f t="shared" si="3"/>
        <v>11.22222222</v>
      </c>
      <c r="L98" s="29" t="s">
        <v>2369</v>
      </c>
    </row>
    <row r="99">
      <c r="A99" s="20" t="s">
        <v>639</v>
      </c>
      <c r="B99" s="21" t="s">
        <v>640</v>
      </c>
      <c r="C99" s="21" t="s">
        <v>641</v>
      </c>
      <c r="D99" s="21" t="s">
        <v>642</v>
      </c>
      <c r="E99" s="21">
        <v>2014.0</v>
      </c>
      <c r="F99" s="21">
        <v>56.0</v>
      </c>
      <c r="G99" s="21" t="s">
        <v>48</v>
      </c>
      <c r="H99" s="22" t="s">
        <v>643</v>
      </c>
      <c r="I99" s="23" t="s">
        <v>644</v>
      </c>
      <c r="J99" s="34">
        <v>98.0</v>
      </c>
      <c r="K99" s="39">
        <f t="shared" si="3"/>
        <v>10.88888889</v>
      </c>
      <c r="L99" s="29" t="s">
        <v>8</v>
      </c>
    </row>
    <row r="100">
      <c r="A100" s="20" t="s">
        <v>675</v>
      </c>
      <c r="B100" s="21" t="s">
        <v>676</v>
      </c>
      <c r="C100" s="21" t="s">
        <v>677</v>
      </c>
      <c r="D100" s="21" t="s">
        <v>678</v>
      </c>
      <c r="E100" s="21">
        <v>2014.0</v>
      </c>
      <c r="F100" s="21">
        <v>56.0</v>
      </c>
      <c r="G100" s="21" t="s">
        <v>48</v>
      </c>
      <c r="H100" s="22" t="s">
        <v>679</v>
      </c>
      <c r="I100" s="23" t="s">
        <v>680</v>
      </c>
      <c r="J100" s="34">
        <v>81.0</v>
      </c>
      <c r="K100" s="39">
        <f t="shared" si="3"/>
        <v>9</v>
      </c>
      <c r="L100" s="29" t="s">
        <v>2369</v>
      </c>
    </row>
    <row r="101">
      <c r="A101" s="20" t="s">
        <v>669</v>
      </c>
      <c r="B101" s="21" t="s">
        <v>670</v>
      </c>
      <c r="C101" s="21" t="s">
        <v>671</v>
      </c>
      <c r="D101" s="21" t="s">
        <v>672</v>
      </c>
      <c r="E101" s="21">
        <v>2014.0</v>
      </c>
      <c r="F101" s="21">
        <v>56.0</v>
      </c>
      <c r="G101" s="21" t="s">
        <v>48</v>
      </c>
      <c r="H101" s="22" t="s">
        <v>673</v>
      </c>
      <c r="I101" s="23" t="s">
        <v>674</v>
      </c>
      <c r="J101" s="34">
        <v>80.0</v>
      </c>
      <c r="K101" s="39">
        <f t="shared" si="3"/>
        <v>8.888888889</v>
      </c>
      <c r="L101" s="29" t="s">
        <v>2369</v>
      </c>
    </row>
    <row r="102">
      <c r="A102" s="20" t="s">
        <v>621</v>
      </c>
      <c r="B102" s="21" t="s">
        <v>622</v>
      </c>
      <c r="C102" s="21" t="s">
        <v>623</v>
      </c>
      <c r="D102" s="21" t="s">
        <v>624</v>
      </c>
      <c r="E102" s="21">
        <v>2014.0</v>
      </c>
      <c r="F102" s="21">
        <v>56.0</v>
      </c>
      <c r="G102" s="21" t="s">
        <v>48</v>
      </c>
      <c r="H102" s="22" t="s">
        <v>625</v>
      </c>
      <c r="I102" s="23" t="s">
        <v>626</v>
      </c>
      <c r="J102" s="34">
        <v>73.0</v>
      </c>
      <c r="K102" s="39">
        <f t="shared" si="3"/>
        <v>8.111111111</v>
      </c>
      <c r="L102" s="29" t="s">
        <v>2369</v>
      </c>
    </row>
    <row r="103">
      <c r="A103" s="20" t="s">
        <v>627</v>
      </c>
      <c r="B103" s="21" t="s">
        <v>628</v>
      </c>
      <c r="C103" s="21" t="s">
        <v>629</v>
      </c>
      <c r="D103" s="21" t="s">
        <v>630</v>
      </c>
      <c r="E103" s="21">
        <v>2014.0</v>
      </c>
      <c r="F103" s="21">
        <v>91.0</v>
      </c>
      <c r="G103" s="21" t="s">
        <v>28</v>
      </c>
      <c r="H103" s="22" t="s">
        <v>631</v>
      </c>
      <c r="I103" s="23" t="s">
        <v>632</v>
      </c>
      <c r="J103" s="34">
        <v>64.0</v>
      </c>
      <c r="K103" s="39">
        <f t="shared" si="3"/>
        <v>7.111111111</v>
      </c>
      <c r="L103" s="29" t="s">
        <v>2369</v>
      </c>
    </row>
    <row r="104">
      <c r="A104" s="20" t="s">
        <v>681</v>
      </c>
      <c r="B104" s="21" t="s">
        <v>682</v>
      </c>
      <c r="C104" s="21" t="s">
        <v>683</v>
      </c>
      <c r="D104" s="21" t="s">
        <v>684</v>
      </c>
      <c r="E104" s="21">
        <v>2014.0</v>
      </c>
      <c r="F104" s="21">
        <v>94.0</v>
      </c>
      <c r="G104" s="21" t="s">
        <v>28</v>
      </c>
      <c r="H104" s="22" t="s">
        <v>685</v>
      </c>
      <c r="I104" s="23" t="s">
        <v>686</v>
      </c>
      <c r="J104" s="34">
        <v>57.0</v>
      </c>
      <c r="K104" s="39">
        <f t="shared" si="3"/>
        <v>6.333333333</v>
      </c>
      <c r="L104" s="29" t="s">
        <v>2369</v>
      </c>
    </row>
    <row r="105">
      <c r="A105" s="20" t="s">
        <v>651</v>
      </c>
      <c r="B105" s="21" t="s">
        <v>652</v>
      </c>
      <c r="C105" s="21" t="s">
        <v>653</v>
      </c>
      <c r="D105" s="21" t="s">
        <v>654</v>
      </c>
      <c r="E105" s="21">
        <v>2014.0</v>
      </c>
      <c r="F105" s="21">
        <v>94.0</v>
      </c>
      <c r="G105" s="21" t="s">
        <v>28</v>
      </c>
      <c r="H105" s="22" t="s">
        <v>655</v>
      </c>
      <c r="I105" s="23" t="s">
        <v>656</v>
      </c>
      <c r="J105" s="34">
        <v>56.0</v>
      </c>
      <c r="K105" s="39">
        <f t="shared" si="3"/>
        <v>6.222222222</v>
      </c>
      <c r="L105" s="29" t="s">
        <v>8</v>
      </c>
    </row>
    <row r="106">
      <c r="A106" s="20" t="s">
        <v>663</v>
      </c>
      <c r="B106" s="21" t="s">
        <v>664</v>
      </c>
      <c r="C106" s="21" t="s">
        <v>665</v>
      </c>
      <c r="D106" s="21" t="s">
        <v>666</v>
      </c>
      <c r="E106" s="21">
        <v>2014.0</v>
      </c>
      <c r="F106" s="21">
        <v>56.0</v>
      </c>
      <c r="G106" s="21" t="s">
        <v>48</v>
      </c>
      <c r="H106" s="22" t="s">
        <v>667</v>
      </c>
      <c r="I106" s="23" t="s">
        <v>668</v>
      </c>
      <c r="J106" s="34">
        <v>52.0</v>
      </c>
      <c r="K106" s="39">
        <f t="shared" si="3"/>
        <v>5.777777778</v>
      </c>
      <c r="L106" s="29" t="s">
        <v>2369</v>
      </c>
    </row>
    <row r="107">
      <c r="A107" s="20" t="s">
        <v>633</v>
      </c>
      <c r="B107" s="21" t="s">
        <v>634</v>
      </c>
      <c r="C107" s="21" t="s">
        <v>635</v>
      </c>
      <c r="D107" s="21" t="s">
        <v>636</v>
      </c>
      <c r="E107" s="21">
        <v>2014.0</v>
      </c>
      <c r="F107" s="21">
        <v>56.0</v>
      </c>
      <c r="G107" s="21" t="s">
        <v>48</v>
      </c>
      <c r="H107" s="22" t="s">
        <v>637</v>
      </c>
      <c r="I107" s="23" t="s">
        <v>638</v>
      </c>
      <c r="J107" s="34">
        <v>50.0</v>
      </c>
      <c r="K107" s="39">
        <f t="shared" si="3"/>
        <v>5.555555556</v>
      </c>
      <c r="L107" s="29" t="s">
        <v>2369</v>
      </c>
    </row>
    <row r="108">
      <c r="A108" s="20" t="s">
        <v>598</v>
      </c>
      <c r="B108" s="21" t="s">
        <v>599</v>
      </c>
      <c r="C108" s="21" t="s">
        <v>600</v>
      </c>
      <c r="D108" s="21" t="s">
        <v>601</v>
      </c>
      <c r="E108" s="21">
        <v>2014.0</v>
      </c>
      <c r="F108" s="21">
        <v>97.0</v>
      </c>
      <c r="G108" s="21" t="s">
        <v>28</v>
      </c>
      <c r="H108" s="22" t="s">
        <v>602</v>
      </c>
      <c r="I108" s="23" t="s">
        <v>603</v>
      </c>
      <c r="J108" s="34">
        <v>49.0</v>
      </c>
      <c r="K108" s="39">
        <f t="shared" si="3"/>
        <v>5.444444444</v>
      </c>
      <c r="L108" s="29" t="s">
        <v>2369</v>
      </c>
    </row>
    <row r="109">
      <c r="A109" s="20" t="s">
        <v>645</v>
      </c>
      <c r="B109" s="21" t="s">
        <v>646</v>
      </c>
      <c r="C109" s="21" t="s">
        <v>647</v>
      </c>
      <c r="D109" s="21" t="s">
        <v>648</v>
      </c>
      <c r="E109" s="21">
        <v>2014.0</v>
      </c>
      <c r="F109" s="21">
        <v>56.0</v>
      </c>
      <c r="G109" s="21" t="s">
        <v>48</v>
      </c>
      <c r="H109" s="22" t="s">
        <v>649</v>
      </c>
      <c r="I109" s="23" t="s">
        <v>650</v>
      </c>
      <c r="J109" s="34">
        <v>46.0</v>
      </c>
      <c r="K109" s="39">
        <f t="shared" si="3"/>
        <v>5.111111111</v>
      </c>
      <c r="L109" s="29" t="s">
        <v>2369</v>
      </c>
    </row>
    <row r="110">
      <c r="A110" s="20" t="s">
        <v>615</v>
      </c>
      <c r="B110" s="21" t="s">
        <v>616</v>
      </c>
      <c r="C110" s="21" t="s">
        <v>617</v>
      </c>
      <c r="D110" s="21" t="s">
        <v>618</v>
      </c>
      <c r="E110" s="21">
        <v>2014.0</v>
      </c>
      <c r="F110" s="21">
        <v>56.0</v>
      </c>
      <c r="G110" s="21" t="s">
        <v>48</v>
      </c>
      <c r="H110" s="22" t="s">
        <v>619</v>
      </c>
      <c r="I110" s="23" t="s">
        <v>620</v>
      </c>
      <c r="J110" s="34">
        <v>45.0</v>
      </c>
      <c r="K110" s="39">
        <f t="shared" si="3"/>
        <v>5</v>
      </c>
      <c r="L110" s="29" t="s">
        <v>2369</v>
      </c>
    </row>
    <row r="111">
      <c r="A111" s="20" t="s">
        <v>610</v>
      </c>
      <c r="B111" s="21" t="s">
        <v>611</v>
      </c>
      <c r="C111" s="21" t="s">
        <v>612</v>
      </c>
      <c r="D111" s="21" t="s">
        <v>613</v>
      </c>
      <c r="E111" s="21">
        <v>2014.0</v>
      </c>
      <c r="F111" s="21">
        <v>95.0</v>
      </c>
      <c r="G111" s="21" t="s">
        <v>28</v>
      </c>
      <c r="H111" s="25">
        <v>44805.0</v>
      </c>
      <c r="I111" s="23" t="s">
        <v>614</v>
      </c>
      <c r="J111" s="34">
        <v>43.0</v>
      </c>
      <c r="K111" s="39">
        <f t="shared" si="3"/>
        <v>4.777777778</v>
      </c>
      <c r="L111" s="29" t="s">
        <v>8</v>
      </c>
    </row>
    <row r="112">
      <c r="A112" s="20" t="s">
        <v>693</v>
      </c>
      <c r="B112" s="21" t="s">
        <v>694</v>
      </c>
      <c r="C112" s="21" t="s">
        <v>695</v>
      </c>
      <c r="D112" s="21" t="s">
        <v>696</v>
      </c>
      <c r="E112" s="21">
        <v>2014.0</v>
      </c>
      <c r="F112" s="21">
        <v>56.0</v>
      </c>
      <c r="G112" s="21" t="s">
        <v>48</v>
      </c>
      <c r="H112" s="22" t="s">
        <v>697</v>
      </c>
      <c r="I112" s="23" t="s">
        <v>698</v>
      </c>
      <c r="J112" s="34">
        <v>31.0</v>
      </c>
      <c r="K112" s="39">
        <f t="shared" si="3"/>
        <v>3.444444444</v>
      </c>
      <c r="L112" s="29" t="s">
        <v>8</v>
      </c>
    </row>
    <row r="113">
      <c r="A113" s="20" t="s">
        <v>819</v>
      </c>
      <c r="B113" s="21" t="s">
        <v>820</v>
      </c>
      <c r="C113" s="21" t="s">
        <v>821</v>
      </c>
      <c r="D113" s="21" t="s">
        <v>822</v>
      </c>
      <c r="E113" s="21">
        <v>2015.0</v>
      </c>
      <c r="F113" s="21">
        <v>64.0</v>
      </c>
      <c r="G113" s="21" t="s">
        <v>48</v>
      </c>
      <c r="H113" s="21" t="s">
        <v>823</v>
      </c>
      <c r="I113" s="23" t="s">
        <v>824</v>
      </c>
      <c r="J113" s="34">
        <v>1171.0</v>
      </c>
      <c r="K113" s="39">
        <f t="shared" ref="K113:K146" si="4">J113/8</f>
        <v>146.375</v>
      </c>
      <c r="L113" s="29" t="s">
        <v>11</v>
      </c>
    </row>
    <row r="114">
      <c r="A114" s="20" t="s">
        <v>729</v>
      </c>
      <c r="B114" s="21" t="s">
        <v>730</v>
      </c>
      <c r="C114" s="21" t="s">
        <v>731</v>
      </c>
      <c r="D114" s="21" t="s">
        <v>732</v>
      </c>
      <c r="E114" s="21">
        <v>2015.0</v>
      </c>
      <c r="F114" s="21">
        <v>61.0</v>
      </c>
      <c r="G114" s="21" t="s">
        <v>48</v>
      </c>
      <c r="H114" s="21" t="s">
        <v>733</v>
      </c>
      <c r="I114" s="23" t="s">
        <v>734</v>
      </c>
      <c r="J114" s="34">
        <v>189.0</v>
      </c>
      <c r="K114" s="39">
        <f t="shared" si="4"/>
        <v>23.625</v>
      </c>
      <c r="L114" s="29" t="s">
        <v>2369</v>
      </c>
    </row>
    <row r="115">
      <c r="A115" s="20" t="s">
        <v>825</v>
      </c>
      <c r="B115" s="21" t="s">
        <v>826</v>
      </c>
      <c r="C115" s="21" t="s">
        <v>827</v>
      </c>
      <c r="D115" s="21" t="s">
        <v>828</v>
      </c>
      <c r="E115" s="21">
        <v>2015.0</v>
      </c>
      <c r="F115" s="21">
        <v>103.0</v>
      </c>
      <c r="G115" s="21" t="s">
        <v>28</v>
      </c>
      <c r="H115" s="22" t="s">
        <v>829</v>
      </c>
      <c r="I115" s="23" t="s">
        <v>830</v>
      </c>
      <c r="J115" s="34">
        <v>169.0</v>
      </c>
      <c r="K115" s="39">
        <f t="shared" si="4"/>
        <v>21.125</v>
      </c>
      <c r="L115" s="29" t="s">
        <v>2369</v>
      </c>
    </row>
    <row r="116">
      <c r="A116" s="20" t="s">
        <v>771</v>
      </c>
      <c r="B116" s="21" t="s">
        <v>772</v>
      </c>
      <c r="C116" s="21" t="s">
        <v>773</v>
      </c>
      <c r="D116" s="21" t="s">
        <v>774</v>
      </c>
      <c r="E116" s="21">
        <v>2015.0</v>
      </c>
      <c r="F116" s="21">
        <v>107.0</v>
      </c>
      <c r="G116" s="21" t="s">
        <v>28</v>
      </c>
      <c r="H116" s="21" t="s">
        <v>775</v>
      </c>
      <c r="I116" s="23" t="s">
        <v>776</v>
      </c>
      <c r="J116" s="34">
        <v>165.0</v>
      </c>
      <c r="K116" s="39">
        <f t="shared" si="4"/>
        <v>20.625</v>
      </c>
      <c r="L116" s="29" t="s">
        <v>2369</v>
      </c>
    </row>
    <row r="117">
      <c r="A117" s="20" t="s">
        <v>723</v>
      </c>
      <c r="B117" s="21" t="s">
        <v>724</v>
      </c>
      <c r="C117" s="21" t="s">
        <v>725</v>
      </c>
      <c r="D117" s="21" t="s">
        <v>726</v>
      </c>
      <c r="E117" s="21">
        <v>2015.0</v>
      </c>
      <c r="F117" s="21">
        <v>58.0</v>
      </c>
      <c r="G117" s="21" t="s">
        <v>48</v>
      </c>
      <c r="H117" s="22" t="s">
        <v>727</v>
      </c>
      <c r="I117" s="23" t="s">
        <v>728</v>
      </c>
      <c r="J117" s="34">
        <v>160.0</v>
      </c>
      <c r="K117" s="39">
        <f t="shared" si="4"/>
        <v>20</v>
      </c>
      <c r="L117" s="29" t="s">
        <v>2369</v>
      </c>
    </row>
    <row r="118">
      <c r="A118" s="20" t="s">
        <v>735</v>
      </c>
      <c r="B118" s="21" t="s">
        <v>736</v>
      </c>
      <c r="C118" s="21" t="s">
        <v>737</v>
      </c>
      <c r="D118" s="21" t="s">
        <v>738</v>
      </c>
      <c r="E118" s="21">
        <v>2015.0</v>
      </c>
      <c r="F118" s="21">
        <v>110.0</v>
      </c>
      <c r="G118" s="21" t="s">
        <v>28</v>
      </c>
      <c r="H118" s="22" t="s">
        <v>739</v>
      </c>
      <c r="I118" s="23" t="s">
        <v>740</v>
      </c>
      <c r="J118" s="34">
        <v>154.0</v>
      </c>
      <c r="K118" s="39">
        <f t="shared" si="4"/>
        <v>19.25</v>
      </c>
      <c r="L118" s="29" t="s">
        <v>2369</v>
      </c>
    </row>
    <row r="119">
      <c r="A119" s="20" t="s">
        <v>872</v>
      </c>
      <c r="B119" s="21" t="s">
        <v>873</v>
      </c>
      <c r="C119" s="21" t="s">
        <v>874</v>
      </c>
      <c r="D119" s="21" t="s">
        <v>875</v>
      </c>
      <c r="E119" s="21">
        <v>2015.0</v>
      </c>
      <c r="F119" s="21">
        <v>59.0</v>
      </c>
      <c r="G119" s="21" t="s">
        <v>48</v>
      </c>
      <c r="H119" s="22" t="s">
        <v>876</v>
      </c>
      <c r="I119" s="23" t="s">
        <v>877</v>
      </c>
      <c r="J119" s="34">
        <v>135.0</v>
      </c>
      <c r="K119" s="39">
        <f t="shared" si="4"/>
        <v>16.875</v>
      </c>
      <c r="L119" s="29" t="s">
        <v>2369</v>
      </c>
    </row>
    <row r="120">
      <c r="A120" s="20" t="s">
        <v>705</v>
      </c>
      <c r="B120" s="21" t="s">
        <v>706</v>
      </c>
      <c r="C120" s="21" t="s">
        <v>707</v>
      </c>
      <c r="D120" s="21" t="s">
        <v>708</v>
      </c>
      <c r="E120" s="21">
        <v>2015.0</v>
      </c>
      <c r="F120" s="21">
        <v>64.0</v>
      </c>
      <c r="G120" s="21" t="s">
        <v>48</v>
      </c>
      <c r="H120" s="21" t="s">
        <v>709</v>
      </c>
      <c r="I120" s="23" t="s">
        <v>710</v>
      </c>
      <c r="J120" s="34">
        <v>129.0</v>
      </c>
      <c r="K120" s="39">
        <f t="shared" si="4"/>
        <v>16.125</v>
      </c>
      <c r="L120" s="29" t="s">
        <v>2369</v>
      </c>
    </row>
    <row r="121">
      <c r="A121" s="20" t="s">
        <v>765</v>
      </c>
      <c r="B121" s="21" t="s">
        <v>766</v>
      </c>
      <c r="C121" s="21" t="s">
        <v>767</v>
      </c>
      <c r="D121" s="21" t="s">
        <v>768</v>
      </c>
      <c r="E121" s="21">
        <v>2015.0</v>
      </c>
      <c r="F121" s="21">
        <v>62.0</v>
      </c>
      <c r="G121" s="21" t="s">
        <v>48</v>
      </c>
      <c r="H121" s="21" t="s">
        <v>769</v>
      </c>
      <c r="I121" s="23" t="s">
        <v>770</v>
      </c>
      <c r="J121" s="34">
        <v>126.0</v>
      </c>
      <c r="K121" s="39">
        <f t="shared" si="4"/>
        <v>15.75</v>
      </c>
      <c r="L121" s="29" t="s">
        <v>2369</v>
      </c>
    </row>
    <row r="122">
      <c r="A122" s="20" t="s">
        <v>759</v>
      </c>
      <c r="B122" s="21" t="s">
        <v>760</v>
      </c>
      <c r="C122" s="21" t="s">
        <v>761</v>
      </c>
      <c r="D122" s="21" t="s">
        <v>762</v>
      </c>
      <c r="E122" s="21">
        <v>2015.0</v>
      </c>
      <c r="F122" s="21">
        <v>58.0</v>
      </c>
      <c r="G122" s="21" t="s">
        <v>48</v>
      </c>
      <c r="H122" s="22" t="s">
        <v>763</v>
      </c>
      <c r="I122" s="23" t="s">
        <v>764</v>
      </c>
      <c r="J122" s="34">
        <v>124.0</v>
      </c>
      <c r="K122" s="39">
        <f t="shared" si="4"/>
        <v>15.5</v>
      </c>
      <c r="L122" s="29" t="s">
        <v>2369</v>
      </c>
    </row>
    <row r="123">
      <c r="A123" s="20" t="s">
        <v>855</v>
      </c>
      <c r="B123" s="21" t="s">
        <v>856</v>
      </c>
      <c r="C123" s="21" t="s">
        <v>857</v>
      </c>
      <c r="D123" s="21" t="s">
        <v>858</v>
      </c>
      <c r="E123" s="21">
        <v>2015.0</v>
      </c>
      <c r="F123" s="21">
        <v>67.0</v>
      </c>
      <c r="G123" s="21" t="s">
        <v>48</v>
      </c>
      <c r="H123" s="22" t="s">
        <v>859</v>
      </c>
      <c r="I123" s="23" t="s">
        <v>860</v>
      </c>
      <c r="J123" s="34">
        <v>121.0</v>
      </c>
      <c r="K123" s="39">
        <f t="shared" si="4"/>
        <v>15.125</v>
      </c>
      <c r="L123" s="29" t="s">
        <v>2369</v>
      </c>
    </row>
    <row r="124">
      <c r="A124" s="20" t="s">
        <v>866</v>
      </c>
      <c r="B124" s="21" t="s">
        <v>867</v>
      </c>
      <c r="C124" s="21" t="s">
        <v>868</v>
      </c>
      <c r="D124" s="21" t="s">
        <v>869</v>
      </c>
      <c r="E124" s="21">
        <v>2015.0</v>
      </c>
      <c r="F124" s="21">
        <v>58.0</v>
      </c>
      <c r="G124" s="21" t="s">
        <v>48</v>
      </c>
      <c r="H124" s="22" t="s">
        <v>870</v>
      </c>
      <c r="I124" s="23" t="s">
        <v>871</v>
      </c>
      <c r="J124" s="34">
        <v>115.0</v>
      </c>
      <c r="K124" s="39">
        <f t="shared" si="4"/>
        <v>14.375</v>
      </c>
      <c r="L124" s="29" t="s">
        <v>2369</v>
      </c>
    </row>
    <row r="125">
      <c r="A125" s="20" t="s">
        <v>843</v>
      </c>
      <c r="B125" s="21" t="s">
        <v>844</v>
      </c>
      <c r="C125" s="21" t="s">
        <v>845</v>
      </c>
      <c r="D125" s="21" t="s">
        <v>846</v>
      </c>
      <c r="E125" s="21">
        <v>2015.0</v>
      </c>
      <c r="F125" s="21">
        <v>62.0</v>
      </c>
      <c r="G125" s="21" t="s">
        <v>48</v>
      </c>
      <c r="H125" s="22" t="s">
        <v>847</v>
      </c>
      <c r="I125" s="23" t="s">
        <v>848</v>
      </c>
      <c r="J125" s="34">
        <v>100.0</v>
      </c>
      <c r="K125" s="39">
        <f t="shared" si="4"/>
        <v>12.5</v>
      </c>
      <c r="L125" s="29" t="s">
        <v>2369</v>
      </c>
    </row>
    <row r="126">
      <c r="A126" s="20" t="s">
        <v>753</v>
      </c>
      <c r="B126" s="21" t="s">
        <v>754</v>
      </c>
      <c r="C126" s="21" t="s">
        <v>755</v>
      </c>
      <c r="D126" s="21" t="s">
        <v>756</v>
      </c>
      <c r="E126" s="21">
        <v>2015.0</v>
      </c>
      <c r="F126" s="21">
        <v>58.0</v>
      </c>
      <c r="G126" s="21" t="s">
        <v>48</v>
      </c>
      <c r="H126" s="22" t="s">
        <v>757</v>
      </c>
      <c r="I126" s="23" t="s">
        <v>758</v>
      </c>
      <c r="J126" s="34">
        <v>91.0</v>
      </c>
      <c r="K126" s="39">
        <f t="shared" si="4"/>
        <v>11.375</v>
      </c>
      <c r="L126" s="29" t="s">
        <v>2369</v>
      </c>
    </row>
    <row r="127">
      <c r="A127" s="20" t="s">
        <v>795</v>
      </c>
      <c r="B127" s="21" t="s">
        <v>796</v>
      </c>
      <c r="C127" s="21" t="s">
        <v>797</v>
      </c>
      <c r="D127" s="21" t="s">
        <v>798</v>
      </c>
      <c r="E127" s="21">
        <v>2015.0</v>
      </c>
      <c r="F127" s="21">
        <v>57.0</v>
      </c>
      <c r="G127" s="21" t="s">
        <v>48</v>
      </c>
      <c r="H127" s="22" t="s">
        <v>799</v>
      </c>
      <c r="I127" s="23" t="s">
        <v>800</v>
      </c>
      <c r="J127" s="34">
        <v>82.0</v>
      </c>
      <c r="K127" s="39">
        <f t="shared" si="4"/>
        <v>10.25</v>
      </c>
      <c r="L127" s="29" t="s">
        <v>2369</v>
      </c>
    </row>
    <row r="128">
      <c r="A128" s="20" t="s">
        <v>807</v>
      </c>
      <c r="B128" s="21" t="s">
        <v>808</v>
      </c>
      <c r="C128" s="21" t="s">
        <v>809</v>
      </c>
      <c r="D128" s="21" t="s">
        <v>810</v>
      </c>
      <c r="E128" s="21">
        <v>2015.0</v>
      </c>
      <c r="F128" s="21">
        <v>58.0</v>
      </c>
      <c r="G128" s="21" t="s">
        <v>48</v>
      </c>
      <c r="H128" s="22" t="s">
        <v>811</v>
      </c>
      <c r="I128" s="23" t="s">
        <v>812</v>
      </c>
      <c r="J128" s="34">
        <v>74.0</v>
      </c>
      <c r="K128" s="39">
        <f t="shared" si="4"/>
        <v>9.25</v>
      </c>
      <c r="L128" s="29" t="s">
        <v>2369</v>
      </c>
    </row>
    <row r="129">
      <c r="A129" s="20" t="s">
        <v>831</v>
      </c>
      <c r="B129" s="21" t="s">
        <v>832</v>
      </c>
      <c r="C129" s="21" t="s">
        <v>833</v>
      </c>
      <c r="D129" s="21" t="s">
        <v>834</v>
      </c>
      <c r="E129" s="21">
        <v>2015.0</v>
      </c>
      <c r="F129" s="21">
        <v>106.0</v>
      </c>
      <c r="G129" s="21" t="s">
        <v>28</v>
      </c>
      <c r="H129" s="22" t="s">
        <v>835</v>
      </c>
      <c r="I129" s="23" t="s">
        <v>836</v>
      </c>
      <c r="J129" s="34">
        <v>74.0</v>
      </c>
      <c r="K129" s="39">
        <f t="shared" si="4"/>
        <v>9.25</v>
      </c>
      <c r="L129" s="29" t="s">
        <v>2369</v>
      </c>
    </row>
    <row r="130">
      <c r="A130" s="20" t="s">
        <v>717</v>
      </c>
      <c r="B130" s="21" t="s">
        <v>718</v>
      </c>
      <c r="C130" s="21" t="s">
        <v>719</v>
      </c>
      <c r="D130" s="21" t="s">
        <v>720</v>
      </c>
      <c r="E130" s="21">
        <v>2015.0</v>
      </c>
      <c r="F130" s="21">
        <v>106.0</v>
      </c>
      <c r="G130" s="21" t="s">
        <v>28</v>
      </c>
      <c r="H130" s="21" t="s">
        <v>721</v>
      </c>
      <c r="I130" s="23" t="s">
        <v>722</v>
      </c>
      <c r="J130" s="34">
        <v>70.0</v>
      </c>
      <c r="K130" s="39">
        <f t="shared" si="4"/>
        <v>8.75</v>
      </c>
      <c r="L130" s="29" t="s">
        <v>2369</v>
      </c>
    </row>
    <row r="131">
      <c r="A131" s="20" t="s">
        <v>747</v>
      </c>
      <c r="B131" s="21" t="s">
        <v>748</v>
      </c>
      <c r="C131" s="21" t="s">
        <v>749</v>
      </c>
      <c r="D131" s="21" t="s">
        <v>750</v>
      </c>
      <c r="E131" s="21">
        <v>2015.0</v>
      </c>
      <c r="F131" s="21">
        <v>67.0</v>
      </c>
      <c r="G131" s="21" t="s">
        <v>48</v>
      </c>
      <c r="H131" s="22" t="s">
        <v>751</v>
      </c>
      <c r="I131" s="23" t="s">
        <v>752</v>
      </c>
      <c r="J131" s="34">
        <v>67.0</v>
      </c>
      <c r="K131" s="39">
        <f t="shared" si="4"/>
        <v>8.375</v>
      </c>
      <c r="L131" s="29" t="s">
        <v>2369</v>
      </c>
    </row>
    <row r="132">
      <c r="A132" s="20" t="s">
        <v>741</v>
      </c>
      <c r="B132" s="21" t="s">
        <v>742</v>
      </c>
      <c r="C132" s="21" t="s">
        <v>743</v>
      </c>
      <c r="D132" s="21" t="s">
        <v>744</v>
      </c>
      <c r="E132" s="21">
        <v>2015.0</v>
      </c>
      <c r="F132" s="21">
        <v>58.0</v>
      </c>
      <c r="G132" s="21" t="s">
        <v>48</v>
      </c>
      <c r="H132" s="22" t="s">
        <v>745</v>
      </c>
      <c r="I132" s="23" t="s">
        <v>746</v>
      </c>
      <c r="J132" s="34">
        <v>64.0</v>
      </c>
      <c r="K132" s="39">
        <f t="shared" si="4"/>
        <v>8</v>
      </c>
      <c r="L132" s="29" t="s">
        <v>2369</v>
      </c>
    </row>
    <row r="133">
      <c r="A133" s="20" t="s">
        <v>878</v>
      </c>
      <c r="B133" s="21" t="s">
        <v>879</v>
      </c>
      <c r="C133" s="21" t="s">
        <v>880</v>
      </c>
      <c r="D133" s="21" t="s">
        <v>881</v>
      </c>
      <c r="E133" s="21">
        <v>2015.0</v>
      </c>
      <c r="F133" s="21">
        <v>67.0</v>
      </c>
      <c r="G133" s="21" t="s">
        <v>48</v>
      </c>
      <c r="H133" s="22" t="s">
        <v>882</v>
      </c>
      <c r="I133" s="23" t="s">
        <v>883</v>
      </c>
      <c r="J133" s="34">
        <v>63.0</v>
      </c>
      <c r="K133" s="39">
        <f t="shared" si="4"/>
        <v>7.875</v>
      </c>
      <c r="L133" s="29" t="s">
        <v>2369</v>
      </c>
    </row>
    <row r="134">
      <c r="A134" s="20" t="s">
        <v>789</v>
      </c>
      <c r="B134" s="21" t="s">
        <v>790</v>
      </c>
      <c r="C134" s="21" t="s">
        <v>791</v>
      </c>
      <c r="D134" s="21" t="s">
        <v>792</v>
      </c>
      <c r="E134" s="21">
        <v>2015.0</v>
      </c>
      <c r="F134" s="21">
        <v>68.0</v>
      </c>
      <c r="G134" s="21" t="s">
        <v>48</v>
      </c>
      <c r="H134" s="22" t="s">
        <v>793</v>
      </c>
      <c r="I134" s="23" t="s">
        <v>794</v>
      </c>
      <c r="J134" s="34">
        <v>58.0</v>
      </c>
      <c r="K134" s="39">
        <f t="shared" si="4"/>
        <v>7.25</v>
      </c>
      <c r="L134" s="29" t="s">
        <v>2369</v>
      </c>
    </row>
    <row r="135">
      <c r="A135" s="20" t="s">
        <v>711</v>
      </c>
      <c r="B135" s="21" t="s">
        <v>712</v>
      </c>
      <c r="C135" s="21" t="s">
        <v>713</v>
      </c>
      <c r="D135" s="21" t="s">
        <v>714</v>
      </c>
      <c r="E135" s="21">
        <v>2015.0</v>
      </c>
      <c r="F135" s="21">
        <v>57.0</v>
      </c>
      <c r="G135" s="21" t="s">
        <v>48</v>
      </c>
      <c r="H135" s="22" t="s">
        <v>715</v>
      </c>
      <c r="I135" s="23" t="s">
        <v>716</v>
      </c>
      <c r="J135" s="34">
        <v>49.0</v>
      </c>
      <c r="K135" s="39">
        <f t="shared" si="4"/>
        <v>6.125</v>
      </c>
      <c r="L135" s="29" t="s">
        <v>2369</v>
      </c>
    </row>
    <row r="136">
      <c r="A136" s="20" t="s">
        <v>849</v>
      </c>
      <c r="B136" s="21" t="s">
        <v>850</v>
      </c>
      <c r="C136" s="21" t="s">
        <v>851</v>
      </c>
      <c r="D136" s="21" t="s">
        <v>852</v>
      </c>
      <c r="E136" s="21">
        <v>2015.0</v>
      </c>
      <c r="F136" s="21">
        <v>61.0</v>
      </c>
      <c r="G136" s="21" t="s">
        <v>48</v>
      </c>
      <c r="H136" s="22" t="s">
        <v>853</v>
      </c>
      <c r="I136" s="23" t="s">
        <v>854</v>
      </c>
      <c r="J136" s="34">
        <v>46.0</v>
      </c>
      <c r="K136" s="39">
        <f t="shared" si="4"/>
        <v>5.75</v>
      </c>
      <c r="L136" s="29" t="s">
        <v>8</v>
      </c>
    </row>
    <row r="137">
      <c r="A137" s="20" t="s">
        <v>884</v>
      </c>
      <c r="B137" s="21" t="s">
        <v>885</v>
      </c>
      <c r="C137" s="21" t="s">
        <v>886</v>
      </c>
      <c r="D137" s="21" t="s">
        <v>887</v>
      </c>
      <c r="E137" s="21">
        <v>2015.0</v>
      </c>
      <c r="F137" s="21">
        <v>61.0</v>
      </c>
      <c r="G137" s="21" t="s">
        <v>48</v>
      </c>
      <c r="H137" s="22" t="s">
        <v>888</v>
      </c>
      <c r="I137" s="23" t="s">
        <v>889</v>
      </c>
      <c r="J137" s="34">
        <v>45.0</v>
      </c>
      <c r="K137" s="39">
        <f t="shared" si="4"/>
        <v>5.625</v>
      </c>
      <c r="L137" s="29" t="s">
        <v>2369</v>
      </c>
    </row>
    <row r="138">
      <c r="A138" s="20" t="s">
        <v>801</v>
      </c>
      <c r="B138" s="21" t="s">
        <v>802</v>
      </c>
      <c r="C138" s="21" t="s">
        <v>803</v>
      </c>
      <c r="D138" s="21" t="s">
        <v>804</v>
      </c>
      <c r="E138" s="21">
        <v>2015.0</v>
      </c>
      <c r="F138" s="21">
        <v>62.0</v>
      </c>
      <c r="G138" s="21" t="s">
        <v>48</v>
      </c>
      <c r="H138" s="21" t="s">
        <v>805</v>
      </c>
      <c r="I138" s="23" t="s">
        <v>806</v>
      </c>
      <c r="J138" s="34">
        <v>35.0</v>
      </c>
      <c r="K138" s="39">
        <f t="shared" si="4"/>
        <v>4.375</v>
      </c>
      <c r="L138" s="29" t="s">
        <v>2369</v>
      </c>
    </row>
    <row r="139">
      <c r="A139" s="20" t="s">
        <v>861</v>
      </c>
      <c r="B139" s="21" t="s">
        <v>862</v>
      </c>
      <c r="C139" s="21" t="s">
        <v>863</v>
      </c>
      <c r="D139" s="21" t="s">
        <v>864</v>
      </c>
      <c r="E139" s="21">
        <v>2015.0</v>
      </c>
      <c r="F139" s="21">
        <v>63.0</v>
      </c>
      <c r="G139" s="21" t="s">
        <v>48</v>
      </c>
      <c r="H139" s="25">
        <v>44835.0</v>
      </c>
      <c r="I139" s="23" t="s">
        <v>865</v>
      </c>
      <c r="J139" s="34">
        <v>34.0</v>
      </c>
      <c r="K139" s="39">
        <f t="shared" si="4"/>
        <v>4.25</v>
      </c>
      <c r="L139" s="29" t="s">
        <v>2369</v>
      </c>
    </row>
    <row r="140">
      <c r="A140" s="20" t="s">
        <v>777</v>
      </c>
      <c r="B140" s="21" t="s">
        <v>778</v>
      </c>
      <c r="C140" s="21" t="s">
        <v>779</v>
      </c>
      <c r="D140" s="21" t="s">
        <v>780</v>
      </c>
      <c r="E140" s="21">
        <v>2015.0</v>
      </c>
      <c r="F140" s="21">
        <v>107.0</v>
      </c>
      <c r="G140" s="21" t="s">
        <v>28</v>
      </c>
      <c r="H140" s="22" t="s">
        <v>781</v>
      </c>
      <c r="I140" s="23" t="s">
        <v>782</v>
      </c>
      <c r="J140" s="34">
        <v>30.0</v>
      </c>
      <c r="K140" s="39">
        <f t="shared" si="4"/>
        <v>3.75</v>
      </c>
      <c r="L140" s="29" t="s">
        <v>2369</v>
      </c>
    </row>
    <row r="141">
      <c r="A141" s="20" t="s">
        <v>896</v>
      </c>
      <c r="B141" s="21" t="s">
        <v>897</v>
      </c>
      <c r="C141" s="21" t="s">
        <v>898</v>
      </c>
      <c r="D141" s="21" t="s">
        <v>899</v>
      </c>
      <c r="E141" s="21">
        <v>2015.0</v>
      </c>
      <c r="F141" s="21">
        <v>60.0</v>
      </c>
      <c r="G141" s="21" t="s">
        <v>48</v>
      </c>
      <c r="H141" s="22" t="s">
        <v>900</v>
      </c>
      <c r="I141" s="23" t="s">
        <v>901</v>
      </c>
      <c r="J141" s="34">
        <v>28.0</v>
      </c>
      <c r="K141" s="39">
        <f t="shared" si="4"/>
        <v>3.5</v>
      </c>
      <c r="L141" s="29" t="s">
        <v>2369</v>
      </c>
    </row>
    <row r="142">
      <c r="A142" s="20" t="s">
        <v>837</v>
      </c>
      <c r="B142" s="21" t="s">
        <v>838</v>
      </c>
      <c r="C142" s="21" t="s">
        <v>839</v>
      </c>
      <c r="D142" s="21" t="s">
        <v>840</v>
      </c>
      <c r="E142" s="21">
        <v>2015.0</v>
      </c>
      <c r="F142" s="21">
        <v>65.0</v>
      </c>
      <c r="G142" s="21" t="s">
        <v>48</v>
      </c>
      <c r="H142" s="22" t="s">
        <v>841</v>
      </c>
      <c r="I142" s="23" t="s">
        <v>842</v>
      </c>
      <c r="J142" s="34">
        <v>26.0</v>
      </c>
      <c r="K142" s="39">
        <f t="shared" si="4"/>
        <v>3.25</v>
      </c>
      <c r="L142" s="29" t="s">
        <v>8</v>
      </c>
    </row>
    <row r="143">
      <c r="A143" s="20" t="s">
        <v>783</v>
      </c>
      <c r="B143" s="21" t="s">
        <v>784</v>
      </c>
      <c r="C143" s="21" t="s">
        <v>785</v>
      </c>
      <c r="D143" s="21" t="s">
        <v>786</v>
      </c>
      <c r="E143" s="21">
        <v>2015.0</v>
      </c>
      <c r="F143" s="21">
        <v>64.0</v>
      </c>
      <c r="G143" s="21" t="s">
        <v>48</v>
      </c>
      <c r="H143" s="22" t="s">
        <v>787</v>
      </c>
      <c r="I143" s="23" t="s">
        <v>788</v>
      </c>
      <c r="J143" s="34">
        <v>25.0</v>
      </c>
      <c r="K143" s="39">
        <f t="shared" si="4"/>
        <v>3.125</v>
      </c>
      <c r="L143" s="29" t="s">
        <v>8</v>
      </c>
    </row>
    <row r="144">
      <c r="A144" s="20" t="s">
        <v>902</v>
      </c>
      <c r="B144" s="21" t="s">
        <v>903</v>
      </c>
      <c r="C144" s="21" t="s">
        <v>904</v>
      </c>
      <c r="D144" s="21" t="s">
        <v>905</v>
      </c>
      <c r="E144" s="21">
        <v>2015.0</v>
      </c>
      <c r="F144" s="21">
        <v>101.0</v>
      </c>
      <c r="G144" s="21" t="s">
        <v>28</v>
      </c>
      <c r="H144" s="22" t="s">
        <v>906</v>
      </c>
      <c r="I144" s="23" t="s">
        <v>907</v>
      </c>
      <c r="J144" s="34">
        <v>25.0</v>
      </c>
      <c r="K144" s="39">
        <f t="shared" si="4"/>
        <v>3.125</v>
      </c>
      <c r="L144" s="29" t="s">
        <v>2369</v>
      </c>
    </row>
    <row r="145">
      <c r="A145" s="20" t="s">
        <v>813</v>
      </c>
      <c r="B145" s="21" t="s">
        <v>814</v>
      </c>
      <c r="C145" s="21" t="s">
        <v>815</v>
      </c>
      <c r="D145" s="21" t="s">
        <v>816</v>
      </c>
      <c r="E145" s="21">
        <v>2015.0</v>
      </c>
      <c r="F145" s="21">
        <v>66.0</v>
      </c>
      <c r="G145" s="21" t="s">
        <v>48</v>
      </c>
      <c r="H145" s="22" t="s">
        <v>817</v>
      </c>
      <c r="I145" s="23" t="s">
        <v>818</v>
      </c>
      <c r="J145" s="34">
        <v>10.0</v>
      </c>
      <c r="K145" s="39">
        <f t="shared" si="4"/>
        <v>1.25</v>
      </c>
      <c r="L145" s="29" t="s">
        <v>8</v>
      </c>
    </row>
    <row r="146">
      <c r="A146" s="20" t="s">
        <v>890</v>
      </c>
      <c r="B146" s="21" t="s">
        <v>891</v>
      </c>
      <c r="C146" s="21" t="s">
        <v>892</v>
      </c>
      <c r="D146" s="21" t="s">
        <v>893</v>
      </c>
      <c r="E146" s="21">
        <v>2015.0</v>
      </c>
      <c r="F146" s="21">
        <v>59.0</v>
      </c>
      <c r="G146" s="21" t="s">
        <v>48</v>
      </c>
      <c r="H146" s="21" t="s">
        <v>894</v>
      </c>
      <c r="I146" s="23" t="s">
        <v>895</v>
      </c>
      <c r="J146" s="34">
        <v>6.0</v>
      </c>
      <c r="K146" s="39">
        <f t="shared" si="4"/>
        <v>0.75</v>
      </c>
      <c r="L146" s="29" t="s">
        <v>2369</v>
      </c>
    </row>
    <row r="147">
      <c r="A147" s="20" t="s">
        <v>944</v>
      </c>
      <c r="B147" s="21" t="s">
        <v>945</v>
      </c>
      <c r="C147" s="21" t="s">
        <v>946</v>
      </c>
      <c r="D147" s="21" t="s">
        <v>947</v>
      </c>
      <c r="E147" s="21">
        <v>2016.0</v>
      </c>
      <c r="F147" s="21">
        <v>119.0</v>
      </c>
      <c r="G147" s="21" t="s">
        <v>28</v>
      </c>
      <c r="H147" s="22" t="s">
        <v>948</v>
      </c>
      <c r="I147" s="23" t="s">
        <v>949</v>
      </c>
      <c r="J147" s="34">
        <v>412.0</v>
      </c>
      <c r="K147" s="39">
        <f t="shared" ref="K147:K179" si="5">J147/7</f>
        <v>58.85714286</v>
      </c>
      <c r="L147" s="29" t="s">
        <v>2369</v>
      </c>
    </row>
    <row r="148">
      <c r="A148" s="20" t="s">
        <v>1020</v>
      </c>
      <c r="B148" s="21" t="s">
        <v>1021</v>
      </c>
      <c r="C148" s="21" t="s">
        <v>1022</v>
      </c>
      <c r="D148" s="21" t="s">
        <v>1023</v>
      </c>
      <c r="E148" s="21">
        <v>2016.0</v>
      </c>
      <c r="F148" s="21">
        <v>117.0</v>
      </c>
      <c r="G148" s="21" t="s">
        <v>28</v>
      </c>
      <c r="H148" s="21" t="s">
        <v>1024</v>
      </c>
      <c r="I148" s="23" t="s">
        <v>1025</v>
      </c>
      <c r="J148" s="34">
        <v>157.0</v>
      </c>
      <c r="K148" s="39">
        <f t="shared" si="5"/>
        <v>22.42857143</v>
      </c>
      <c r="L148" s="29" t="s">
        <v>2369</v>
      </c>
    </row>
    <row r="149">
      <c r="A149" s="20" t="s">
        <v>1008</v>
      </c>
      <c r="B149" s="21" t="s">
        <v>1009</v>
      </c>
      <c r="C149" s="21" t="s">
        <v>1010</v>
      </c>
      <c r="D149" s="21" t="s">
        <v>1011</v>
      </c>
      <c r="E149" s="21">
        <v>2016.0</v>
      </c>
      <c r="F149" s="21">
        <v>71.0</v>
      </c>
      <c r="G149" s="21" t="s">
        <v>48</v>
      </c>
      <c r="H149" s="22" t="s">
        <v>1012</v>
      </c>
      <c r="I149" s="23" t="s">
        <v>1013</v>
      </c>
      <c r="J149" s="34">
        <v>143.0</v>
      </c>
      <c r="K149" s="39">
        <f t="shared" si="5"/>
        <v>20.42857143</v>
      </c>
      <c r="L149" s="29" t="s">
        <v>8</v>
      </c>
    </row>
    <row r="150">
      <c r="A150" s="20" t="s">
        <v>1073</v>
      </c>
      <c r="B150" s="21" t="s">
        <v>1074</v>
      </c>
      <c r="C150" s="21" t="s">
        <v>1075</v>
      </c>
      <c r="D150" s="21" t="s">
        <v>1076</v>
      </c>
      <c r="E150" s="21">
        <v>2016.0</v>
      </c>
      <c r="F150" s="21">
        <v>75.0</v>
      </c>
      <c r="G150" s="21" t="s">
        <v>48</v>
      </c>
      <c r="H150" s="22" t="s">
        <v>1077</v>
      </c>
      <c r="I150" s="23" t="s">
        <v>1078</v>
      </c>
      <c r="J150" s="34">
        <v>136.0</v>
      </c>
      <c r="K150" s="39">
        <f t="shared" si="5"/>
        <v>19.42857143</v>
      </c>
      <c r="L150" s="29" t="s">
        <v>2369</v>
      </c>
    </row>
    <row r="151">
      <c r="A151" s="20" t="s">
        <v>967</v>
      </c>
      <c r="B151" s="21" t="s">
        <v>968</v>
      </c>
      <c r="C151" s="21" t="s">
        <v>969</v>
      </c>
      <c r="D151" s="21" t="s">
        <v>970</v>
      </c>
      <c r="E151" s="21">
        <v>2016.0</v>
      </c>
      <c r="F151" s="21">
        <v>79.0</v>
      </c>
      <c r="G151" s="21" t="s">
        <v>48</v>
      </c>
      <c r="H151" s="21" t="s">
        <v>971</v>
      </c>
      <c r="I151" s="23" t="s">
        <v>972</v>
      </c>
      <c r="J151" s="34">
        <v>135.0</v>
      </c>
      <c r="K151" s="39">
        <f t="shared" si="5"/>
        <v>19.28571429</v>
      </c>
      <c r="L151" s="29" t="s">
        <v>8</v>
      </c>
    </row>
    <row r="152">
      <c r="A152" s="20" t="s">
        <v>1038</v>
      </c>
      <c r="B152" s="21" t="s">
        <v>1039</v>
      </c>
      <c r="C152" s="21" t="s">
        <v>1040</v>
      </c>
      <c r="D152" s="21" t="s">
        <v>1041</v>
      </c>
      <c r="E152" s="21">
        <v>2016.0</v>
      </c>
      <c r="F152" s="21">
        <v>80.0</v>
      </c>
      <c r="G152" s="21" t="s">
        <v>48</v>
      </c>
      <c r="H152" s="22" t="s">
        <v>1018</v>
      </c>
      <c r="I152" s="23" t="s">
        <v>1042</v>
      </c>
      <c r="J152" s="34">
        <v>121.0</v>
      </c>
      <c r="K152" s="39">
        <f t="shared" si="5"/>
        <v>17.28571429</v>
      </c>
      <c r="L152" s="29" t="s">
        <v>2369</v>
      </c>
    </row>
    <row r="153">
      <c r="A153" s="20" t="s">
        <v>962</v>
      </c>
      <c r="B153" s="21" t="s">
        <v>963</v>
      </c>
      <c r="C153" s="21" t="s">
        <v>964</v>
      </c>
      <c r="D153" s="21" t="s">
        <v>959</v>
      </c>
      <c r="E153" s="21">
        <v>2016.0</v>
      </c>
      <c r="F153" s="21">
        <v>76.0</v>
      </c>
      <c r="G153" s="21" t="s">
        <v>48</v>
      </c>
      <c r="H153" s="21" t="s">
        <v>965</v>
      </c>
      <c r="I153" s="23" t="s">
        <v>966</v>
      </c>
      <c r="J153" s="34">
        <v>117.0</v>
      </c>
      <c r="K153" s="39">
        <f t="shared" si="5"/>
        <v>16.71428571</v>
      </c>
      <c r="L153" s="29" t="s">
        <v>8</v>
      </c>
    </row>
    <row r="154">
      <c r="A154" s="20" t="s">
        <v>1085</v>
      </c>
      <c r="B154" s="21" t="s">
        <v>1086</v>
      </c>
      <c r="C154" s="21" t="s">
        <v>1087</v>
      </c>
      <c r="D154" s="21" t="s">
        <v>1088</v>
      </c>
      <c r="E154" s="21">
        <v>2016.0</v>
      </c>
      <c r="F154" s="21">
        <v>111.0</v>
      </c>
      <c r="G154" s="21" t="s">
        <v>28</v>
      </c>
      <c r="H154" s="21" t="s">
        <v>1089</v>
      </c>
      <c r="I154" s="23" t="s">
        <v>1090</v>
      </c>
      <c r="J154" s="34">
        <v>109.0</v>
      </c>
      <c r="K154" s="39">
        <f t="shared" si="5"/>
        <v>15.57142857</v>
      </c>
      <c r="L154" s="29" t="s">
        <v>8</v>
      </c>
    </row>
    <row r="155">
      <c r="A155" s="20" t="s">
        <v>956</v>
      </c>
      <c r="B155" s="21" t="s">
        <v>957</v>
      </c>
      <c r="C155" s="21" t="s">
        <v>958</v>
      </c>
      <c r="D155" s="21" t="s">
        <v>959</v>
      </c>
      <c r="E155" s="21">
        <v>2016.0</v>
      </c>
      <c r="F155" s="21">
        <v>80.0</v>
      </c>
      <c r="G155" s="21" t="s">
        <v>48</v>
      </c>
      <c r="H155" s="22" t="s">
        <v>960</v>
      </c>
      <c r="I155" s="23" t="s">
        <v>961</v>
      </c>
      <c r="J155" s="34">
        <v>95.0</v>
      </c>
      <c r="K155" s="39">
        <f t="shared" si="5"/>
        <v>13.57142857</v>
      </c>
      <c r="L155" s="29" t="s">
        <v>8</v>
      </c>
    </row>
    <row r="156">
      <c r="A156" s="20" t="s">
        <v>996</v>
      </c>
      <c r="B156" s="21" t="s">
        <v>997</v>
      </c>
      <c r="C156" s="21" t="s">
        <v>998</v>
      </c>
      <c r="D156" s="21" t="s">
        <v>999</v>
      </c>
      <c r="E156" s="21">
        <v>2016.0</v>
      </c>
      <c r="F156" s="21">
        <v>118.0</v>
      </c>
      <c r="G156" s="21" t="s">
        <v>28</v>
      </c>
      <c r="H156" s="22" t="s">
        <v>1000</v>
      </c>
      <c r="I156" s="23" t="s">
        <v>1001</v>
      </c>
      <c r="J156" s="34">
        <v>90.0</v>
      </c>
      <c r="K156" s="39">
        <f t="shared" si="5"/>
        <v>12.85714286</v>
      </c>
      <c r="L156" s="29" t="s">
        <v>2369</v>
      </c>
    </row>
    <row r="157">
      <c r="A157" s="20" t="s">
        <v>914</v>
      </c>
      <c r="B157" s="21" t="s">
        <v>915</v>
      </c>
      <c r="C157" s="21" t="s">
        <v>916</v>
      </c>
      <c r="D157" s="21" t="s">
        <v>917</v>
      </c>
      <c r="E157" s="21">
        <v>2016.0</v>
      </c>
      <c r="F157" s="21">
        <v>117.0</v>
      </c>
      <c r="G157" s="21" t="s">
        <v>28</v>
      </c>
      <c r="H157" s="22" t="s">
        <v>918</v>
      </c>
      <c r="I157" s="23" t="s">
        <v>919</v>
      </c>
      <c r="J157" s="34">
        <v>74.0</v>
      </c>
      <c r="K157" s="39">
        <f t="shared" si="5"/>
        <v>10.57142857</v>
      </c>
      <c r="L157" s="29" t="s">
        <v>2369</v>
      </c>
    </row>
    <row r="158">
      <c r="A158" s="20" t="s">
        <v>908</v>
      </c>
      <c r="B158" s="21" t="s">
        <v>909</v>
      </c>
      <c r="C158" s="21" t="s">
        <v>910</v>
      </c>
      <c r="D158" s="21" t="s">
        <v>911</v>
      </c>
      <c r="E158" s="21">
        <v>2016.0</v>
      </c>
      <c r="F158" s="21">
        <v>111.0</v>
      </c>
      <c r="G158" s="21" t="s">
        <v>28</v>
      </c>
      <c r="H158" s="22" t="s">
        <v>912</v>
      </c>
      <c r="I158" s="23" t="s">
        <v>913</v>
      </c>
      <c r="J158" s="34">
        <v>70.0</v>
      </c>
      <c r="K158" s="39">
        <f t="shared" si="5"/>
        <v>10</v>
      </c>
      <c r="L158" s="29" t="s">
        <v>2369</v>
      </c>
    </row>
    <row r="159">
      <c r="A159" s="20" t="s">
        <v>938</v>
      </c>
      <c r="B159" s="21" t="s">
        <v>939</v>
      </c>
      <c r="C159" s="21" t="s">
        <v>940</v>
      </c>
      <c r="D159" s="21" t="s">
        <v>941</v>
      </c>
      <c r="E159" s="21">
        <v>2016.0</v>
      </c>
      <c r="F159" s="21">
        <v>74.0</v>
      </c>
      <c r="G159" s="21" t="s">
        <v>48</v>
      </c>
      <c r="H159" s="22" t="s">
        <v>942</v>
      </c>
      <c r="I159" s="23" t="s">
        <v>943</v>
      </c>
      <c r="J159" s="34">
        <v>70.0</v>
      </c>
      <c r="K159" s="39">
        <f t="shared" si="5"/>
        <v>10</v>
      </c>
      <c r="L159" s="29" t="s">
        <v>2369</v>
      </c>
    </row>
    <row r="160">
      <c r="A160" s="20" t="s">
        <v>926</v>
      </c>
      <c r="B160" s="21" t="s">
        <v>927</v>
      </c>
      <c r="C160" s="21" t="s">
        <v>928</v>
      </c>
      <c r="D160" s="21" t="s">
        <v>929</v>
      </c>
      <c r="E160" s="21">
        <v>2016.0</v>
      </c>
      <c r="F160" s="21">
        <v>74.0</v>
      </c>
      <c r="G160" s="21" t="s">
        <v>48</v>
      </c>
      <c r="H160" s="22" t="s">
        <v>930</v>
      </c>
      <c r="I160" s="23" t="s">
        <v>931</v>
      </c>
      <c r="J160" s="34">
        <v>53.0</v>
      </c>
      <c r="K160" s="39">
        <f t="shared" si="5"/>
        <v>7.571428571</v>
      </c>
      <c r="L160" s="29" t="s">
        <v>2369</v>
      </c>
    </row>
    <row r="161">
      <c r="A161" s="20" t="s">
        <v>1061</v>
      </c>
      <c r="B161" s="21" t="s">
        <v>1062</v>
      </c>
      <c r="C161" s="21" t="s">
        <v>1063</v>
      </c>
      <c r="D161" s="21" t="s">
        <v>1064</v>
      </c>
      <c r="E161" s="21">
        <v>2016.0</v>
      </c>
      <c r="F161" s="21">
        <v>73.0</v>
      </c>
      <c r="G161" s="21" t="s">
        <v>48</v>
      </c>
      <c r="H161" s="22" t="s">
        <v>1065</v>
      </c>
      <c r="I161" s="23" t="s">
        <v>1066</v>
      </c>
      <c r="J161" s="34">
        <v>51.0</v>
      </c>
      <c r="K161" s="39">
        <f t="shared" si="5"/>
        <v>7.285714286</v>
      </c>
      <c r="L161" s="29" t="s">
        <v>2369</v>
      </c>
    </row>
    <row r="162">
      <c r="A162" s="20" t="s">
        <v>973</v>
      </c>
      <c r="B162" s="21" t="s">
        <v>974</v>
      </c>
      <c r="C162" s="21" t="s">
        <v>975</v>
      </c>
      <c r="D162" s="21" t="s">
        <v>976</v>
      </c>
      <c r="E162" s="21">
        <v>2016.0</v>
      </c>
      <c r="F162" s="21">
        <v>113.0</v>
      </c>
      <c r="G162" s="21" t="s">
        <v>28</v>
      </c>
      <c r="H162" s="22" t="s">
        <v>977</v>
      </c>
      <c r="I162" s="23" t="s">
        <v>978</v>
      </c>
      <c r="J162" s="34">
        <v>46.0</v>
      </c>
      <c r="K162" s="39">
        <f t="shared" si="5"/>
        <v>6.571428571</v>
      </c>
      <c r="L162" s="29" t="s">
        <v>2369</v>
      </c>
    </row>
    <row r="163">
      <c r="A163" s="20" t="s">
        <v>1026</v>
      </c>
      <c r="B163" s="21" t="s">
        <v>1027</v>
      </c>
      <c r="C163" s="21" t="s">
        <v>1028</v>
      </c>
      <c r="D163" s="21" t="s">
        <v>1029</v>
      </c>
      <c r="E163" s="21">
        <v>2016.0</v>
      </c>
      <c r="F163" s="21">
        <v>75.0</v>
      </c>
      <c r="G163" s="21" t="s">
        <v>48</v>
      </c>
      <c r="H163" s="22" t="s">
        <v>1030</v>
      </c>
      <c r="I163" s="23" t="s">
        <v>1031</v>
      </c>
      <c r="J163" s="34">
        <v>45.0</v>
      </c>
      <c r="K163" s="39">
        <f t="shared" si="5"/>
        <v>6.428571429</v>
      </c>
      <c r="L163" s="29" t="s">
        <v>2369</v>
      </c>
    </row>
    <row r="164">
      <c r="A164" s="20" t="s">
        <v>1032</v>
      </c>
      <c r="B164" s="21" t="s">
        <v>1033</v>
      </c>
      <c r="C164" s="21" t="s">
        <v>1034</v>
      </c>
      <c r="D164" s="21" t="s">
        <v>1035</v>
      </c>
      <c r="E164" s="21">
        <v>2016.0</v>
      </c>
      <c r="F164" s="21">
        <v>72.0</v>
      </c>
      <c r="G164" s="21" t="s">
        <v>48</v>
      </c>
      <c r="H164" s="22" t="s">
        <v>1036</v>
      </c>
      <c r="I164" s="23" t="s">
        <v>1037</v>
      </c>
      <c r="J164" s="34">
        <v>41.0</v>
      </c>
      <c r="K164" s="39">
        <f t="shared" si="5"/>
        <v>5.857142857</v>
      </c>
      <c r="L164" s="29" t="s">
        <v>2369</v>
      </c>
    </row>
    <row r="165">
      <c r="A165" s="20" t="s">
        <v>920</v>
      </c>
      <c r="B165" s="21" t="s">
        <v>921</v>
      </c>
      <c r="C165" s="21" t="s">
        <v>922</v>
      </c>
      <c r="D165" s="21" t="s">
        <v>923</v>
      </c>
      <c r="E165" s="21">
        <v>2016.0</v>
      </c>
      <c r="F165" s="21">
        <v>121.0</v>
      </c>
      <c r="G165" s="21" t="s">
        <v>28</v>
      </c>
      <c r="H165" s="22" t="s">
        <v>924</v>
      </c>
      <c r="I165" s="23" t="s">
        <v>925</v>
      </c>
      <c r="J165" s="34">
        <v>40.0</v>
      </c>
      <c r="K165" s="39">
        <f t="shared" si="5"/>
        <v>5.714285714</v>
      </c>
      <c r="L165" s="29" t="s">
        <v>2369</v>
      </c>
    </row>
    <row r="166">
      <c r="A166" s="20" t="s">
        <v>1079</v>
      </c>
      <c r="B166" s="21" t="s">
        <v>1080</v>
      </c>
      <c r="C166" s="21" t="s">
        <v>1081</v>
      </c>
      <c r="D166" s="21" t="s">
        <v>1082</v>
      </c>
      <c r="E166" s="21">
        <v>2016.0</v>
      </c>
      <c r="F166" s="21">
        <v>71.0</v>
      </c>
      <c r="G166" s="21" t="s">
        <v>48</v>
      </c>
      <c r="H166" s="22" t="s">
        <v>1083</v>
      </c>
      <c r="I166" s="23" t="s">
        <v>1084</v>
      </c>
      <c r="J166" s="34">
        <v>38.0</v>
      </c>
      <c r="K166" s="39">
        <f t="shared" si="5"/>
        <v>5.428571429</v>
      </c>
      <c r="L166" s="29" t="s">
        <v>2369</v>
      </c>
    </row>
    <row r="167">
      <c r="A167" s="20" t="s">
        <v>990</v>
      </c>
      <c r="B167" s="21" t="s">
        <v>991</v>
      </c>
      <c r="C167" s="21" t="s">
        <v>992</v>
      </c>
      <c r="D167" s="21" t="s">
        <v>993</v>
      </c>
      <c r="E167" s="21">
        <v>2016.0</v>
      </c>
      <c r="F167" s="21">
        <v>70.0</v>
      </c>
      <c r="G167" s="21" t="s">
        <v>48</v>
      </c>
      <c r="H167" s="21" t="s">
        <v>994</v>
      </c>
      <c r="I167" s="23" t="s">
        <v>995</v>
      </c>
      <c r="J167" s="34">
        <v>34.0</v>
      </c>
      <c r="K167" s="39">
        <f t="shared" si="5"/>
        <v>4.857142857</v>
      </c>
      <c r="L167" s="29" t="s">
        <v>11</v>
      </c>
    </row>
    <row r="168">
      <c r="A168" s="20" t="s">
        <v>1067</v>
      </c>
      <c r="B168" s="21" t="s">
        <v>1068</v>
      </c>
      <c r="C168" s="21" t="s">
        <v>1069</v>
      </c>
      <c r="D168" s="21" t="s">
        <v>1070</v>
      </c>
      <c r="E168" s="21">
        <v>2016.0</v>
      </c>
      <c r="F168" s="21">
        <v>73.0</v>
      </c>
      <c r="G168" s="21" t="s">
        <v>48</v>
      </c>
      <c r="H168" s="22" t="s">
        <v>1071</v>
      </c>
      <c r="I168" s="23" t="s">
        <v>1072</v>
      </c>
      <c r="J168" s="34">
        <v>34.0</v>
      </c>
      <c r="K168" s="39">
        <f t="shared" si="5"/>
        <v>4.857142857</v>
      </c>
      <c r="L168" s="29" t="s">
        <v>2369</v>
      </c>
    </row>
    <row r="169">
      <c r="A169" s="20" t="s">
        <v>950</v>
      </c>
      <c r="B169" s="21" t="s">
        <v>951</v>
      </c>
      <c r="C169" s="21" t="s">
        <v>952</v>
      </c>
      <c r="D169" s="21" t="s">
        <v>953</v>
      </c>
      <c r="E169" s="21">
        <v>2016.0</v>
      </c>
      <c r="F169" s="21">
        <v>70.0</v>
      </c>
      <c r="G169" s="21" t="s">
        <v>48</v>
      </c>
      <c r="H169" s="21" t="s">
        <v>954</v>
      </c>
      <c r="I169" s="23" t="s">
        <v>955</v>
      </c>
      <c r="J169" s="34">
        <v>31.0</v>
      </c>
      <c r="K169" s="39">
        <f t="shared" si="5"/>
        <v>4.428571429</v>
      </c>
      <c r="L169" s="29" t="s">
        <v>2369</v>
      </c>
    </row>
    <row r="170">
      <c r="A170" s="20" t="s">
        <v>979</v>
      </c>
      <c r="B170" s="21" t="s">
        <v>980</v>
      </c>
      <c r="C170" s="21" t="s">
        <v>981</v>
      </c>
      <c r="D170" s="21" t="s">
        <v>982</v>
      </c>
      <c r="E170" s="21">
        <v>2016.0</v>
      </c>
      <c r="F170" s="21">
        <v>118.0</v>
      </c>
      <c r="G170" s="21" t="s">
        <v>28</v>
      </c>
      <c r="H170" s="22" t="s">
        <v>983</v>
      </c>
      <c r="I170" s="23" t="s">
        <v>984</v>
      </c>
      <c r="J170" s="34">
        <v>31.0</v>
      </c>
      <c r="K170" s="39">
        <f t="shared" si="5"/>
        <v>4.428571429</v>
      </c>
      <c r="L170" s="29" t="s">
        <v>2369</v>
      </c>
    </row>
    <row r="171">
      <c r="A171" s="20" t="s">
        <v>1002</v>
      </c>
      <c r="B171" s="21" t="s">
        <v>1003</v>
      </c>
      <c r="C171" s="21" t="s">
        <v>1004</v>
      </c>
      <c r="D171" s="21" t="s">
        <v>1005</v>
      </c>
      <c r="E171" s="21">
        <v>2016.0</v>
      </c>
      <c r="F171" s="21">
        <v>116.0</v>
      </c>
      <c r="G171" s="21" t="s">
        <v>28</v>
      </c>
      <c r="H171" s="22" t="s">
        <v>1006</v>
      </c>
      <c r="I171" s="23" t="s">
        <v>1007</v>
      </c>
      <c r="J171" s="34">
        <v>31.0</v>
      </c>
      <c r="K171" s="39">
        <f t="shared" si="5"/>
        <v>4.428571429</v>
      </c>
      <c r="L171" s="29" t="s">
        <v>8</v>
      </c>
    </row>
    <row r="172">
      <c r="A172" s="20" t="s">
        <v>1091</v>
      </c>
      <c r="B172" s="21" t="s">
        <v>1092</v>
      </c>
      <c r="C172" s="21" t="s">
        <v>1093</v>
      </c>
      <c r="D172" s="21" t="s">
        <v>1094</v>
      </c>
      <c r="E172" s="21">
        <v>2016.0</v>
      </c>
      <c r="F172" s="21">
        <v>80.0</v>
      </c>
      <c r="G172" s="21" t="s">
        <v>48</v>
      </c>
      <c r="H172" s="22" t="s">
        <v>1095</v>
      </c>
      <c r="I172" s="23" t="s">
        <v>1096</v>
      </c>
      <c r="J172" s="34">
        <v>30.0</v>
      </c>
      <c r="K172" s="39">
        <f t="shared" si="5"/>
        <v>4.285714286</v>
      </c>
      <c r="L172" s="29" t="s">
        <v>2369</v>
      </c>
    </row>
    <row r="173">
      <c r="A173" s="20" t="s">
        <v>1049</v>
      </c>
      <c r="B173" s="21" t="s">
        <v>1050</v>
      </c>
      <c r="C173" s="21" t="s">
        <v>1051</v>
      </c>
      <c r="D173" s="21" t="s">
        <v>1052</v>
      </c>
      <c r="E173" s="21">
        <v>2016.0</v>
      </c>
      <c r="F173" s="21">
        <v>69.0</v>
      </c>
      <c r="G173" s="21" t="s">
        <v>48</v>
      </c>
      <c r="H173" s="22" t="s">
        <v>1053</v>
      </c>
      <c r="I173" s="23" t="s">
        <v>1054</v>
      </c>
      <c r="J173" s="34">
        <v>25.0</v>
      </c>
      <c r="K173" s="39">
        <f t="shared" si="5"/>
        <v>3.571428571</v>
      </c>
      <c r="L173" s="29" t="s">
        <v>2369</v>
      </c>
    </row>
    <row r="174">
      <c r="A174" s="20" t="s">
        <v>1097</v>
      </c>
      <c r="B174" s="21" t="s">
        <v>1098</v>
      </c>
      <c r="C174" s="21" t="s">
        <v>1099</v>
      </c>
      <c r="D174" s="21" t="s">
        <v>1100</v>
      </c>
      <c r="E174" s="21">
        <v>2016.0</v>
      </c>
      <c r="F174" s="21">
        <v>80.0</v>
      </c>
      <c r="G174" s="21" t="s">
        <v>48</v>
      </c>
      <c r="H174" s="22" t="s">
        <v>1101</v>
      </c>
      <c r="I174" s="23" t="s">
        <v>1102</v>
      </c>
      <c r="J174" s="34">
        <v>24.0</v>
      </c>
      <c r="K174" s="39">
        <f t="shared" si="5"/>
        <v>3.428571429</v>
      </c>
      <c r="L174" s="29" t="s">
        <v>2369</v>
      </c>
    </row>
    <row r="175">
      <c r="A175" s="20" t="s">
        <v>1014</v>
      </c>
      <c r="B175" s="21" t="s">
        <v>1015</v>
      </c>
      <c r="C175" s="21" t="s">
        <v>1016</v>
      </c>
      <c r="D175" s="21" t="s">
        <v>1017</v>
      </c>
      <c r="E175" s="21">
        <v>2016.0</v>
      </c>
      <c r="F175" s="21">
        <v>114.0</v>
      </c>
      <c r="G175" s="21" t="s">
        <v>28</v>
      </c>
      <c r="H175" s="22" t="s">
        <v>1018</v>
      </c>
      <c r="I175" s="23" t="s">
        <v>1019</v>
      </c>
      <c r="J175" s="34">
        <v>19.0</v>
      </c>
      <c r="K175" s="39">
        <f t="shared" si="5"/>
        <v>2.714285714</v>
      </c>
      <c r="L175" s="29" t="s">
        <v>2369</v>
      </c>
    </row>
    <row r="176">
      <c r="A176" s="20" t="s">
        <v>1043</v>
      </c>
      <c r="B176" s="21" t="s">
        <v>1044</v>
      </c>
      <c r="C176" s="21" t="s">
        <v>1045</v>
      </c>
      <c r="D176" s="21" t="s">
        <v>1046</v>
      </c>
      <c r="E176" s="21">
        <v>2016.0</v>
      </c>
      <c r="F176" s="21">
        <v>71.0</v>
      </c>
      <c r="G176" s="21" t="s">
        <v>48</v>
      </c>
      <c r="H176" s="22" t="s">
        <v>1047</v>
      </c>
      <c r="I176" s="23" t="s">
        <v>1048</v>
      </c>
      <c r="J176" s="34">
        <v>17.0</v>
      </c>
      <c r="K176" s="39">
        <f t="shared" si="5"/>
        <v>2.428571429</v>
      </c>
      <c r="L176" s="29" t="s">
        <v>8</v>
      </c>
    </row>
    <row r="177">
      <c r="A177" s="20" t="s">
        <v>932</v>
      </c>
      <c r="B177" s="21" t="s">
        <v>933</v>
      </c>
      <c r="C177" s="21" t="s">
        <v>934</v>
      </c>
      <c r="D177" s="21" t="s">
        <v>935</v>
      </c>
      <c r="E177" s="21">
        <v>2016.0</v>
      </c>
      <c r="F177" s="21">
        <v>77.0</v>
      </c>
      <c r="G177" s="21" t="s">
        <v>48</v>
      </c>
      <c r="H177" s="22" t="s">
        <v>936</v>
      </c>
      <c r="I177" s="23" t="s">
        <v>937</v>
      </c>
      <c r="J177" s="34">
        <v>12.0</v>
      </c>
      <c r="K177" s="39">
        <f t="shared" si="5"/>
        <v>1.714285714</v>
      </c>
      <c r="L177" s="29" t="s">
        <v>2369</v>
      </c>
    </row>
    <row r="178">
      <c r="A178" s="20" t="s">
        <v>1055</v>
      </c>
      <c r="B178" s="21" t="s">
        <v>1056</v>
      </c>
      <c r="C178" s="21" t="s">
        <v>1057</v>
      </c>
      <c r="D178" s="21" t="s">
        <v>1058</v>
      </c>
      <c r="E178" s="21">
        <v>2016.0</v>
      </c>
      <c r="F178" s="21">
        <v>113.0</v>
      </c>
      <c r="G178" s="21" t="s">
        <v>28</v>
      </c>
      <c r="H178" s="22" t="s">
        <v>1059</v>
      </c>
      <c r="I178" s="23" t="s">
        <v>1060</v>
      </c>
      <c r="J178" s="34">
        <v>10.0</v>
      </c>
      <c r="K178" s="39">
        <f t="shared" si="5"/>
        <v>1.428571429</v>
      </c>
      <c r="L178" s="29" t="s">
        <v>2369</v>
      </c>
    </row>
    <row r="179">
      <c r="A179" s="20" t="s">
        <v>985</v>
      </c>
      <c r="B179" s="21" t="s">
        <v>986</v>
      </c>
      <c r="C179" s="21" t="s">
        <v>987</v>
      </c>
      <c r="D179" s="21" t="s">
        <v>988</v>
      </c>
      <c r="E179" s="21">
        <v>2016.0</v>
      </c>
      <c r="F179" s="21">
        <v>70.0</v>
      </c>
      <c r="G179" s="21" t="s">
        <v>48</v>
      </c>
      <c r="H179" s="22" t="s">
        <v>548</v>
      </c>
      <c r="I179" s="23" t="s">
        <v>989</v>
      </c>
      <c r="J179" s="34">
        <v>5.0</v>
      </c>
      <c r="K179" s="39">
        <f t="shared" si="5"/>
        <v>0.7142857143</v>
      </c>
      <c r="L179" s="29" t="s">
        <v>2369</v>
      </c>
    </row>
    <row r="180">
      <c r="A180" s="20" t="s">
        <v>1180</v>
      </c>
      <c r="B180" s="21" t="s">
        <v>1181</v>
      </c>
      <c r="C180" s="21" t="s">
        <v>1182</v>
      </c>
      <c r="D180" s="21" t="s">
        <v>1183</v>
      </c>
      <c r="E180" s="21">
        <v>2017.0</v>
      </c>
      <c r="F180" s="21">
        <v>88.0</v>
      </c>
      <c r="G180" s="21" t="s">
        <v>48</v>
      </c>
      <c r="H180" s="22" t="s">
        <v>1184</v>
      </c>
      <c r="I180" s="23" t="s">
        <v>1185</v>
      </c>
      <c r="J180" s="30">
        <v>198.0</v>
      </c>
      <c r="K180" s="39">
        <f t="shared" ref="K180:K207" si="6">J180/6</f>
        <v>33</v>
      </c>
      <c r="L180" s="29" t="s">
        <v>2369</v>
      </c>
    </row>
    <row r="181">
      <c r="A181" s="20" t="s">
        <v>1133</v>
      </c>
      <c r="B181" s="21" t="s">
        <v>1134</v>
      </c>
      <c r="C181" s="21" t="s">
        <v>1135</v>
      </c>
      <c r="D181" s="21" t="s">
        <v>1136</v>
      </c>
      <c r="E181" s="21">
        <v>2017.0</v>
      </c>
      <c r="F181" s="21">
        <v>125.0</v>
      </c>
      <c r="G181" s="21" t="s">
        <v>28</v>
      </c>
      <c r="H181" s="21" t="s">
        <v>751</v>
      </c>
      <c r="I181" s="23" t="s">
        <v>1137</v>
      </c>
      <c r="J181" s="30">
        <v>148.0</v>
      </c>
      <c r="K181" s="39">
        <f t="shared" si="6"/>
        <v>24.66666667</v>
      </c>
      <c r="L181" s="29" t="s">
        <v>2369</v>
      </c>
    </row>
    <row r="182">
      <c r="A182" s="20" t="s">
        <v>1138</v>
      </c>
      <c r="B182" s="21" t="s">
        <v>1139</v>
      </c>
      <c r="C182" s="21" t="s">
        <v>1140</v>
      </c>
      <c r="D182" s="21" t="s">
        <v>1141</v>
      </c>
      <c r="E182" s="21">
        <v>2017.0</v>
      </c>
      <c r="F182" s="21">
        <v>85.0</v>
      </c>
      <c r="G182" s="21" t="s">
        <v>48</v>
      </c>
      <c r="H182" s="22" t="s">
        <v>1142</v>
      </c>
      <c r="I182" s="23" t="s">
        <v>1143</v>
      </c>
      <c r="J182" s="30">
        <v>120.0</v>
      </c>
      <c r="K182" s="39">
        <f t="shared" si="6"/>
        <v>20</v>
      </c>
      <c r="L182" s="29" t="s">
        <v>8</v>
      </c>
    </row>
    <row r="183">
      <c r="A183" s="20" t="s">
        <v>1168</v>
      </c>
      <c r="B183" s="21" t="s">
        <v>1169</v>
      </c>
      <c r="C183" s="21" t="s">
        <v>1170</v>
      </c>
      <c r="D183" s="21" t="s">
        <v>1171</v>
      </c>
      <c r="E183" s="21">
        <v>2017.0</v>
      </c>
      <c r="F183" s="21">
        <v>87.0</v>
      </c>
      <c r="G183" s="21" t="s">
        <v>48</v>
      </c>
      <c r="H183" s="22" t="s">
        <v>1172</v>
      </c>
      <c r="I183" s="23" t="s">
        <v>1173</v>
      </c>
      <c r="J183" s="30">
        <v>115.0</v>
      </c>
      <c r="K183" s="39">
        <f t="shared" si="6"/>
        <v>19.16666667</v>
      </c>
      <c r="L183" s="29" t="s">
        <v>2369</v>
      </c>
    </row>
    <row r="184">
      <c r="A184" s="20" t="s">
        <v>1174</v>
      </c>
      <c r="B184" s="21" t="s">
        <v>1175</v>
      </c>
      <c r="C184" s="21" t="s">
        <v>1176</v>
      </c>
      <c r="D184" s="21" t="s">
        <v>1177</v>
      </c>
      <c r="E184" s="21">
        <v>2017.0</v>
      </c>
      <c r="F184" s="21">
        <v>82.0</v>
      </c>
      <c r="G184" s="21" t="s">
        <v>48</v>
      </c>
      <c r="H184" s="22" t="s">
        <v>1178</v>
      </c>
      <c r="I184" s="23" t="s">
        <v>1179</v>
      </c>
      <c r="J184" s="34">
        <v>74.0</v>
      </c>
      <c r="K184" s="39">
        <f t="shared" si="6"/>
        <v>12.33333333</v>
      </c>
      <c r="L184" s="29" t="s">
        <v>2369</v>
      </c>
    </row>
    <row r="185">
      <c r="A185" s="20" t="s">
        <v>1121</v>
      </c>
      <c r="B185" s="21" t="s">
        <v>1122</v>
      </c>
      <c r="C185" s="21" t="s">
        <v>1123</v>
      </c>
      <c r="D185" s="21" t="s">
        <v>1124</v>
      </c>
      <c r="E185" s="21">
        <v>2017.0</v>
      </c>
      <c r="F185" s="21">
        <v>91.0</v>
      </c>
      <c r="G185" s="21" t="s">
        <v>48</v>
      </c>
      <c r="H185" s="22" t="s">
        <v>1125</v>
      </c>
      <c r="I185" s="23" t="s">
        <v>1126</v>
      </c>
      <c r="J185" s="34">
        <v>68.0</v>
      </c>
      <c r="K185" s="39">
        <f t="shared" si="6"/>
        <v>11.33333333</v>
      </c>
      <c r="L185" s="29" t="s">
        <v>8</v>
      </c>
    </row>
    <row r="186">
      <c r="A186" s="20" t="s">
        <v>1127</v>
      </c>
      <c r="B186" s="21" t="s">
        <v>1128</v>
      </c>
      <c r="C186" s="21" t="s">
        <v>1129</v>
      </c>
      <c r="D186" s="21" t="s">
        <v>1130</v>
      </c>
      <c r="E186" s="21">
        <v>2017.0</v>
      </c>
      <c r="F186" s="21">
        <v>85.0</v>
      </c>
      <c r="G186" s="21" t="s">
        <v>48</v>
      </c>
      <c r="H186" s="22" t="s">
        <v>1131</v>
      </c>
      <c r="I186" s="23" t="s">
        <v>1132</v>
      </c>
      <c r="J186" s="34">
        <v>64.0</v>
      </c>
      <c r="K186" s="39">
        <f t="shared" si="6"/>
        <v>10.66666667</v>
      </c>
      <c r="L186" s="29" t="s">
        <v>8</v>
      </c>
    </row>
    <row r="187">
      <c r="A187" s="20" t="s">
        <v>1210</v>
      </c>
      <c r="B187" s="21" t="s">
        <v>1211</v>
      </c>
      <c r="C187" s="21" t="s">
        <v>1212</v>
      </c>
      <c r="D187" s="21" t="s">
        <v>1213</v>
      </c>
      <c r="E187" s="21">
        <v>2017.0</v>
      </c>
      <c r="F187" s="21">
        <v>125.0</v>
      </c>
      <c r="G187" s="21" t="s">
        <v>28</v>
      </c>
      <c r="H187" s="22" t="s">
        <v>1214</v>
      </c>
      <c r="I187" s="23" t="s">
        <v>1215</v>
      </c>
      <c r="J187" s="30">
        <v>63.0</v>
      </c>
      <c r="K187" s="39">
        <f t="shared" si="6"/>
        <v>10.5</v>
      </c>
      <c r="L187" s="29" t="s">
        <v>8</v>
      </c>
    </row>
    <row r="188">
      <c r="A188" s="20" t="s">
        <v>1109</v>
      </c>
      <c r="B188" s="21" t="s">
        <v>1110</v>
      </c>
      <c r="C188" s="21" t="s">
        <v>1111</v>
      </c>
      <c r="D188" s="21" t="s">
        <v>1112</v>
      </c>
      <c r="E188" s="21">
        <v>2017.0</v>
      </c>
      <c r="F188" s="21">
        <v>82.0</v>
      </c>
      <c r="G188" s="21" t="s">
        <v>48</v>
      </c>
      <c r="H188" s="21" t="s">
        <v>1113</v>
      </c>
      <c r="I188" s="23" t="s">
        <v>1114</v>
      </c>
      <c r="J188" s="34">
        <v>62.0</v>
      </c>
      <c r="K188" s="39">
        <f t="shared" si="6"/>
        <v>10.33333333</v>
      </c>
      <c r="L188" s="29" t="s">
        <v>2369</v>
      </c>
    </row>
    <row r="189">
      <c r="A189" s="20" t="s">
        <v>1198</v>
      </c>
      <c r="B189" s="21" t="s">
        <v>1199</v>
      </c>
      <c r="C189" s="21" t="s">
        <v>1200</v>
      </c>
      <c r="D189" s="21" t="s">
        <v>1201</v>
      </c>
      <c r="E189" s="21">
        <v>2017.0</v>
      </c>
      <c r="F189" s="21">
        <v>83.0</v>
      </c>
      <c r="G189" s="21" t="s">
        <v>48</v>
      </c>
      <c r="H189" s="22" t="s">
        <v>1202</v>
      </c>
      <c r="I189" s="23" t="s">
        <v>1203</v>
      </c>
      <c r="J189" s="30">
        <v>60.0</v>
      </c>
      <c r="K189" s="39">
        <f t="shared" si="6"/>
        <v>10</v>
      </c>
      <c r="L189" s="29" t="s">
        <v>2369</v>
      </c>
    </row>
    <row r="190">
      <c r="A190" s="20" t="s">
        <v>1216</v>
      </c>
      <c r="B190" s="21" t="s">
        <v>1217</v>
      </c>
      <c r="C190" s="21" t="s">
        <v>1218</v>
      </c>
      <c r="D190" s="21" t="s">
        <v>1219</v>
      </c>
      <c r="E190" s="21">
        <v>2017.0</v>
      </c>
      <c r="F190" s="21">
        <v>83.0</v>
      </c>
      <c r="G190" s="21" t="s">
        <v>48</v>
      </c>
      <c r="H190" s="22" t="s">
        <v>1220</v>
      </c>
      <c r="I190" s="23" t="s">
        <v>1221</v>
      </c>
      <c r="J190" s="34">
        <v>56.0</v>
      </c>
      <c r="K190" s="39">
        <f t="shared" si="6"/>
        <v>9.333333333</v>
      </c>
      <c r="L190" s="29" t="s">
        <v>8</v>
      </c>
    </row>
    <row r="191">
      <c r="A191" s="20" t="s">
        <v>1234</v>
      </c>
      <c r="B191" s="21" t="s">
        <v>1235</v>
      </c>
      <c r="C191" s="21" t="s">
        <v>1236</v>
      </c>
      <c r="D191" s="21" t="s">
        <v>1237</v>
      </c>
      <c r="E191" s="21">
        <v>2017.0</v>
      </c>
      <c r="F191" s="21">
        <v>81.0</v>
      </c>
      <c r="G191" s="21" t="s">
        <v>48</v>
      </c>
      <c r="H191" s="22" t="s">
        <v>1238</v>
      </c>
      <c r="I191" s="23" t="s">
        <v>1239</v>
      </c>
      <c r="J191" s="30">
        <v>55.0</v>
      </c>
      <c r="K191" s="39">
        <f t="shared" si="6"/>
        <v>9.166666667</v>
      </c>
      <c r="L191" s="29" t="s">
        <v>2369</v>
      </c>
    </row>
    <row r="192">
      <c r="A192" s="20" t="s">
        <v>1186</v>
      </c>
      <c r="B192" s="21" t="s">
        <v>1187</v>
      </c>
      <c r="C192" s="21" t="s">
        <v>1188</v>
      </c>
      <c r="D192" s="21" t="s">
        <v>1189</v>
      </c>
      <c r="E192" s="21">
        <v>2017.0</v>
      </c>
      <c r="F192" s="21">
        <v>90.0</v>
      </c>
      <c r="G192" s="21" t="s">
        <v>48</v>
      </c>
      <c r="H192" s="22" t="s">
        <v>1190</v>
      </c>
      <c r="I192" s="23" t="s">
        <v>1191</v>
      </c>
      <c r="J192" s="30">
        <v>44.0</v>
      </c>
      <c r="K192" s="39">
        <f t="shared" si="6"/>
        <v>7.333333333</v>
      </c>
      <c r="L192" s="29" t="s">
        <v>2369</v>
      </c>
    </row>
    <row r="193">
      <c r="A193" s="20" t="s">
        <v>1222</v>
      </c>
      <c r="B193" s="21" t="s">
        <v>1223</v>
      </c>
      <c r="C193" s="21" t="s">
        <v>1224</v>
      </c>
      <c r="D193" s="21" t="s">
        <v>1225</v>
      </c>
      <c r="E193" s="21">
        <v>2017.0</v>
      </c>
      <c r="F193" s="21">
        <v>125.0</v>
      </c>
      <c r="G193" s="21" t="s">
        <v>28</v>
      </c>
      <c r="H193" s="21" t="s">
        <v>1226</v>
      </c>
      <c r="I193" s="23" t="s">
        <v>1227</v>
      </c>
      <c r="J193" s="34">
        <v>44.0</v>
      </c>
      <c r="K193" s="39">
        <f t="shared" si="6"/>
        <v>7.333333333</v>
      </c>
      <c r="L193" s="29" t="s">
        <v>8</v>
      </c>
    </row>
    <row r="194">
      <c r="A194" s="20" t="s">
        <v>1263</v>
      </c>
      <c r="B194" s="21" t="s">
        <v>1264</v>
      </c>
      <c r="C194" s="21" t="s">
        <v>1265</v>
      </c>
      <c r="D194" s="21" t="s">
        <v>1266</v>
      </c>
      <c r="E194" s="21">
        <v>2017.0</v>
      </c>
      <c r="F194" s="21">
        <v>125.0</v>
      </c>
      <c r="G194" s="21" t="s">
        <v>28</v>
      </c>
      <c r="H194" s="21" t="s">
        <v>1267</v>
      </c>
      <c r="I194" s="23" t="s">
        <v>1268</v>
      </c>
      <c r="J194" s="34">
        <v>41.0</v>
      </c>
      <c r="K194" s="39">
        <f t="shared" si="6"/>
        <v>6.833333333</v>
      </c>
      <c r="L194" s="29" t="s">
        <v>2369</v>
      </c>
    </row>
    <row r="195">
      <c r="A195" s="20" t="s">
        <v>1115</v>
      </c>
      <c r="B195" s="21" t="s">
        <v>1116</v>
      </c>
      <c r="C195" s="21" t="s">
        <v>1117</v>
      </c>
      <c r="D195" s="21" t="s">
        <v>1118</v>
      </c>
      <c r="E195" s="21">
        <v>2017.0</v>
      </c>
      <c r="F195" s="21">
        <v>124.0</v>
      </c>
      <c r="G195" s="21" t="s">
        <v>28</v>
      </c>
      <c r="H195" s="22" t="s">
        <v>1119</v>
      </c>
      <c r="I195" s="23" t="s">
        <v>1120</v>
      </c>
      <c r="J195" s="34">
        <v>38.0</v>
      </c>
      <c r="K195" s="39">
        <f t="shared" si="6"/>
        <v>6.333333333</v>
      </c>
      <c r="L195" s="29" t="s">
        <v>8</v>
      </c>
    </row>
    <row r="196">
      <c r="A196" s="20" t="s">
        <v>1192</v>
      </c>
      <c r="B196" s="21" t="s">
        <v>1193</v>
      </c>
      <c r="C196" s="21" t="s">
        <v>1194</v>
      </c>
      <c r="D196" s="21" t="s">
        <v>1195</v>
      </c>
      <c r="E196" s="21">
        <v>2017.0</v>
      </c>
      <c r="F196" s="21">
        <v>91.0</v>
      </c>
      <c r="G196" s="21" t="s">
        <v>48</v>
      </c>
      <c r="H196" s="22" t="s">
        <v>1196</v>
      </c>
      <c r="I196" s="23" t="s">
        <v>1197</v>
      </c>
      <c r="J196" s="30">
        <v>36.0</v>
      </c>
      <c r="K196" s="39">
        <f t="shared" si="6"/>
        <v>6</v>
      </c>
      <c r="L196" s="29" t="s">
        <v>2369</v>
      </c>
    </row>
    <row r="197">
      <c r="A197" s="20" t="s">
        <v>1240</v>
      </c>
      <c r="B197" s="21" t="s">
        <v>1241</v>
      </c>
      <c r="C197" s="21" t="s">
        <v>1242</v>
      </c>
      <c r="D197" s="21" t="s">
        <v>1243</v>
      </c>
      <c r="E197" s="21">
        <v>2017.0</v>
      </c>
      <c r="F197" s="21">
        <v>134.0</v>
      </c>
      <c r="G197" s="21" t="s">
        <v>28</v>
      </c>
      <c r="H197" s="22" t="s">
        <v>1244</v>
      </c>
      <c r="I197" s="23" t="s">
        <v>1245</v>
      </c>
      <c r="J197" s="30">
        <v>33.0</v>
      </c>
      <c r="K197" s="39">
        <f t="shared" si="6"/>
        <v>5.5</v>
      </c>
      <c r="L197" s="29" t="s">
        <v>2369</v>
      </c>
    </row>
    <row r="198">
      <c r="A198" s="20" t="s">
        <v>1150</v>
      </c>
      <c r="B198" s="21" t="s">
        <v>1151</v>
      </c>
      <c r="C198" s="21" t="s">
        <v>1152</v>
      </c>
      <c r="D198" s="21" t="s">
        <v>1153</v>
      </c>
      <c r="E198" s="21">
        <v>2017.0</v>
      </c>
      <c r="F198" s="21">
        <v>86.0</v>
      </c>
      <c r="G198" s="21" t="s">
        <v>48</v>
      </c>
      <c r="H198" s="22" t="s">
        <v>1154</v>
      </c>
      <c r="I198" s="23" t="s">
        <v>1155</v>
      </c>
      <c r="J198" s="30">
        <v>32.0</v>
      </c>
      <c r="K198" s="39">
        <f t="shared" si="6"/>
        <v>5.333333333</v>
      </c>
      <c r="L198" s="29" t="s">
        <v>2369</v>
      </c>
    </row>
    <row r="199">
      <c r="A199" s="20" t="s">
        <v>1246</v>
      </c>
      <c r="B199" s="21" t="s">
        <v>1247</v>
      </c>
      <c r="C199" s="21" t="s">
        <v>1248</v>
      </c>
      <c r="D199" s="21" t="s">
        <v>1249</v>
      </c>
      <c r="E199" s="21">
        <v>2017.0</v>
      </c>
      <c r="F199" s="21">
        <v>88.0</v>
      </c>
      <c r="G199" s="21" t="s">
        <v>48</v>
      </c>
      <c r="H199" s="22" t="s">
        <v>936</v>
      </c>
      <c r="I199" s="23" t="s">
        <v>1250</v>
      </c>
      <c r="J199" s="30">
        <v>31.0</v>
      </c>
      <c r="K199" s="39">
        <f t="shared" si="6"/>
        <v>5.166666667</v>
      </c>
      <c r="L199" s="29" t="s">
        <v>2369</v>
      </c>
    </row>
    <row r="200">
      <c r="A200" s="20" t="s">
        <v>1204</v>
      </c>
      <c r="B200" s="21" t="s">
        <v>1205</v>
      </c>
      <c r="C200" s="21" t="s">
        <v>1206</v>
      </c>
      <c r="D200" s="21" t="s">
        <v>1207</v>
      </c>
      <c r="E200" s="21">
        <v>2017.0</v>
      </c>
      <c r="F200" s="21">
        <v>131.0</v>
      </c>
      <c r="G200" s="21" t="s">
        <v>28</v>
      </c>
      <c r="H200" s="21" t="s">
        <v>1208</v>
      </c>
      <c r="I200" s="23" t="s">
        <v>1209</v>
      </c>
      <c r="J200" s="30">
        <v>26.0</v>
      </c>
      <c r="K200" s="39">
        <f t="shared" si="6"/>
        <v>4.333333333</v>
      </c>
      <c r="L200" s="29" t="s">
        <v>8</v>
      </c>
    </row>
    <row r="201">
      <c r="A201" s="20" t="s">
        <v>1257</v>
      </c>
      <c r="B201" s="21" t="s">
        <v>1258</v>
      </c>
      <c r="C201" s="21" t="s">
        <v>1259</v>
      </c>
      <c r="D201" s="21" t="s">
        <v>1260</v>
      </c>
      <c r="E201" s="21">
        <v>2017.0</v>
      </c>
      <c r="F201" s="21">
        <v>123.0</v>
      </c>
      <c r="G201" s="21" t="s">
        <v>28</v>
      </c>
      <c r="H201" s="22" t="s">
        <v>1261</v>
      </c>
      <c r="I201" s="23" t="s">
        <v>1262</v>
      </c>
      <c r="J201" s="34">
        <v>21.0</v>
      </c>
      <c r="K201" s="39">
        <f t="shared" si="6"/>
        <v>3.5</v>
      </c>
      <c r="L201" s="29" t="s">
        <v>2369</v>
      </c>
    </row>
    <row r="202">
      <c r="A202" s="20" t="s">
        <v>1103</v>
      </c>
      <c r="B202" s="21" t="s">
        <v>1104</v>
      </c>
      <c r="C202" s="21" t="s">
        <v>1105</v>
      </c>
      <c r="D202" s="21" t="s">
        <v>1106</v>
      </c>
      <c r="E202" s="21">
        <v>2017.0</v>
      </c>
      <c r="F202" s="21">
        <v>91.0</v>
      </c>
      <c r="G202" s="21" t="s">
        <v>48</v>
      </c>
      <c r="H202" s="22" t="s">
        <v>1107</v>
      </c>
      <c r="I202" s="23" t="s">
        <v>1108</v>
      </c>
      <c r="J202" s="34">
        <v>15.0</v>
      </c>
      <c r="K202" s="39">
        <f t="shared" si="6"/>
        <v>2.5</v>
      </c>
      <c r="L202" s="29" t="s">
        <v>11</v>
      </c>
    </row>
    <row r="203">
      <c r="A203" s="20" t="s">
        <v>1251</v>
      </c>
      <c r="B203" s="21" t="s">
        <v>1252</v>
      </c>
      <c r="C203" s="21" t="s">
        <v>1253</v>
      </c>
      <c r="D203" s="21" t="s">
        <v>1254</v>
      </c>
      <c r="E203" s="21">
        <v>2017.0</v>
      </c>
      <c r="F203" s="21">
        <v>91.0</v>
      </c>
      <c r="G203" s="21" t="s">
        <v>48</v>
      </c>
      <c r="H203" s="22" t="s">
        <v>1255</v>
      </c>
      <c r="I203" s="23" t="s">
        <v>1256</v>
      </c>
      <c r="J203" s="34">
        <v>14.0</v>
      </c>
      <c r="K203" s="39">
        <f t="shared" si="6"/>
        <v>2.333333333</v>
      </c>
      <c r="L203" s="29" t="s">
        <v>2369</v>
      </c>
    </row>
    <row r="204">
      <c r="A204" s="20" t="s">
        <v>1156</v>
      </c>
      <c r="B204" s="21" t="s">
        <v>1157</v>
      </c>
      <c r="C204" s="21" t="s">
        <v>1158</v>
      </c>
      <c r="D204" s="21" t="s">
        <v>1159</v>
      </c>
      <c r="E204" s="21">
        <v>2017.0</v>
      </c>
      <c r="F204" s="21">
        <v>125.0</v>
      </c>
      <c r="G204" s="21" t="s">
        <v>28</v>
      </c>
      <c r="H204" s="22" t="s">
        <v>1160</v>
      </c>
      <c r="I204" s="23" t="s">
        <v>1161</v>
      </c>
      <c r="J204" s="30">
        <v>11.0</v>
      </c>
      <c r="K204" s="39">
        <f t="shared" si="6"/>
        <v>1.833333333</v>
      </c>
      <c r="L204" s="29" t="s">
        <v>2369</v>
      </c>
    </row>
    <row r="205">
      <c r="A205" s="20" t="s">
        <v>1228</v>
      </c>
      <c r="B205" s="21" t="s">
        <v>1229</v>
      </c>
      <c r="C205" s="21" t="s">
        <v>1230</v>
      </c>
      <c r="D205" s="21" t="s">
        <v>1231</v>
      </c>
      <c r="E205" s="21">
        <v>2017.0</v>
      </c>
      <c r="F205" s="21">
        <v>89.0</v>
      </c>
      <c r="G205" s="21" t="s">
        <v>48</v>
      </c>
      <c r="H205" s="21" t="s">
        <v>1232</v>
      </c>
      <c r="I205" s="23" t="s">
        <v>1233</v>
      </c>
      <c r="J205" s="30">
        <v>11.0</v>
      </c>
      <c r="K205" s="39">
        <f t="shared" si="6"/>
        <v>1.833333333</v>
      </c>
      <c r="L205" s="29" t="s">
        <v>2369</v>
      </c>
    </row>
    <row r="206">
      <c r="A206" s="20" t="s">
        <v>1144</v>
      </c>
      <c r="B206" s="21" t="s">
        <v>1145</v>
      </c>
      <c r="C206" s="21" t="s">
        <v>1146</v>
      </c>
      <c r="D206" s="21" t="s">
        <v>1147</v>
      </c>
      <c r="E206" s="21">
        <v>2017.0</v>
      </c>
      <c r="F206" s="21">
        <v>92.0</v>
      </c>
      <c r="G206" s="21" t="s">
        <v>48</v>
      </c>
      <c r="H206" s="22" t="s">
        <v>1148</v>
      </c>
      <c r="I206" s="23" t="s">
        <v>1149</v>
      </c>
      <c r="J206" s="30">
        <v>8.0</v>
      </c>
      <c r="K206" s="39">
        <f t="shared" si="6"/>
        <v>1.333333333</v>
      </c>
      <c r="L206" s="29" t="s">
        <v>8</v>
      </c>
    </row>
    <row r="207">
      <c r="A207" s="20" t="s">
        <v>1162</v>
      </c>
      <c r="B207" s="21" t="s">
        <v>1163</v>
      </c>
      <c r="C207" s="21" t="s">
        <v>1164</v>
      </c>
      <c r="D207" s="21" t="s">
        <v>1165</v>
      </c>
      <c r="E207" s="21">
        <v>2017.0</v>
      </c>
      <c r="F207" s="21">
        <v>133.0</v>
      </c>
      <c r="G207" s="21" t="s">
        <v>28</v>
      </c>
      <c r="H207" s="22" t="s">
        <v>1166</v>
      </c>
      <c r="I207" s="23" t="s">
        <v>1167</v>
      </c>
      <c r="J207" s="30">
        <v>6.0</v>
      </c>
      <c r="K207" s="39">
        <f t="shared" si="6"/>
        <v>1</v>
      </c>
      <c r="L207" s="29" t="s">
        <v>8</v>
      </c>
    </row>
    <row r="208">
      <c r="A208" s="20" t="s">
        <v>1499</v>
      </c>
      <c r="B208" s="21" t="s">
        <v>1500</v>
      </c>
      <c r="C208" s="21" t="s">
        <v>1501</v>
      </c>
      <c r="D208" s="21" t="s">
        <v>1502</v>
      </c>
      <c r="E208" s="21">
        <v>2018.0</v>
      </c>
      <c r="F208" s="21">
        <v>146.0</v>
      </c>
      <c r="G208" s="21" t="s">
        <v>28</v>
      </c>
      <c r="H208" s="22" t="s">
        <v>1503</v>
      </c>
      <c r="I208" s="23" t="s">
        <v>1504</v>
      </c>
      <c r="J208" s="30">
        <v>204.0</v>
      </c>
      <c r="K208" s="39">
        <f t="shared" ref="K208:K256" si="7">J208/5</f>
        <v>40.8</v>
      </c>
      <c r="L208" s="29" t="s">
        <v>8</v>
      </c>
    </row>
    <row r="209">
      <c r="A209" s="20" t="s">
        <v>1439</v>
      </c>
      <c r="B209" s="21" t="s">
        <v>1440</v>
      </c>
      <c r="C209" s="21" t="s">
        <v>1441</v>
      </c>
      <c r="D209" s="21" t="s">
        <v>1442</v>
      </c>
      <c r="E209" s="21">
        <v>2018.0</v>
      </c>
      <c r="F209" s="21">
        <v>95.0</v>
      </c>
      <c r="G209" s="21" t="s">
        <v>48</v>
      </c>
      <c r="H209" s="21" t="s">
        <v>1443</v>
      </c>
      <c r="I209" s="23" t="s">
        <v>1444</v>
      </c>
      <c r="J209" s="30">
        <v>149.0</v>
      </c>
      <c r="K209" s="39">
        <f t="shared" si="7"/>
        <v>29.8</v>
      </c>
      <c r="L209" s="29" t="s">
        <v>8</v>
      </c>
    </row>
    <row r="210">
      <c r="A210" s="20" t="s">
        <v>1398</v>
      </c>
      <c r="B210" s="21" t="s">
        <v>1399</v>
      </c>
      <c r="C210" s="21" t="s">
        <v>1400</v>
      </c>
      <c r="D210" s="21" t="s">
        <v>1401</v>
      </c>
      <c r="E210" s="21">
        <v>2018.0</v>
      </c>
      <c r="F210" s="21">
        <v>93.0</v>
      </c>
      <c r="G210" s="21" t="s">
        <v>48</v>
      </c>
      <c r="H210" s="22" t="s">
        <v>1402</v>
      </c>
      <c r="I210" s="23" t="s">
        <v>1403</v>
      </c>
      <c r="J210" s="34">
        <v>127.0</v>
      </c>
      <c r="K210" s="39">
        <f t="shared" si="7"/>
        <v>25.4</v>
      </c>
      <c r="L210" s="29" t="s">
        <v>2369</v>
      </c>
    </row>
    <row r="211">
      <c r="A211" s="20" t="s">
        <v>1529</v>
      </c>
      <c r="B211" s="21" t="s">
        <v>1530</v>
      </c>
      <c r="C211" s="21" t="s">
        <v>1531</v>
      </c>
      <c r="D211" s="21" t="s">
        <v>1532</v>
      </c>
      <c r="E211" s="21">
        <v>2018.0</v>
      </c>
      <c r="F211" s="21">
        <v>96.0</v>
      </c>
      <c r="G211" s="21" t="s">
        <v>48</v>
      </c>
      <c r="H211" s="22" t="s">
        <v>1533</v>
      </c>
      <c r="I211" s="23" t="s">
        <v>1534</v>
      </c>
      <c r="J211" s="30">
        <v>78.0</v>
      </c>
      <c r="K211" s="39">
        <f t="shared" si="7"/>
        <v>15.6</v>
      </c>
      <c r="L211" s="29" t="s">
        <v>2369</v>
      </c>
    </row>
    <row r="212">
      <c r="A212" s="20" t="s">
        <v>1392</v>
      </c>
      <c r="B212" s="21" t="s">
        <v>1393</v>
      </c>
      <c r="C212" s="21" t="s">
        <v>1394</v>
      </c>
      <c r="D212" s="21" t="s">
        <v>1395</v>
      </c>
      <c r="E212" s="21">
        <v>2018.0</v>
      </c>
      <c r="F212" s="21">
        <v>93.0</v>
      </c>
      <c r="G212" s="21" t="s">
        <v>48</v>
      </c>
      <c r="H212" s="21" t="s">
        <v>1396</v>
      </c>
      <c r="I212" s="23" t="s">
        <v>1397</v>
      </c>
      <c r="J212" s="30">
        <v>71.0</v>
      </c>
      <c r="K212" s="39">
        <f t="shared" si="7"/>
        <v>14.2</v>
      </c>
      <c r="L212" s="29" t="s">
        <v>2369</v>
      </c>
    </row>
    <row r="213">
      <c r="A213" s="20" t="s">
        <v>1541</v>
      </c>
      <c r="B213" s="21" t="s">
        <v>1542</v>
      </c>
      <c r="C213" s="21" t="s">
        <v>1543</v>
      </c>
      <c r="D213" s="21" t="s">
        <v>1538</v>
      </c>
      <c r="E213" s="21">
        <v>2018.0</v>
      </c>
      <c r="F213" s="21">
        <v>94.0</v>
      </c>
      <c r="G213" s="21" t="s">
        <v>48</v>
      </c>
      <c r="H213" s="22" t="s">
        <v>1544</v>
      </c>
      <c r="I213" s="23" t="s">
        <v>1545</v>
      </c>
      <c r="J213" s="30">
        <v>61.0</v>
      </c>
      <c r="K213" s="39">
        <f t="shared" si="7"/>
        <v>12.2</v>
      </c>
      <c r="L213" s="29" t="s">
        <v>2369</v>
      </c>
    </row>
    <row r="214">
      <c r="A214" s="20" t="s">
        <v>1517</v>
      </c>
      <c r="B214" s="21" t="s">
        <v>1518</v>
      </c>
      <c r="C214" s="21" t="s">
        <v>1519</v>
      </c>
      <c r="D214" s="21" t="s">
        <v>1520</v>
      </c>
      <c r="E214" s="21">
        <v>2018.0</v>
      </c>
      <c r="F214" s="21">
        <v>144.0</v>
      </c>
      <c r="G214" s="21" t="s">
        <v>28</v>
      </c>
      <c r="H214" s="22" t="s">
        <v>1521</v>
      </c>
      <c r="I214" s="23" t="s">
        <v>1522</v>
      </c>
      <c r="J214" s="30">
        <v>58.0</v>
      </c>
      <c r="K214" s="39">
        <f t="shared" si="7"/>
        <v>11.6</v>
      </c>
      <c r="L214" s="29" t="s">
        <v>2369</v>
      </c>
    </row>
    <row r="215">
      <c r="A215" s="20" t="s">
        <v>1463</v>
      </c>
      <c r="B215" s="21" t="s">
        <v>1464</v>
      </c>
      <c r="C215" s="21" t="s">
        <v>1465</v>
      </c>
      <c r="D215" s="21" t="s">
        <v>1466</v>
      </c>
      <c r="E215" s="21">
        <v>2018.0</v>
      </c>
      <c r="F215" s="21">
        <v>99.0</v>
      </c>
      <c r="G215" s="21" t="s">
        <v>48</v>
      </c>
      <c r="H215" s="22" t="s">
        <v>1467</v>
      </c>
      <c r="I215" s="23" t="s">
        <v>1468</v>
      </c>
      <c r="J215" s="34">
        <v>57.0</v>
      </c>
      <c r="K215" s="39">
        <f t="shared" si="7"/>
        <v>11.4</v>
      </c>
      <c r="L215" s="29" t="s">
        <v>2369</v>
      </c>
    </row>
    <row r="216">
      <c r="A216" s="20" t="s">
        <v>1315</v>
      </c>
      <c r="B216" s="21" t="s">
        <v>1316</v>
      </c>
      <c r="C216" s="21" t="s">
        <v>1317</v>
      </c>
      <c r="D216" s="21" t="s">
        <v>1318</v>
      </c>
      <c r="E216" s="21">
        <v>2018.0</v>
      </c>
      <c r="F216" s="21">
        <v>144.0</v>
      </c>
      <c r="G216" s="21" t="s">
        <v>28</v>
      </c>
      <c r="H216" s="22" t="s">
        <v>1319</v>
      </c>
      <c r="I216" s="23" t="s">
        <v>1320</v>
      </c>
      <c r="J216" s="30">
        <v>55.0</v>
      </c>
      <c r="K216" s="39">
        <f t="shared" si="7"/>
        <v>11</v>
      </c>
      <c r="L216" s="29" t="s">
        <v>8</v>
      </c>
    </row>
    <row r="217">
      <c r="A217" s="20" t="s">
        <v>1298</v>
      </c>
      <c r="B217" s="21" t="s">
        <v>1299</v>
      </c>
      <c r="C217" s="21" t="s">
        <v>1300</v>
      </c>
      <c r="D217" s="21" t="s">
        <v>1301</v>
      </c>
      <c r="E217" s="21">
        <v>2018.0</v>
      </c>
      <c r="F217" s="21">
        <v>135.0</v>
      </c>
      <c r="G217" s="21" t="s">
        <v>28</v>
      </c>
      <c r="H217" s="22" t="s">
        <v>936</v>
      </c>
      <c r="I217" s="23" t="s">
        <v>1302</v>
      </c>
      <c r="J217" s="34">
        <v>53.0</v>
      </c>
      <c r="K217" s="39">
        <f t="shared" si="7"/>
        <v>10.6</v>
      </c>
      <c r="L217" s="29" t="s">
        <v>2369</v>
      </c>
    </row>
    <row r="218">
      <c r="A218" s="20" t="s">
        <v>1303</v>
      </c>
      <c r="B218" s="21" t="s">
        <v>1304</v>
      </c>
      <c r="C218" s="21" t="s">
        <v>1305</v>
      </c>
      <c r="D218" s="21" t="s">
        <v>1306</v>
      </c>
      <c r="E218" s="21">
        <v>2018.0</v>
      </c>
      <c r="F218" s="21">
        <v>95.0</v>
      </c>
      <c r="G218" s="21" t="s">
        <v>48</v>
      </c>
      <c r="H218" s="22" t="s">
        <v>1307</v>
      </c>
      <c r="I218" s="23" t="s">
        <v>1308</v>
      </c>
      <c r="J218" s="30">
        <v>51.0</v>
      </c>
      <c r="K218" s="39">
        <f t="shared" si="7"/>
        <v>10.2</v>
      </c>
      <c r="L218" s="29" t="s">
        <v>11</v>
      </c>
    </row>
    <row r="219">
      <c r="A219" s="20" t="s">
        <v>1327</v>
      </c>
      <c r="B219" s="21" t="s">
        <v>1328</v>
      </c>
      <c r="C219" s="21" t="s">
        <v>1329</v>
      </c>
      <c r="D219" s="21" t="s">
        <v>1330</v>
      </c>
      <c r="E219" s="21">
        <v>2018.0</v>
      </c>
      <c r="F219" s="21">
        <v>93.0</v>
      </c>
      <c r="G219" s="21" t="s">
        <v>48</v>
      </c>
      <c r="H219" s="21" t="s">
        <v>1331</v>
      </c>
      <c r="I219" s="23" t="s">
        <v>1332</v>
      </c>
      <c r="J219" s="34">
        <v>48.0</v>
      </c>
      <c r="K219" s="39">
        <f t="shared" si="7"/>
        <v>9.6</v>
      </c>
      <c r="L219" s="29" t="s">
        <v>2369</v>
      </c>
    </row>
    <row r="220">
      <c r="A220" s="20" t="s">
        <v>1368</v>
      </c>
      <c r="B220" s="21" t="s">
        <v>1369</v>
      </c>
      <c r="C220" s="21" t="s">
        <v>1370</v>
      </c>
      <c r="D220" s="21" t="s">
        <v>1371</v>
      </c>
      <c r="E220" s="21">
        <v>2018.0</v>
      </c>
      <c r="F220" s="21">
        <v>104.0</v>
      </c>
      <c r="G220" s="21" t="s">
        <v>48</v>
      </c>
      <c r="H220" s="22" t="s">
        <v>1372</v>
      </c>
      <c r="I220" s="23" t="s">
        <v>1373</v>
      </c>
      <c r="J220" s="34">
        <v>46.0</v>
      </c>
      <c r="K220" s="39">
        <f t="shared" si="7"/>
        <v>9.2</v>
      </c>
      <c r="L220" s="29" t="s">
        <v>2369</v>
      </c>
    </row>
    <row r="221">
      <c r="A221" s="20" t="s">
        <v>1433</v>
      </c>
      <c r="B221" s="21" t="s">
        <v>1434</v>
      </c>
      <c r="C221" s="21" t="s">
        <v>1435</v>
      </c>
      <c r="D221" s="21" t="s">
        <v>1436</v>
      </c>
      <c r="E221" s="21">
        <v>2018.0</v>
      </c>
      <c r="F221" s="21">
        <v>144.0</v>
      </c>
      <c r="G221" s="21" t="s">
        <v>28</v>
      </c>
      <c r="H221" s="21" t="s">
        <v>1437</v>
      </c>
      <c r="I221" s="23" t="s">
        <v>1438</v>
      </c>
      <c r="J221" s="30">
        <v>44.0</v>
      </c>
      <c r="K221" s="39">
        <f t="shared" si="7"/>
        <v>8.8</v>
      </c>
      <c r="L221" s="29" t="s">
        <v>2369</v>
      </c>
    </row>
    <row r="222">
      <c r="A222" s="20" t="s">
        <v>1275</v>
      </c>
      <c r="B222" s="21" t="s">
        <v>1276</v>
      </c>
      <c r="C222" s="21" t="s">
        <v>1277</v>
      </c>
      <c r="D222" s="21" t="s">
        <v>1278</v>
      </c>
      <c r="E222" s="21">
        <v>2018.0</v>
      </c>
      <c r="F222" s="21">
        <v>139.0</v>
      </c>
      <c r="G222" s="21" t="s">
        <v>28</v>
      </c>
      <c r="H222" s="22" t="s">
        <v>1279</v>
      </c>
      <c r="I222" s="23" t="s">
        <v>1280</v>
      </c>
      <c r="J222" s="30">
        <v>43.0</v>
      </c>
      <c r="K222" s="39">
        <f t="shared" si="7"/>
        <v>8.6</v>
      </c>
      <c r="L222" s="29" t="s">
        <v>2369</v>
      </c>
    </row>
    <row r="223">
      <c r="A223" s="20" t="s">
        <v>1380</v>
      </c>
      <c r="B223" s="21" t="s">
        <v>1381</v>
      </c>
      <c r="C223" s="21" t="s">
        <v>1382</v>
      </c>
      <c r="D223" s="21" t="s">
        <v>1383</v>
      </c>
      <c r="E223" s="21">
        <v>2018.0</v>
      </c>
      <c r="F223" s="21">
        <v>93.0</v>
      </c>
      <c r="G223" s="21" t="s">
        <v>48</v>
      </c>
      <c r="H223" s="21" t="s">
        <v>1384</v>
      </c>
      <c r="I223" s="23" t="s">
        <v>1385</v>
      </c>
      <c r="J223" s="34">
        <v>41.0</v>
      </c>
      <c r="K223" s="39">
        <f t="shared" si="7"/>
        <v>8.2</v>
      </c>
      <c r="L223" s="29" t="s">
        <v>2369</v>
      </c>
    </row>
    <row r="224">
      <c r="A224" s="20" t="s">
        <v>1469</v>
      </c>
      <c r="B224" s="21" t="s">
        <v>1470</v>
      </c>
      <c r="C224" s="21" t="s">
        <v>1471</v>
      </c>
      <c r="D224" s="21" t="s">
        <v>1472</v>
      </c>
      <c r="E224" s="21">
        <v>2018.0</v>
      </c>
      <c r="F224" s="21">
        <v>144.0</v>
      </c>
      <c r="G224" s="21" t="s">
        <v>28</v>
      </c>
      <c r="H224" s="22" t="s">
        <v>1473</v>
      </c>
      <c r="I224" s="23" t="s">
        <v>1474</v>
      </c>
      <c r="J224" s="34">
        <v>38.0</v>
      </c>
      <c r="K224" s="39">
        <f t="shared" si="7"/>
        <v>7.6</v>
      </c>
      <c r="L224" s="29" t="s">
        <v>2369</v>
      </c>
    </row>
    <row r="225">
      <c r="A225" s="20" t="s">
        <v>1451</v>
      </c>
      <c r="B225" s="21" t="s">
        <v>1452</v>
      </c>
      <c r="C225" s="21" t="s">
        <v>1453</v>
      </c>
      <c r="D225" s="21" t="s">
        <v>1454</v>
      </c>
      <c r="E225" s="21">
        <v>2018.0</v>
      </c>
      <c r="F225" s="21">
        <v>144.0</v>
      </c>
      <c r="G225" s="21" t="s">
        <v>28</v>
      </c>
      <c r="H225" s="22" t="s">
        <v>1455</v>
      </c>
      <c r="I225" s="23" t="s">
        <v>1456</v>
      </c>
      <c r="J225" s="30">
        <v>37.0</v>
      </c>
      <c r="K225" s="39">
        <f t="shared" si="7"/>
        <v>7.4</v>
      </c>
      <c r="L225" s="29" t="s">
        <v>8</v>
      </c>
    </row>
    <row r="226">
      <c r="A226" s="20" t="s">
        <v>1362</v>
      </c>
      <c r="B226" s="21" t="s">
        <v>1363</v>
      </c>
      <c r="C226" s="21" t="s">
        <v>1364</v>
      </c>
      <c r="D226" s="21" t="s">
        <v>1365</v>
      </c>
      <c r="E226" s="21">
        <v>2018.0</v>
      </c>
      <c r="F226" s="21">
        <v>103.0</v>
      </c>
      <c r="G226" s="21" t="s">
        <v>48</v>
      </c>
      <c r="H226" s="21" t="s">
        <v>1366</v>
      </c>
      <c r="I226" s="23" t="s">
        <v>1367</v>
      </c>
      <c r="J226" s="34">
        <v>34.0</v>
      </c>
      <c r="K226" s="39">
        <f t="shared" si="7"/>
        <v>6.8</v>
      </c>
      <c r="L226" s="29" t="s">
        <v>2369</v>
      </c>
    </row>
    <row r="227">
      <c r="A227" s="20" t="s">
        <v>1427</v>
      </c>
      <c r="B227" s="21" t="s">
        <v>1428</v>
      </c>
      <c r="C227" s="21" t="s">
        <v>1429</v>
      </c>
      <c r="D227" s="21" t="s">
        <v>1430</v>
      </c>
      <c r="E227" s="21">
        <v>2018.0</v>
      </c>
      <c r="F227" s="21">
        <v>141.0</v>
      </c>
      <c r="G227" s="21" t="s">
        <v>28</v>
      </c>
      <c r="H227" s="22" t="s">
        <v>1431</v>
      </c>
      <c r="I227" s="23" t="s">
        <v>1432</v>
      </c>
      <c r="J227" s="30">
        <v>34.0</v>
      </c>
      <c r="K227" s="39">
        <f t="shared" si="7"/>
        <v>6.8</v>
      </c>
      <c r="L227" s="29" t="s">
        <v>8</v>
      </c>
    </row>
    <row r="228">
      <c r="A228" s="20" t="s">
        <v>1511</v>
      </c>
      <c r="B228" s="21" t="s">
        <v>1512</v>
      </c>
      <c r="C228" s="21" t="s">
        <v>1513</v>
      </c>
      <c r="D228" s="21" t="s">
        <v>1514</v>
      </c>
      <c r="E228" s="21">
        <v>2018.0</v>
      </c>
      <c r="F228" s="21">
        <v>146.0</v>
      </c>
      <c r="G228" s="21" t="s">
        <v>28</v>
      </c>
      <c r="H228" s="22" t="s">
        <v>1515</v>
      </c>
      <c r="I228" s="23" t="s">
        <v>1516</v>
      </c>
      <c r="J228" s="30">
        <v>34.0</v>
      </c>
      <c r="K228" s="39">
        <f t="shared" si="7"/>
        <v>6.8</v>
      </c>
      <c r="L228" s="29" t="s">
        <v>8</v>
      </c>
    </row>
    <row r="229">
      <c r="A229" s="20" t="s">
        <v>1269</v>
      </c>
      <c r="B229" s="21" t="s">
        <v>1270</v>
      </c>
      <c r="C229" s="21" t="s">
        <v>1271</v>
      </c>
      <c r="D229" s="21" t="s">
        <v>1272</v>
      </c>
      <c r="E229" s="21">
        <v>2018.0</v>
      </c>
      <c r="F229" s="21">
        <v>94.0</v>
      </c>
      <c r="G229" s="21" t="s">
        <v>48</v>
      </c>
      <c r="H229" s="21" t="s">
        <v>1273</v>
      </c>
      <c r="I229" s="23" t="s">
        <v>1274</v>
      </c>
      <c r="J229" s="34">
        <v>33.0</v>
      </c>
      <c r="K229" s="39">
        <f t="shared" si="7"/>
        <v>6.6</v>
      </c>
      <c r="L229" s="29" t="s">
        <v>2369</v>
      </c>
    </row>
    <row r="230">
      <c r="A230" s="20" t="s">
        <v>1351</v>
      </c>
      <c r="B230" s="21" t="s">
        <v>1352</v>
      </c>
      <c r="C230" s="21" t="s">
        <v>1353</v>
      </c>
      <c r="D230" s="21" t="s">
        <v>1354</v>
      </c>
      <c r="E230" s="21">
        <v>2018.0</v>
      </c>
      <c r="F230" s="21">
        <v>137.0</v>
      </c>
      <c r="G230" s="21" t="s">
        <v>28</v>
      </c>
      <c r="H230" s="22" t="s">
        <v>912</v>
      </c>
      <c r="I230" s="23" t="s">
        <v>1355</v>
      </c>
      <c r="J230" s="30">
        <v>33.0</v>
      </c>
      <c r="K230" s="39">
        <f t="shared" si="7"/>
        <v>6.6</v>
      </c>
      <c r="L230" s="29" t="s">
        <v>2369</v>
      </c>
    </row>
    <row r="231">
      <c r="A231" s="20" t="s">
        <v>1487</v>
      </c>
      <c r="B231" s="21" t="s">
        <v>1488</v>
      </c>
      <c r="C231" s="21" t="s">
        <v>1489</v>
      </c>
      <c r="D231" s="21" t="s">
        <v>1490</v>
      </c>
      <c r="E231" s="21">
        <v>2018.0</v>
      </c>
      <c r="F231" s="21">
        <v>99.0</v>
      </c>
      <c r="G231" s="21" t="s">
        <v>48</v>
      </c>
      <c r="H231" s="22" t="s">
        <v>1491</v>
      </c>
      <c r="I231" s="23" t="s">
        <v>1492</v>
      </c>
      <c r="J231" s="34">
        <v>32.0</v>
      </c>
      <c r="K231" s="39">
        <f t="shared" si="7"/>
        <v>6.4</v>
      </c>
      <c r="L231" s="29" t="s">
        <v>2369</v>
      </c>
    </row>
    <row r="232">
      <c r="A232" s="20" t="s">
        <v>1345</v>
      </c>
      <c r="B232" s="21" t="s">
        <v>1346</v>
      </c>
      <c r="C232" s="21" t="s">
        <v>1347</v>
      </c>
      <c r="D232" s="21" t="s">
        <v>1348</v>
      </c>
      <c r="E232" s="21">
        <v>2018.0</v>
      </c>
      <c r="F232" s="21">
        <v>103.0</v>
      </c>
      <c r="G232" s="21" t="s">
        <v>48</v>
      </c>
      <c r="H232" s="21" t="s">
        <v>1349</v>
      </c>
      <c r="I232" s="23" t="s">
        <v>1350</v>
      </c>
      <c r="J232" s="30">
        <v>31.0</v>
      </c>
      <c r="K232" s="39">
        <f t="shared" si="7"/>
        <v>6.2</v>
      </c>
      <c r="L232" s="29" t="s">
        <v>8</v>
      </c>
    </row>
    <row r="233">
      <c r="A233" s="20" t="s">
        <v>1386</v>
      </c>
      <c r="B233" s="21" t="s">
        <v>1387</v>
      </c>
      <c r="C233" s="21" t="s">
        <v>1388</v>
      </c>
      <c r="D233" s="21" t="s">
        <v>1389</v>
      </c>
      <c r="E233" s="21">
        <v>2018.0</v>
      </c>
      <c r="F233" s="21">
        <v>145.0</v>
      </c>
      <c r="G233" s="21" t="s">
        <v>28</v>
      </c>
      <c r="H233" s="22" t="s">
        <v>1390</v>
      </c>
      <c r="I233" s="23" t="s">
        <v>1391</v>
      </c>
      <c r="J233" s="30">
        <v>29.0</v>
      </c>
      <c r="K233" s="39">
        <f t="shared" si="7"/>
        <v>5.8</v>
      </c>
      <c r="L233" s="29" t="s">
        <v>2369</v>
      </c>
    </row>
    <row r="234">
      <c r="A234" s="20" t="s">
        <v>1339</v>
      </c>
      <c r="B234" s="21" t="s">
        <v>1340</v>
      </c>
      <c r="C234" s="21" t="s">
        <v>1341</v>
      </c>
      <c r="D234" s="21" t="s">
        <v>1342</v>
      </c>
      <c r="E234" s="21">
        <v>2018.0</v>
      </c>
      <c r="F234" s="21">
        <v>104.0</v>
      </c>
      <c r="G234" s="21" t="s">
        <v>48</v>
      </c>
      <c r="H234" s="21" t="s">
        <v>1343</v>
      </c>
      <c r="I234" s="23" t="s">
        <v>1344</v>
      </c>
      <c r="J234" s="34">
        <v>28.0</v>
      </c>
      <c r="K234" s="39">
        <f t="shared" si="7"/>
        <v>5.6</v>
      </c>
      <c r="L234" s="29" t="s">
        <v>8</v>
      </c>
    </row>
    <row r="235">
      <c r="A235" s="20" t="s">
        <v>1287</v>
      </c>
      <c r="B235" s="21" t="s">
        <v>1288</v>
      </c>
      <c r="C235" s="21" t="s">
        <v>1289</v>
      </c>
      <c r="D235" s="21" t="s">
        <v>1290</v>
      </c>
      <c r="E235" s="21">
        <v>2018.0</v>
      </c>
      <c r="F235" s="21">
        <v>103.0</v>
      </c>
      <c r="G235" s="21" t="s">
        <v>48</v>
      </c>
      <c r="H235" s="22" t="s">
        <v>1291</v>
      </c>
      <c r="I235" s="23" t="s">
        <v>1292</v>
      </c>
      <c r="J235" s="30">
        <v>27.0</v>
      </c>
      <c r="K235" s="39">
        <f t="shared" si="7"/>
        <v>5.4</v>
      </c>
      <c r="L235" s="29" t="s">
        <v>2369</v>
      </c>
    </row>
    <row r="236">
      <c r="A236" s="20" t="s">
        <v>1281</v>
      </c>
      <c r="B236" s="21" t="s">
        <v>1282</v>
      </c>
      <c r="C236" s="21" t="s">
        <v>1283</v>
      </c>
      <c r="D236" s="21" t="s">
        <v>1284</v>
      </c>
      <c r="E236" s="21">
        <v>2018.0</v>
      </c>
      <c r="F236" s="21">
        <v>99.0</v>
      </c>
      <c r="G236" s="21" t="s">
        <v>48</v>
      </c>
      <c r="H236" s="22" t="s">
        <v>1285</v>
      </c>
      <c r="I236" s="23" t="s">
        <v>1286</v>
      </c>
      <c r="J236" s="34">
        <v>25.0</v>
      </c>
      <c r="K236" s="39">
        <f t="shared" si="7"/>
        <v>5</v>
      </c>
      <c r="L236" s="29" t="s">
        <v>2369</v>
      </c>
    </row>
    <row r="237">
      <c r="A237" s="20" t="s">
        <v>1374</v>
      </c>
      <c r="B237" s="21" t="s">
        <v>1375</v>
      </c>
      <c r="C237" s="21" t="s">
        <v>1376</v>
      </c>
      <c r="D237" s="21" t="s">
        <v>1377</v>
      </c>
      <c r="E237" s="21">
        <v>2018.0</v>
      </c>
      <c r="F237" s="21">
        <v>102.0</v>
      </c>
      <c r="G237" s="21" t="s">
        <v>48</v>
      </c>
      <c r="H237" s="22" t="s">
        <v>1378</v>
      </c>
      <c r="I237" s="23" t="s">
        <v>1379</v>
      </c>
      <c r="J237" s="34">
        <v>25.0</v>
      </c>
      <c r="K237" s="39">
        <f t="shared" si="7"/>
        <v>5</v>
      </c>
      <c r="L237" s="29" t="s">
        <v>2369</v>
      </c>
    </row>
    <row r="238">
      <c r="A238" s="20" t="s">
        <v>1333</v>
      </c>
      <c r="B238" s="21" t="s">
        <v>1334</v>
      </c>
      <c r="C238" s="21" t="s">
        <v>1335</v>
      </c>
      <c r="D238" s="21" t="s">
        <v>1336</v>
      </c>
      <c r="E238" s="21">
        <v>2018.0</v>
      </c>
      <c r="F238" s="21">
        <v>100.0</v>
      </c>
      <c r="G238" s="21" t="s">
        <v>48</v>
      </c>
      <c r="H238" s="21" t="s">
        <v>1337</v>
      </c>
      <c r="I238" s="23" t="s">
        <v>1338</v>
      </c>
      <c r="J238" s="30">
        <v>24.0</v>
      </c>
      <c r="K238" s="39">
        <f t="shared" si="7"/>
        <v>4.8</v>
      </c>
      <c r="L238" s="29" t="s">
        <v>2369</v>
      </c>
    </row>
    <row r="239">
      <c r="A239" s="20" t="s">
        <v>1409</v>
      </c>
      <c r="B239" s="21" t="s">
        <v>1410</v>
      </c>
      <c r="C239" s="21" t="s">
        <v>1411</v>
      </c>
      <c r="D239" s="21" t="s">
        <v>1412</v>
      </c>
      <c r="E239" s="21">
        <v>2018.0</v>
      </c>
      <c r="F239" s="21">
        <v>140.0</v>
      </c>
      <c r="G239" s="21" t="s">
        <v>28</v>
      </c>
      <c r="H239" s="22" t="s">
        <v>1413</v>
      </c>
      <c r="I239" s="23" t="s">
        <v>1414</v>
      </c>
      <c r="J239" s="34">
        <v>23.0</v>
      </c>
      <c r="K239" s="39">
        <f t="shared" si="7"/>
        <v>4.6</v>
      </c>
      <c r="L239" s="29" t="s">
        <v>2369</v>
      </c>
    </row>
    <row r="240">
      <c r="A240" s="20" t="s">
        <v>1552</v>
      </c>
      <c r="B240" s="21" t="s">
        <v>1553</v>
      </c>
      <c r="C240" s="21" t="s">
        <v>1554</v>
      </c>
      <c r="D240" s="21" t="s">
        <v>1555</v>
      </c>
      <c r="E240" s="21">
        <v>2018.0</v>
      </c>
      <c r="F240" s="21">
        <v>103.0</v>
      </c>
      <c r="G240" s="21" t="s">
        <v>48</v>
      </c>
      <c r="H240" s="22" t="s">
        <v>1556</v>
      </c>
      <c r="I240" s="23" t="s">
        <v>1557</v>
      </c>
      <c r="J240" s="34">
        <v>22.0</v>
      </c>
      <c r="K240" s="39">
        <f t="shared" si="7"/>
        <v>4.4</v>
      </c>
      <c r="L240" s="29" t="s">
        <v>2369</v>
      </c>
    </row>
    <row r="241">
      <c r="A241" s="20" t="s">
        <v>1481</v>
      </c>
      <c r="B241" s="21" t="s">
        <v>1482</v>
      </c>
      <c r="C241" s="21" t="s">
        <v>1483</v>
      </c>
      <c r="D241" s="21" t="s">
        <v>1484</v>
      </c>
      <c r="E241" s="21">
        <v>2018.0</v>
      </c>
      <c r="F241" s="21">
        <v>103.0</v>
      </c>
      <c r="G241" s="21" t="s">
        <v>48</v>
      </c>
      <c r="H241" s="21" t="s">
        <v>1485</v>
      </c>
      <c r="I241" s="23" t="s">
        <v>1486</v>
      </c>
      <c r="J241" s="34">
        <v>21.0</v>
      </c>
      <c r="K241" s="39">
        <f t="shared" si="7"/>
        <v>4.2</v>
      </c>
      <c r="L241" s="29" t="s">
        <v>2369</v>
      </c>
    </row>
    <row r="242">
      <c r="A242" s="20" t="s">
        <v>1404</v>
      </c>
      <c r="B242" s="21" t="s">
        <v>1405</v>
      </c>
      <c r="C242" s="21" t="s">
        <v>1406</v>
      </c>
      <c r="D242" s="21" t="s">
        <v>1011</v>
      </c>
      <c r="E242" s="21">
        <v>2018.0</v>
      </c>
      <c r="F242" s="21">
        <v>144.0</v>
      </c>
      <c r="G242" s="21" t="s">
        <v>28</v>
      </c>
      <c r="H242" s="22" t="s">
        <v>1407</v>
      </c>
      <c r="I242" s="23" t="s">
        <v>1408</v>
      </c>
      <c r="J242" s="34">
        <v>20.0</v>
      </c>
      <c r="K242" s="39">
        <f t="shared" si="7"/>
        <v>4</v>
      </c>
      <c r="L242" s="29" t="s">
        <v>8</v>
      </c>
    </row>
    <row r="243">
      <c r="A243" s="20" t="s">
        <v>1293</v>
      </c>
      <c r="B243" s="21" t="s">
        <v>1294</v>
      </c>
      <c r="C243" s="21" t="s">
        <v>1295</v>
      </c>
      <c r="D243" s="21" t="s">
        <v>1296</v>
      </c>
      <c r="E243" s="21">
        <v>2018.0</v>
      </c>
      <c r="F243" s="21">
        <v>103.0</v>
      </c>
      <c r="G243" s="21" t="s">
        <v>48</v>
      </c>
      <c r="H243" s="22" t="s">
        <v>1208</v>
      </c>
      <c r="I243" s="23" t="s">
        <v>1297</v>
      </c>
      <c r="J243" s="34">
        <v>19.0</v>
      </c>
      <c r="K243" s="39">
        <f t="shared" si="7"/>
        <v>3.8</v>
      </c>
      <c r="L243" s="29" t="s">
        <v>8</v>
      </c>
    </row>
    <row r="244">
      <c r="A244" s="20" t="s">
        <v>1523</v>
      </c>
      <c r="B244" s="21" t="s">
        <v>1524</v>
      </c>
      <c r="C244" s="21" t="s">
        <v>1525</v>
      </c>
      <c r="D244" s="21" t="s">
        <v>1526</v>
      </c>
      <c r="E244" s="21">
        <v>2018.0</v>
      </c>
      <c r="F244" s="21">
        <v>102.0</v>
      </c>
      <c r="G244" s="21" t="s">
        <v>48</v>
      </c>
      <c r="H244" s="21" t="s">
        <v>1527</v>
      </c>
      <c r="I244" s="23" t="s">
        <v>1528</v>
      </c>
      <c r="J244" s="34">
        <v>19.0</v>
      </c>
      <c r="K244" s="39">
        <f t="shared" si="7"/>
        <v>3.8</v>
      </c>
      <c r="L244" s="29" t="s">
        <v>2369</v>
      </c>
    </row>
    <row r="245">
      <c r="A245" s="20" t="s">
        <v>1546</v>
      </c>
      <c r="B245" s="21" t="s">
        <v>1547</v>
      </c>
      <c r="C245" s="21" t="s">
        <v>1548</v>
      </c>
      <c r="D245" s="21" t="s">
        <v>1549</v>
      </c>
      <c r="E245" s="21">
        <v>2018.0</v>
      </c>
      <c r="F245" s="21">
        <v>146.0</v>
      </c>
      <c r="G245" s="21" t="s">
        <v>28</v>
      </c>
      <c r="H245" s="21" t="s">
        <v>1550</v>
      </c>
      <c r="I245" s="23" t="s">
        <v>1551</v>
      </c>
      <c r="J245" s="34">
        <v>19.0</v>
      </c>
      <c r="K245" s="39">
        <f t="shared" si="7"/>
        <v>3.8</v>
      </c>
      <c r="L245" s="29" t="s">
        <v>2369</v>
      </c>
    </row>
    <row r="246">
      <c r="A246" s="20" t="s">
        <v>1505</v>
      </c>
      <c r="B246" s="21" t="s">
        <v>1506</v>
      </c>
      <c r="C246" s="21" t="s">
        <v>1507</v>
      </c>
      <c r="D246" s="21" t="s">
        <v>1508</v>
      </c>
      <c r="E246" s="21">
        <v>2018.0</v>
      </c>
      <c r="F246" s="21">
        <v>104.0</v>
      </c>
      <c r="G246" s="21" t="s">
        <v>48</v>
      </c>
      <c r="H246" s="22" t="s">
        <v>1509</v>
      </c>
      <c r="I246" s="23" t="s">
        <v>1510</v>
      </c>
      <c r="J246" s="30">
        <v>15.0</v>
      </c>
      <c r="K246" s="39">
        <f t="shared" si="7"/>
        <v>3</v>
      </c>
      <c r="L246" s="29" t="s">
        <v>2369</v>
      </c>
    </row>
    <row r="247">
      <c r="A247" s="20" t="s">
        <v>1421</v>
      </c>
      <c r="B247" s="21" t="s">
        <v>1422</v>
      </c>
      <c r="C247" s="21" t="s">
        <v>1423</v>
      </c>
      <c r="D247" s="21" t="s">
        <v>1424</v>
      </c>
      <c r="E247" s="21">
        <v>2018.0</v>
      </c>
      <c r="F247" s="21">
        <v>99.0</v>
      </c>
      <c r="G247" s="21" t="s">
        <v>48</v>
      </c>
      <c r="H247" s="22" t="s">
        <v>1425</v>
      </c>
      <c r="I247" s="23" t="s">
        <v>1426</v>
      </c>
      <c r="J247" s="34">
        <v>14.0</v>
      </c>
      <c r="K247" s="39">
        <f t="shared" si="7"/>
        <v>2.8</v>
      </c>
      <c r="L247" s="29" t="s">
        <v>8</v>
      </c>
    </row>
    <row r="248">
      <c r="A248" s="20" t="s">
        <v>1445</v>
      </c>
      <c r="B248" s="21" t="s">
        <v>1446</v>
      </c>
      <c r="C248" s="21" t="s">
        <v>1447</v>
      </c>
      <c r="D248" s="21" t="s">
        <v>1448</v>
      </c>
      <c r="E248" s="21">
        <v>2018.0</v>
      </c>
      <c r="F248" s="21">
        <v>144.0</v>
      </c>
      <c r="G248" s="21" t="s">
        <v>28</v>
      </c>
      <c r="H248" s="22" t="s">
        <v>1449</v>
      </c>
      <c r="I248" s="23" t="s">
        <v>1450</v>
      </c>
      <c r="J248" s="30">
        <v>11.0</v>
      </c>
      <c r="K248" s="39">
        <f t="shared" si="7"/>
        <v>2.2</v>
      </c>
      <c r="L248" s="29" t="s">
        <v>2369</v>
      </c>
    </row>
    <row r="249">
      <c r="A249" s="20" t="s">
        <v>1457</v>
      </c>
      <c r="B249" s="21" t="s">
        <v>1458</v>
      </c>
      <c r="C249" s="21" t="s">
        <v>1459</v>
      </c>
      <c r="D249" s="21" t="s">
        <v>1460</v>
      </c>
      <c r="E249" s="21">
        <v>2018.0</v>
      </c>
      <c r="F249" s="21">
        <v>94.0</v>
      </c>
      <c r="G249" s="21" t="s">
        <v>48</v>
      </c>
      <c r="H249" s="22" t="s">
        <v>1461</v>
      </c>
      <c r="I249" s="23" t="s">
        <v>1462</v>
      </c>
      <c r="J249" s="30">
        <v>10.0</v>
      </c>
      <c r="K249" s="39">
        <f t="shared" si="7"/>
        <v>2</v>
      </c>
      <c r="L249" s="29" t="s">
        <v>2369</v>
      </c>
    </row>
    <row r="250">
      <c r="A250" s="20" t="s">
        <v>1309</v>
      </c>
      <c r="B250" s="21" t="s">
        <v>1310</v>
      </c>
      <c r="C250" s="21" t="s">
        <v>1311</v>
      </c>
      <c r="D250" s="21" t="s">
        <v>1312</v>
      </c>
      <c r="E250" s="21">
        <v>2018.0</v>
      </c>
      <c r="F250" s="21">
        <v>94.0</v>
      </c>
      <c r="G250" s="21" t="s">
        <v>48</v>
      </c>
      <c r="H250" s="22" t="s">
        <v>1313</v>
      </c>
      <c r="I250" s="23" t="s">
        <v>1314</v>
      </c>
      <c r="J250" s="30">
        <v>8.0</v>
      </c>
      <c r="K250" s="39">
        <f t="shared" si="7"/>
        <v>1.6</v>
      </c>
      <c r="L250" s="29" t="s">
        <v>8</v>
      </c>
    </row>
    <row r="251">
      <c r="A251" s="20" t="s">
        <v>1535</v>
      </c>
      <c r="B251" s="21" t="s">
        <v>1536</v>
      </c>
      <c r="C251" s="21" t="s">
        <v>1537</v>
      </c>
      <c r="D251" s="21" t="s">
        <v>1538</v>
      </c>
      <c r="E251" s="21">
        <v>2018.0</v>
      </c>
      <c r="F251" s="21">
        <v>96.0</v>
      </c>
      <c r="G251" s="21" t="s">
        <v>48</v>
      </c>
      <c r="H251" s="21" t="s">
        <v>1539</v>
      </c>
      <c r="I251" s="23" t="s">
        <v>1540</v>
      </c>
      <c r="J251" s="30">
        <v>8.0</v>
      </c>
      <c r="K251" s="39">
        <f t="shared" si="7"/>
        <v>1.6</v>
      </c>
      <c r="L251" s="29" t="s">
        <v>2369</v>
      </c>
    </row>
    <row r="252">
      <c r="A252" s="20" t="s">
        <v>1493</v>
      </c>
      <c r="B252" s="21" t="s">
        <v>1494</v>
      </c>
      <c r="C252" s="21" t="s">
        <v>1495</v>
      </c>
      <c r="D252" s="21" t="s">
        <v>1496</v>
      </c>
      <c r="E252" s="21">
        <v>2018.0</v>
      </c>
      <c r="F252" s="21">
        <v>98.0</v>
      </c>
      <c r="G252" s="21" t="s">
        <v>48</v>
      </c>
      <c r="H252" s="21" t="s">
        <v>1497</v>
      </c>
      <c r="I252" s="23" t="s">
        <v>1498</v>
      </c>
      <c r="J252" s="30">
        <v>6.0</v>
      </c>
      <c r="K252" s="39">
        <f t="shared" si="7"/>
        <v>1.2</v>
      </c>
      <c r="L252" s="29" t="s">
        <v>8</v>
      </c>
    </row>
    <row r="253">
      <c r="A253" s="20" t="s">
        <v>1475</v>
      </c>
      <c r="B253" s="21" t="s">
        <v>1476</v>
      </c>
      <c r="C253" s="21" t="s">
        <v>1477</v>
      </c>
      <c r="D253" s="21" t="s">
        <v>1478</v>
      </c>
      <c r="E253" s="21">
        <v>2018.0</v>
      </c>
      <c r="F253" s="21">
        <v>145.0</v>
      </c>
      <c r="G253" s="21" t="s">
        <v>28</v>
      </c>
      <c r="H253" s="22" t="s">
        <v>1479</v>
      </c>
      <c r="I253" s="23" t="s">
        <v>1480</v>
      </c>
      <c r="J253" s="30">
        <v>5.0</v>
      </c>
      <c r="K253" s="39">
        <f t="shared" si="7"/>
        <v>1</v>
      </c>
      <c r="L253" s="29" t="s">
        <v>2369</v>
      </c>
    </row>
    <row r="254">
      <c r="A254" s="20" t="s">
        <v>1356</v>
      </c>
      <c r="B254" s="21" t="s">
        <v>1357</v>
      </c>
      <c r="C254" s="21" t="s">
        <v>1358</v>
      </c>
      <c r="D254" s="21" t="s">
        <v>1359</v>
      </c>
      <c r="E254" s="21">
        <v>2018.0</v>
      </c>
      <c r="F254" s="21">
        <v>98.0</v>
      </c>
      <c r="G254" s="21" t="s">
        <v>48</v>
      </c>
      <c r="H254" s="22" t="s">
        <v>1360</v>
      </c>
      <c r="I254" s="23" t="s">
        <v>1361</v>
      </c>
      <c r="J254" s="30">
        <v>4.0</v>
      </c>
      <c r="K254" s="39">
        <f t="shared" si="7"/>
        <v>0.8</v>
      </c>
      <c r="L254" s="29" t="s">
        <v>8</v>
      </c>
    </row>
    <row r="255">
      <c r="A255" s="20" t="s">
        <v>1321</v>
      </c>
      <c r="B255" s="21" t="s">
        <v>1322</v>
      </c>
      <c r="C255" s="21" t="s">
        <v>1323</v>
      </c>
      <c r="D255" s="21" t="s">
        <v>1324</v>
      </c>
      <c r="E255" s="21">
        <v>2018.0</v>
      </c>
      <c r="F255" s="21">
        <v>95.0</v>
      </c>
      <c r="G255" s="21" t="s">
        <v>48</v>
      </c>
      <c r="H255" s="21" t="s">
        <v>1325</v>
      </c>
      <c r="I255" s="23" t="s">
        <v>1326</v>
      </c>
      <c r="J255" s="34">
        <v>2.0</v>
      </c>
      <c r="K255" s="39">
        <f t="shared" si="7"/>
        <v>0.4</v>
      </c>
      <c r="L255" s="29" t="s">
        <v>8</v>
      </c>
    </row>
    <row r="256">
      <c r="A256" s="20" t="s">
        <v>1415</v>
      </c>
      <c r="B256" s="21" t="s">
        <v>1416</v>
      </c>
      <c r="C256" s="21" t="s">
        <v>1417</v>
      </c>
      <c r="D256" s="21" t="s">
        <v>1418</v>
      </c>
      <c r="E256" s="21">
        <v>2018.0</v>
      </c>
      <c r="F256" s="21">
        <v>99.0</v>
      </c>
      <c r="G256" s="21" t="s">
        <v>48</v>
      </c>
      <c r="H256" s="22" t="s">
        <v>1419</v>
      </c>
      <c r="I256" s="23" t="s">
        <v>1420</v>
      </c>
      <c r="J256" s="34">
        <v>0.0</v>
      </c>
      <c r="K256" s="39">
        <f t="shared" si="7"/>
        <v>0</v>
      </c>
      <c r="L256" s="29" t="s">
        <v>15</v>
      </c>
    </row>
    <row r="257">
      <c r="A257" s="20" t="s">
        <v>1615</v>
      </c>
      <c r="B257" s="21" t="s">
        <v>1616</v>
      </c>
      <c r="C257" s="21" t="s">
        <v>1617</v>
      </c>
      <c r="D257" s="21" t="s">
        <v>1618</v>
      </c>
      <c r="E257" s="21">
        <v>2019.0</v>
      </c>
      <c r="F257" s="21">
        <v>106.0</v>
      </c>
      <c r="G257" s="21" t="s">
        <v>48</v>
      </c>
      <c r="H257" s="22" t="s">
        <v>1071</v>
      </c>
      <c r="I257" s="23" t="s">
        <v>1619</v>
      </c>
      <c r="J257" s="34">
        <v>248.0</v>
      </c>
      <c r="K257" s="39">
        <f t="shared" ref="K257:K291" si="8">J257/4</f>
        <v>62</v>
      </c>
      <c r="L257" s="29" t="s">
        <v>11</v>
      </c>
    </row>
    <row r="258">
      <c r="A258" s="20" t="s">
        <v>1575</v>
      </c>
      <c r="B258" s="21" t="s">
        <v>1576</v>
      </c>
      <c r="C258" s="21" t="s">
        <v>1577</v>
      </c>
      <c r="D258" s="21" t="s">
        <v>1578</v>
      </c>
      <c r="E258" s="21">
        <v>2019.0</v>
      </c>
      <c r="F258" s="21">
        <v>108.0</v>
      </c>
      <c r="G258" s="21" t="s">
        <v>48</v>
      </c>
      <c r="H258" s="22" t="s">
        <v>1579</v>
      </c>
      <c r="I258" s="23" t="s">
        <v>1580</v>
      </c>
      <c r="J258" s="34">
        <v>100.0</v>
      </c>
      <c r="K258" s="39">
        <f t="shared" si="8"/>
        <v>25</v>
      </c>
      <c r="L258" s="29" t="s">
        <v>2369</v>
      </c>
    </row>
    <row r="259">
      <c r="A259" s="20" t="s">
        <v>1569</v>
      </c>
      <c r="B259" s="21" t="s">
        <v>1570</v>
      </c>
      <c r="C259" s="21" t="s">
        <v>1571</v>
      </c>
      <c r="D259" s="21" t="s">
        <v>1572</v>
      </c>
      <c r="E259" s="21">
        <v>2019.0</v>
      </c>
      <c r="F259" s="21">
        <v>106.0</v>
      </c>
      <c r="G259" s="21" t="s">
        <v>48</v>
      </c>
      <c r="H259" s="21" t="s">
        <v>1573</v>
      </c>
      <c r="I259" s="23" t="s">
        <v>1574</v>
      </c>
      <c r="J259" s="30">
        <v>83.0</v>
      </c>
      <c r="K259" s="39">
        <f t="shared" si="8"/>
        <v>20.75</v>
      </c>
      <c r="L259" s="29" t="s">
        <v>8</v>
      </c>
    </row>
    <row r="260">
      <c r="A260" s="20" t="s">
        <v>1689</v>
      </c>
      <c r="B260" s="21" t="s">
        <v>1690</v>
      </c>
      <c r="C260" s="21" t="s">
        <v>1691</v>
      </c>
      <c r="D260" s="21" t="s">
        <v>1692</v>
      </c>
      <c r="E260" s="21">
        <v>2019.0</v>
      </c>
      <c r="F260" s="21">
        <v>149.0</v>
      </c>
      <c r="G260" s="21" t="s">
        <v>28</v>
      </c>
      <c r="H260" s="22" t="s">
        <v>1693</v>
      </c>
      <c r="I260" s="23" t="s">
        <v>1694</v>
      </c>
      <c r="J260" s="34">
        <v>56.0</v>
      </c>
      <c r="K260" s="39">
        <f t="shared" si="8"/>
        <v>14</v>
      </c>
      <c r="L260" s="29" t="s">
        <v>8</v>
      </c>
    </row>
    <row r="261">
      <c r="A261" s="20" t="s">
        <v>1679</v>
      </c>
      <c r="B261" s="21" t="s">
        <v>1680</v>
      </c>
      <c r="C261" s="21" t="s">
        <v>1681</v>
      </c>
      <c r="D261" s="21" t="s">
        <v>1682</v>
      </c>
      <c r="E261" s="21">
        <v>2019.0</v>
      </c>
      <c r="F261" s="21">
        <v>157.0</v>
      </c>
      <c r="G261" s="21" t="s">
        <v>28</v>
      </c>
      <c r="H261" s="22">
        <v>110388.0</v>
      </c>
      <c r="I261" s="23" t="s">
        <v>1683</v>
      </c>
      <c r="J261" s="30">
        <v>45.0</v>
      </c>
      <c r="K261" s="39">
        <f t="shared" si="8"/>
        <v>11.25</v>
      </c>
      <c r="L261" s="29" t="s">
        <v>2369</v>
      </c>
    </row>
    <row r="262">
      <c r="A262" s="20" t="s">
        <v>1592</v>
      </c>
      <c r="B262" s="21" t="s">
        <v>1593</v>
      </c>
      <c r="C262" s="21" t="s">
        <v>1594</v>
      </c>
      <c r="D262" s="21" t="s">
        <v>1595</v>
      </c>
      <c r="E262" s="21">
        <v>2019.0</v>
      </c>
      <c r="F262" s="21">
        <v>106.0</v>
      </c>
      <c r="G262" s="21" t="s">
        <v>48</v>
      </c>
      <c r="H262" s="22" t="s">
        <v>1596</v>
      </c>
      <c r="I262" s="23" t="s">
        <v>1597</v>
      </c>
      <c r="J262" s="30">
        <v>43.0</v>
      </c>
      <c r="K262" s="39">
        <f t="shared" si="8"/>
        <v>10.75</v>
      </c>
      <c r="L262" s="29" t="s">
        <v>2369</v>
      </c>
    </row>
    <row r="263">
      <c r="A263" s="20" t="s">
        <v>1747</v>
      </c>
      <c r="B263" s="21" t="s">
        <v>1748</v>
      </c>
      <c r="C263" s="21" t="s">
        <v>1749</v>
      </c>
      <c r="D263" s="21" t="s">
        <v>1750</v>
      </c>
      <c r="E263" s="21">
        <v>2019.0</v>
      </c>
      <c r="F263" s="21">
        <v>151.0</v>
      </c>
      <c r="G263" s="21" t="s">
        <v>28</v>
      </c>
      <c r="H263" s="22" t="s">
        <v>1751</v>
      </c>
      <c r="I263" s="23" t="s">
        <v>1752</v>
      </c>
      <c r="J263" s="34">
        <v>43.0</v>
      </c>
      <c r="K263" s="39">
        <f t="shared" si="8"/>
        <v>10.75</v>
      </c>
      <c r="L263" s="29" t="s">
        <v>2369</v>
      </c>
    </row>
    <row r="264">
      <c r="A264" s="20" t="s">
        <v>1649</v>
      </c>
      <c r="B264" s="21" t="s">
        <v>1650</v>
      </c>
      <c r="C264" s="21" t="s">
        <v>1651</v>
      </c>
      <c r="D264" s="21" t="s">
        <v>1652</v>
      </c>
      <c r="E264" s="21">
        <v>2019.0</v>
      </c>
      <c r="F264" s="21">
        <v>105.0</v>
      </c>
      <c r="G264" s="21" t="s">
        <v>48</v>
      </c>
      <c r="H264" s="22" t="s">
        <v>1653</v>
      </c>
      <c r="I264" s="23" t="s">
        <v>1654</v>
      </c>
      <c r="J264" s="30">
        <v>37.0</v>
      </c>
      <c r="K264" s="39">
        <f t="shared" si="8"/>
        <v>9.25</v>
      </c>
      <c r="L264" s="29" t="s">
        <v>2369</v>
      </c>
    </row>
    <row r="265">
      <c r="A265" s="20" t="s">
        <v>1742</v>
      </c>
      <c r="B265" s="21" t="s">
        <v>1743</v>
      </c>
      <c r="C265" s="21" t="s">
        <v>1744</v>
      </c>
      <c r="D265" s="21" t="s">
        <v>1745</v>
      </c>
      <c r="E265" s="21">
        <v>2019.0</v>
      </c>
      <c r="F265" s="21">
        <v>105.0</v>
      </c>
      <c r="G265" s="21" t="s">
        <v>48</v>
      </c>
      <c r="H265" s="22" t="s">
        <v>1635</v>
      </c>
      <c r="I265" s="23" t="s">
        <v>1746</v>
      </c>
      <c r="J265" s="30">
        <v>37.0</v>
      </c>
      <c r="K265" s="39">
        <f t="shared" si="8"/>
        <v>9.25</v>
      </c>
      <c r="L265" s="29" t="s">
        <v>8</v>
      </c>
    </row>
    <row r="266">
      <c r="A266" s="20" t="s">
        <v>1581</v>
      </c>
      <c r="B266" s="21" t="s">
        <v>1582</v>
      </c>
      <c r="C266" s="21" t="s">
        <v>1583</v>
      </c>
      <c r="D266" s="21" t="s">
        <v>1584</v>
      </c>
      <c r="E266" s="21">
        <v>2019.0</v>
      </c>
      <c r="F266" s="21">
        <v>157.0</v>
      </c>
      <c r="G266" s="21" t="s">
        <v>28</v>
      </c>
      <c r="H266" s="22">
        <v>110398.0</v>
      </c>
      <c r="I266" s="23" t="s">
        <v>1585</v>
      </c>
      <c r="J266" s="30">
        <v>34.0</v>
      </c>
      <c r="K266" s="39">
        <f t="shared" si="8"/>
        <v>8.5</v>
      </c>
      <c r="L266" s="29" t="s">
        <v>2369</v>
      </c>
    </row>
    <row r="267">
      <c r="A267" s="20" t="s">
        <v>1620</v>
      </c>
      <c r="B267" s="21" t="s">
        <v>1621</v>
      </c>
      <c r="C267" s="21" t="s">
        <v>1622</v>
      </c>
      <c r="D267" s="21" t="s">
        <v>1623</v>
      </c>
      <c r="E267" s="21">
        <v>2019.0</v>
      </c>
      <c r="F267" s="21">
        <v>156.0</v>
      </c>
      <c r="G267" s="21" t="s">
        <v>28</v>
      </c>
      <c r="H267" s="22" t="s">
        <v>1624</v>
      </c>
      <c r="I267" s="23" t="s">
        <v>1625</v>
      </c>
      <c r="J267" s="34">
        <v>32.0</v>
      </c>
      <c r="K267" s="39">
        <f t="shared" si="8"/>
        <v>8</v>
      </c>
      <c r="L267" s="29" t="s">
        <v>2369</v>
      </c>
    </row>
    <row r="268">
      <c r="A268" s="20" t="s">
        <v>1725</v>
      </c>
      <c r="B268" s="21" t="s">
        <v>1726</v>
      </c>
      <c r="C268" s="21" t="s">
        <v>1727</v>
      </c>
      <c r="D268" s="21" t="s">
        <v>1728</v>
      </c>
      <c r="E268" s="21">
        <v>2019.0</v>
      </c>
      <c r="F268" s="21">
        <v>106.0</v>
      </c>
      <c r="G268" s="21" t="s">
        <v>48</v>
      </c>
      <c r="H268" s="22" t="s">
        <v>1729</v>
      </c>
      <c r="I268" s="23" t="s">
        <v>1730</v>
      </c>
      <c r="J268" s="30">
        <v>29.0</v>
      </c>
      <c r="K268" s="39">
        <f t="shared" si="8"/>
        <v>7.25</v>
      </c>
      <c r="L268" s="29" t="s">
        <v>2369</v>
      </c>
    </row>
    <row r="269">
      <c r="A269" s="20" t="s">
        <v>1609</v>
      </c>
      <c r="B269" s="21" t="s">
        <v>1610</v>
      </c>
      <c r="C269" s="21" t="s">
        <v>1611</v>
      </c>
      <c r="D269" s="21" t="s">
        <v>1612</v>
      </c>
      <c r="E269" s="21">
        <v>2019.0</v>
      </c>
      <c r="F269" s="21">
        <v>108.0</v>
      </c>
      <c r="G269" s="21" t="s">
        <v>48</v>
      </c>
      <c r="H269" s="22" t="s">
        <v>1613</v>
      </c>
      <c r="I269" s="23" t="s">
        <v>1614</v>
      </c>
      <c r="J269" s="34">
        <v>28.0</v>
      </c>
      <c r="K269" s="39">
        <f t="shared" si="8"/>
        <v>7</v>
      </c>
      <c r="L269" s="29" t="s">
        <v>8</v>
      </c>
    </row>
    <row r="270">
      <c r="A270" s="20" t="s">
        <v>1673</v>
      </c>
      <c r="B270" s="21" t="s">
        <v>1674</v>
      </c>
      <c r="C270" s="21" t="s">
        <v>1675</v>
      </c>
      <c r="D270" s="21" t="s">
        <v>1676</v>
      </c>
      <c r="E270" s="21">
        <v>2019.0</v>
      </c>
      <c r="F270" s="21">
        <v>156.0</v>
      </c>
      <c r="G270" s="21" t="s">
        <v>28</v>
      </c>
      <c r="H270" s="21" t="s">
        <v>1677</v>
      </c>
      <c r="I270" s="23" t="s">
        <v>1678</v>
      </c>
      <c r="J270" s="30">
        <v>28.0</v>
      </c>
      <c r="K270" s="39">
        <f t="shared" si="8"/>
        <v>7</v>
      </c>
      <c r="L270" s="29" t="s">
        <v>2369</v>
      </c>
    </row>
    <row r="271">
      <c r="A271" s="20" t="s">
        <v>1719</v>
      </c>
      <c r="B271" s="21" t="s">
        <v>1720</v>
      </c>
      <c r="C271" s="21" t="s">
        <v>1721</v>
      </c>
      <c r="D271" s="21" t="s">
        <v>1722</v>
      </c>
      <c r="E271" s="21">
        <v>2019.0</v>
      </c>
      <c r="F271" s="21">
        <v>153.0</v>
      </c>
      <c r="G271" s="21" t="s">
        <v>28</v>
      </c>
      <c r="H271" s="22" t="s">
        <v>1723</v>
      </c>
      <c r="I271" s="23" t="s">
        <v>1724</v>
      </c>
      <c r="J271" s="30">
        <v>26.0</v>
      </c>
      <c r="K271" s="39">
        <f t="shared" si="8"/>
        <v>6.5</v>
      </c>
      <c r="L271" s="29" t="s">
        <v>2369</v>
      </c>
    </row>
    <row r="272">
      <c r="A272" s="20" t="s">
        <v>1713</v>
      </c>
      <c r="B272" s="21" t="s">
        <v>1714</v>
      </c>
      <c r="C272" s="21" t="s">
        <v>1715</v>
      </c>
      <c r="D272" s="21" t="s">
        <v>1716</v>
      </c>
      <c r="E272" s="21">
        <v>2019.0</v>
      </c>
      <c r="F272" s="21">
        <v>115.0</v>
      </c>
      <c r="G272" s="21" t="s">
        <v>48</v>
      </c>
      <c r="H272" s="22" t="s">
        <v>1717</v>
      </c>
      <c r="I272" s="23" t="s">
        <v>1718</v>
      </c>
      <c r="J272" s="34">
        <v>24.0</v>
      </c>
      <c r="K272" s="39">
        <f t="shared" si="8"/>
        <v>6</v>
      </c>
      <c r="L272" s="29" t="s">
        <v>2369</v>
      </c>
    </row>
    <row r="273">
      <c r="A273" s="20" t="s">
        <v>1558</v>
      </c>
      <c r="B273" s="21" t="s">
        <v>1559</v>
      </c>
      <c r="C273" s="21" t="s">
        <v>1560</v>
      </c>
      <c r="D273" s="21" t="s">
        <v>1561</v>
      </c>
      <c r="E273" s="21">
        <v>2019.0</v>
      </c>
      <c r="F273" s="21">
        <v>157.0</v>
      </c>
      <c r="G273" s="21" t="s">
        <v>28</v>
      </c>
      <c r="H273" s="21">
        <v>110396.0</v>
      </c>
      <c r="I273" s="23" t="s">
        <v>1562</v>
      </c>
      <c r="J273" s="30">
        <v>22.0</v>
      </c>
      <c r="K273" s="39">
        <f t="shared" si="8"/>
        <v>5.5</v>
      </c>
      <c r="L273" s="29" t="s">
        <v>2369</v>
      </c>
    </row>
    <row r="274">
      <c r="A274" s="20" t="s">
        <v>1707</v>
      </c>
      <c r="B274" s="21" t="s">
        <v>1708</v>
      </c>
      <c r="C274" s="21" t="s">
        <v>1709</v>
      </c>
      <c r="D274" s="21" t="s">
        <v>1710</v>
      </c>
      <c r="E274" s="21">
        <v>2019.0</v>
      </c>
      <c r="F274" s="21">
        <v>155.0</v>
      </c>
      <c r="G274" s="21" t="s">
        <v>28</v>
      </c>
      <c r="H274" s="22" t="s">
        <v>1711</v>
      </c>
      <c r="I274" s="23" t="s">
        <v>1712</v>
      </c>
      <c r="J274" s="34">
        <v>19.0</v>
      </c>
      <c r="K274" s="39">
        <f t="shared" si="8"/>
        <v>4.75</v>
      </c>
      <c r="L274" s="29" t="s">
        <v>2369</v>
      </c>
    </row>
    <row r="275">
      <c r="A275" s="20" t="s">
        <v>1655</v>
      </c>
      <c r="B275" s="21" t="s">
        <v>1656</v>
      </c>
      <c r="C275" s="21" t="s">
        <v>1657</v>
      </c>
      <c r="D275" s="21" t="s">
        <v>1658</v>
      </c>
      <c r="E275" s="21">
        <v>2019.0</v>
      </c>
      <c r="F275" s="21">
        <v>111.0</v>
      </c>
      <c r="G275" s="21" t="s">
        <v>48</v>
      </c>
      <c r="H275" s="22" t="s">
        <v>1659</v>
      </c>
      <c r="I275" s="23" t="s">
        <v>1660</v>
      </c>
      <c r="J275" s="30">
        <v>18.0</v>
      </c>
      <c r="K275" s="39">
        <f t="shared" si="8"/>
        <v>4.5</v>
      </c>
      <c r="L275" s="29" t="s">
        <v>2369</v>
      </c>
    </row>
    <row r="276">
      <c r="A276" s="20" t="s">
        <v>1753</v>
      </c>
      <c r="B276" s="21" t="s">
        <v>1754</v>
      </c>
      <c r="C276" s="21" t="s">
        <v>1755</v>
      </c>
      <c r="D276" s="21" t="s">
        <v>1756</v>
      </c>
      <c r="E276" s="21">
        <v>2019.0</v>
      </c>
      <c r="F276" s="21">
        <v>105.0</v>
      </c>
      <c r="G276" s="21" t="s">
        <v>48</v>
      </c>
      <c r="H276" s="22" t="s">
        <v>1757</v>
      </c>
      <c r="I276" s="23" t="s">
        <v>1758</v>
      </c>
      <c r="J276" s="30">
        <v>18.0</v>
      </c>
      <c r="K276" s="39">
        <f t="shared" si="8"/>
        <v>4.5</v>
      </c>
      <c r="L276" s="29" t="s">
        <v>8</v>
      </c>
    </row>
    <row r="277">
      <c r="A277" s="20" t="s">
        <v>1637</v>
      </c>
      <c r="B277" s="21" t="s">
        <v>1638</v>
      </c>
      <c r="C277" s="21" t="s">
        <v>1639</v>
      </c>
      <c r="D277" s="21" t="s">
        <v>1640</v>
      </c>
      <c r="E277" s="21">
        <v>2019.0</v>
      </c>
      <c r="F277" s="21">
        <v>149.0</v>
      </c>
      <c r="G277" s="21" t="s">
        <v>28</v>
      </c>
      <c r="H277" s="22" t="s">
        <v>1641</v>
      </c>
      <c r="I277" s="23" t="s">
        <v>1642</v>
      </c>
      <c r="J277" s="30">
        <v>17.0</v>
      </c>
      <c r="K277" s="39">
        <f t="shared" si="8"/>
        <v>4.25</v>
      </c>
      <c r="L277" s="29" t="s">
        <v>8</v>
      </c>
    </row>
    <row r="278">
      <c r="A278" s="20" t="s">
        <v>1598</v>
      </c>
      <c r="B278" s="21" t="s">
        <v>1599</v>
      </c>
      <c r="C278" s="21" t="s">
        <v>1600</v>
      </c>
      <c r="D278" s="21" t="s">
        <v>1601</v>
      </c>
      <c r="E278" s="21">
        <v>2019.0</v>
      </c>
      <c r="F278" s="21">
        <v>107.0</v>
      </c>
      <c r="G278" s="21" t="s">
        <v>48</v>
      </c>
      <c r="H278" s="22" t="s">
        <v>1602</v>
      </c>
      <c r="I278" s="23" t="s">
        <v>1603</v>
      </c>
      <c r="J278" s="30">
        <v>16.0</v>
      </c>
      <c r="K278" s="39">
        <f t="shared" si="8"/>
        <v>4</v>
      </c>
      <c r="L278" s="29" t="s">
        <v>2369</v>
      </c>
    </row>
    <row r="279">
      <c r="A279" s="20" t="s">
        <v>1667</v>
      </c>
      <c r="B279" s="21" t="s">
        <v>1668</v>
      </c>
      <c r="C279" s="21" t="s">
        <v>1669</v>
      </c>
      <c r="D279" s="21" t="s">
        <v>1670</v>
      </c>
      <c r="E279" s="21">
        <v>2019.0</v>
      </c>
      <c r="F279" s="21">
        <v>109.0</v>
      </c>
      <c r="G279" s="21" t="s">
        <v>48</v>
      </c>
      <c r="H279" s="22" t="s">
        <v>1671</v>
      </c>
      <c r="I279" s="23" t="s">
        <v>1672</v>
      </c>
      <c r="J279" s="30">
        <v>14.0</v>
      </c>
      <c r="K279" s="39">
        <f t="shared" si="8"/>
        <v>3.5</v>
      </c>
      <c r="L279" s="29" t="s">
        <v>11</v>
      </c>
    </row>
    <row r="280">
      <c r="A280" s="20" t="s">
        <v>1626</v>
      </c>
      <c r="B280" s="21" t="s">
        <v>1627</v>
      </c>
      <c r="C280" s="21" t="s">
        <v>1628</v>
      </c>
      <c r="D280" s="21" t="s">
        <v>1629</v>
      </c>
      <c r="E280" s="21">
        <v>2019.0</v>
      </c>
      <c r="F280" s="21">
        <v>113.0</v>
      </c>
      <c r="G280" s="21" t="s">
        <v>48</v>
      </c>
      <c r="H280" s="22" t="s">
        <v>1018</v>
      </c>
      <c r="I280" s="23" t="s">
        <v>1630</v>
      </c>
      <c r="J280" s="30">
        <v>13.0</v>
      </c>
      <c r="K280" s="39">
        <f t="shared" si="8"/>
        <v>3.25</v>
      </c>
      <c r="L280" s="29" t="s">
        <v>2369</v>
      </c>
    </row>
    <row r="281">
      <c r="A281" s="20" t="s">
        <v>1701</v>
      </c>
      <c r="B281" s="21" t="s">
        <v>1702</v>
      </c>
      <c r="C281" s="21" t="s">
        <v>1703</v>
      </c>
      <c r="D281" s="21" t="s">
        <v>1704</v>
      </c>
      <c r="E281" s="21">
        <v>2019.0</v>
      </c>
      <c r="F281" s="21">
        <v>106.0</v>
      </c>
      <c r="G281" s="21" t="s">
        <v>48</v>
      </c>
      <c r="H281" s="22" t="s">
        <v>1705</v>
      </c>
      <c r="I281" s="23" t="s">
        <v>1706</v>
      </c>
      <c r="J281" s="30">
        <v>13.0</v>
      </c>
      <c r="K281" s="39">
        <f t="shared" si="8"/>
        <v>3.25</v>
      </c>
      <c r="L281" s="29" t="s">
        <v>11</v>
      </c>
    </row>
    <row r="282">
      <c r="A282" s="20" t="s">
        <v>1684</v>
      </c>
      <c r="B282" s="21" t="s">
        <v>1685</v>
      </c>
      <c r="C282" s="21" t="s">
        <v>1686</v>
      </c>
      <c r="D282" s="21" t="s">
        <v>1687</v>
      </c>
      <c r="E282" s="21">
        <v>2019.0</v>
      </c>
      <c r="F282" s="21">
        <v>111.0</v>
      </c>
      <c r="G282" s="21" t="s">
        <v>48</v>
      </c>
      <c r="H282" s="22" t="s">
        <v>1208</v>
      </c>
      <c r="I282" s="23" t="s">
        <v>1688</v>
      </c>
      <c r="J282" s="30">
        <v>12.0</v>
      </c>
      <c r="K282" s="39">
        <f t="shared" si="8"/>
        <v>3</v>
      </c>
      <c r="L282" s="29" t="s">
        <v>2369</v>
      </c>
    </row>
    <row r="283">
      <c r="A283" s="20" t="s">
        <v>1661</v>
      </c>
      <c r="B283" s="21" t="s">
        <v>1662</v>
      </c>
      <c r="C283" s="21" t="s">
        <v>1663</v>
      </c>
      <c r="D283" s="21" t="s">
        <v>1664</v>
      </c>
      <c r="E283" s="21">
        <v>2019.0</v>
      </c>
      <c r="F283" s="21">
        <v>114.0</v>
      </c>
      <c r="G283" s="21" t="s">
        <v>48</v>
      </c>
      <c r="H283" s="21" t="s">
        <v>1665</v>
      </c>
      <c r="I283" s="23" t="s">
        <v>1666</v>
      </c>
      <c r="J283" s="30">
        <v>11.0</v>
      </c>
      <c r="K283" s="39">
        <f t="shared" si="8"/>
        <v>2.75</v>
      </c>
      <c r="L283" s="29" t="s">
        <v>8</v>
      </c>
    </row>
    <row r="284">
      <c r="A284" s="20" t="s">
        <v>1695</v>
      </c>
      <c r="B284" s="21" t="s">
        <v>1696</v>
      </c>
      <c r="C284" s="21" t="s">
        <v>1697</v>
      </c>
      <c r="D284" s="21" t="s">
        <v>1698</v>
      </c>
      <c r="E284" s="21">
        <v>2019.0</v>
      </c>
      <c r="F284" s="21">
        <v>111.0</v>
      </c>
      <c r="G284" s="21" t="s">
        <v>48</v>
      </c>
      <c r="H284" s="22" t="s">
        <v>1699</v>
      </c>
      <c r="I284" s="23" t="s">
        <v>1700</v>
      </c>
      <c r="J284" s="34">
        <v>9.0</v>
      </c>
      <c r="K284" s="39">
        <f t="shared" si="8"/>
        <v>2.25</v>
      </c>
      <c r="L284" s="29" t="s">
        <v>8</v>
      </c>
    </row>
    <row r="285">
      <c r="A285" s="20" t="s">
        <v>1731</v>
      </c>
      <c r="B285" s="21" t="s">
        <v>1732</v>
      </c>
      <c r="C285" s="21" t="s">
        <v>1733</v>
      </c>
      <c r="D285" s="21" t="s">
        <v>1734</v>
      </c>
      <c r="E285" s="21">
        <v>2019.0</v>
      </c>
      <c r="F285" s="21">
        <v>109.0</v>
      </c>
      <c r="G285" s="21" t="s">
        <v>48</v>
      </c>
      <c r="H285" s="22" t="s">
        <v>1735</v>
      </c>
      <c r="I285" s="23" t="s">
        <v>1736</v>
      </c>
      <c r="J285" s="30">
        <v>8.0</v>
      </c>
      <c r="K285" s="39">
        <f t="shared" si="8"/>
        <v>2</v>
      </c>
      <c r="L285" s="29" t="s">
        <v>8</v>
      </c>
    </row>
    <row r="286">
      <c r="A286" s="20" t="s">
        <v>1563</v>
      </c>
      <c r="B286" s="21" t="s">
        <v>1564</v>
      </c>
      <c r="C286" s="21" t="s">
        <v>1565</v>
      </c>
      <c r="D286" s="21" t="s">
        <v>1566</v>
      </c>
      <c r="E286" s="21">
        <v>2019.0</v>
      </c>
      <c r="F286" s="21">
        <v>112.0</v>
      </c>
      <c r="G286" s="21" t="s">
        <v>48</v>
      </c>
      <c r="H286" s="22" t="s">
        <v>1567</v>
      </c>
      <c r="I286" s="23" t="s">
        <v>1568</v>
      </c>
      <c r="J286" s="34">
        <v>7.0</v>
      </c>
      <c r="K286" s="39">
        <f t="shared" si="8"/>
        <v>1.75</v>
      </c>
      <c r="L286" s="29" t="s">
        <v>11</v>
      </c>
    </row>
    <row r="287">
      <c r="A287" s="20" t="s">
        <v>1631</v>
      </c>
      <c r="B287" s="21" t="s">
        <v>1632</v>
      </c>
      <c r="C287" s="21" t="s">
        <v>1633</v>
      </c>
      <c r="D287" s="21" t="s">
        <v>1634</v>
      </c>
      <c r="E287" s="21">
        <v>2019.0</v>
      </c>
      <c r="F287" s="21">
        <v>110.0</v>
      </c>
      <c r="G287" s="21" t="s">
        <v>48</v>
      </c>
      <c r="H287" s="22" t="s">
        <v>1635</v>
      </c>
      <c r="I287" s="23" t="s">
        <v>1636</v>
      </c>
      <c r="J287" s="30">
        <v>7.0</v>
      </c>
      <c r="K287" s="39">
        <f t="shared" si="8"/>
        <v>1.75</v>
      </c>
      <c r="L287" s="29" t="s">
        <v>2369</v>
      </c>
    </row>
    <row r="288">
      <c r="A288" s="20" t="s">
        <v>1737</v>
      </c>
      <c r="B288" s="21" t="s">
        <v>1738</v>
      </c>
      <c r="C288" s="21" t="s">
        <v>1739</v>
      </c>
      <c r="D288" s="21" t="s">
        <v>1740</v>
      </c>
      <c r="E288" s="21">
        <v>2019.0</v>
      </c>
      <c r="F288" s="21">
        <v>116.0</v>
      </c>
      <c r="G288" s="21" t="s">
        <v>48</v>
      </c>
      <c r="H288" s="22">
        <v>106175.0</v>
      </c>
      <c r="I288" s="23" t="s">
        <v>1741</v>
      </c>
      <c r="J288" s="30">
        <v>7.0</v>
      </c>
      <c r="K288" s="39">
        <f t="shared" si="8"/>
        <v>1.75</v>
      </c>
      <c r="L288" s="29" t="s">
        <v>2369</v>
      </c>
    </row>
    <row r="289">
      <c r="A289" s="20" t="s">
        <v>1643</v>
      </c>
      <c r="B289" s="21" t="s">
        <v>1644</v>
      </c>
      <c r="C289" s="21" t="s">
        <v>1645</v>
      </c>
      <c r="D289" s="21" t="s">
        <v>1646</v>
      </c>
      <c r="E289" s="21">
        <v>2019.0</v>
      </c>
      <c r="F289" s="21">
        <v>111.0</v>
      </c>
      <c r="G289" s="21" t="s">
        <v>48</v>
      </c>
      <c r="H289" s="21" t="s">
        <v>1647</v>
      </c>
      <c r="I289" s="23" t="s">
        <v>1648</v>
      </c>
      <c r="J289" s="30">
        <v>4.0</v>
      </c>
      <c r="K289" s="39">
        <f t="shared" si="8"/>
        <v>1</v>
      </c>
      <c r="L289" s="29" t="s">
        <v>2369</v>
      </c>
    </row>
    <row r="290">
      <c r="A290" s="20" t="s">
        <v>1604</v>
      </c>
      <c r="B290" s="21" t="s">
        <v>1605</v>
      </c>
      <c r="C290" s="21" t="s">
        <v>1606</v>
      </c>
      <c r="D290" s="21" t="s">
        <v>1607</v>
      </c>
      <c r="E290" s="21">
        <v>2019.0</v>
      </c>
      <c r="F290" s="21">
        <v>154.0</v>
      </c>
      <c r="G290" s="21" t="s">
        <v>28</v>
      </c>
      <c r="H290" s="21" t="s">
        <v>1208</v>
      </c>
      <c r="I290" s="23" t="s">
        <v>1608</v>
      </c>
      <c r="J290" s="30">
        <v>3.0</v>
      </c>
      <c r="K290" s="39">
        <f t="shared" si="8"/>
        <v>0.75</v>
      </c>
      <c r="L290" s="29" t="s">
        <v>2369</v>
      </c>
    </row>
    <row r="291">
      <c r="A291" s="20" t="s">
        <v>1586</v>
      </c>
      <c r="B291" s="21" t="s">
        <v>1587</v>
      </c>
      <c r="C291" s="21" t="s">
        <v>1588</v>
      </c>
      <c r="D291" s="21" t="s">
        <v>1589</v>
      </c>
      <c r="E291" s="21">
        <v>2019.0</v>
      </c>
      <c r="F291" s="21">
        <v>110.0</v>
      </c>
      <c r="G291" s="21" t="s">
        <v>48</v>
      </c>
      <c r="H291" s="22" t="s">
        <v>1590</v>
      </c>
      <c r="I291" s="23" t="s">
        <v>1591</v>
      </c>
      <c r="J291" s="30">
        <v>2.0</v>
      </c>
      <c r="K291" s="39">
        <f t="shared" si="8"/>
        <v>0.5</v>
      </c>
      <c r="L291" s="29" t="s">
        <v>2369</v>
      </c>
    </row>
    <row r="292">
      <c r="A292" s="20" t="s">
        <v>1779</v>
      </c>
      <c r="B292" s="21" t="s">
        <v>1780</v>
      </c>
      <c r="C292" s="21" t="s">
        <v>1781</v>
      </c>
      <c r="D292" s="21" t="s">
        <v>1782</v>
      </c>
      <c r="E292" s="21">
        <v>2020.0</v>
      </c>
      <c r="F292" s="21">
        <v>122.0</v>
      </c>
      <c r="G292" s="21" t="s">
        <v>48</v>
      </c>
      <c r="H292" s="22">
        <v>106271.0</v>
      </c>
      <c r="I292" s="23" t="s">
        <v>1783</v>
      </c>
      <c r="J292" s="34">
        <v>154.0</v>
      </c>
      <c r="K292" s="39">
        <f t="shared" ref="K292:K330" si="9">J292/3</f>
        <v>51.33333333</v>
      </c>
      <c r="L292" s="29" t="s">
        <v>2369</v>
      </c>
    </row>
    <row r="293">
      <c r="A293" s="20" t="s">
        <v>1804</v>
      </c>
      <c r="B293" s="21" t="s">
        <v>1805</v>
      </c>
      <c r="C293" s="21" t="s">
        <v>1806</v>
      </c>
      <c r="D293" s="21" t="s">
        <v>1807</v>
      </c>
      <c r="E293" s="21">
        <v>2020.0</v>
      </c>
      <c r="F293" s="21">
        <v>162.0</v>
      </c>
      <c r="G293" s="21" t="s">
        <v>28</v>
      </c>
      <c r="H293" s="21">
        <v>110485.0</v>
      </c>
      <c r="I293" s="23" t="s">
        <v>1808</v>
      </c>
      <c r="J293" s="34">
        <v>152.0</v>
      </c>
      <c r="K293" s="39">
        <f t="shared" si="9"/>
        <v>50.66666667</v>
      </c>
      <c r="L293" s="29" t="s">
        <v>2369</v>
      </c>
    </row>
    <row r="294">
      <c r="A294" s="20" t="s">
        <v>1764</v>
      </c>
      <c r="B294" s="21" t="s">
        <v>1765</v>
      </c>
      <c r="C294" s="21" t="s">
        <v>1766</v>
      </c>
      <c r="D294" s="21" t="s">
        <v>1767</v>
      </c>
      <c r="E294" s="21">
        <v>2020.0</v>
      </c>
      <c r="F294" s="21">
        <v>119.0</v>
      </c>
      <c r="G294" s="21" t="s">
        <v>48</v>
      </c>
      <c r="H294" s="21">
        <v>106214.0</v>
      </c>
      <c r="I294" s="23" t="s">
        <v>1768</v>
      </c>
      <c r="J294" s="34">
        <v>91.0</v>
      </c>
      <c r="K294" s="39">
        <f t="shared" si="9"/>
        <v>30.33333333</v>
      </c>
      <c r="L294" s="29" t="s">
        <v>2369</v>
      </c>
    </row>
    <row r="295">
      <c r="A295" s="20" t="s">
        <v>1874</v>
      </c>
      <c r="B295" s="21" t="s">
        <v>1875</v>
      </c>
      <c r="C295" s="21" t="s">
        <v>1876</v>
      </c>
      <c r="D295" s="21" t="s">
        <v>1877</v>
      </c>
      <c r="E295" s="21">
        <v>2020.0</v>
      </c>
      <c r="F295" s="21">
        <v>122.0</v>
      </c>
      <c r="G295" s="21" t="s">
        <v>48</v>
      </c>
      <c r="H295" s="22">
        <v>106287.0</v>
      </c>
      <c r="I295" s="23" t="s">
        <v>1878</v>
      </c>
      <c r="J295" s="34">
        <v>70.0</v>
      </c>
      <c r="K295" s="39">
        <f t="shared" si="9"/>
        <v>23.33333333</v>
      </c>
      <c r="L295" s="29" t="s">
        <v>2369</v>
      </c>
    </row>
    <row r="296">
      <c r="A296" s="20" t="s">
        <v>1864</v>
      </c>
      <c r="B296" s="21" t="s">
        <v>1865</v>
      </c>
      <c r="C296" s="21" t="s">
        <v>1866</v>
      </c>
      <c r="D296" s="21" t="s">
        <v>1867</v>
      </c>
      <c r="E296" s="21">
        <v>2020.0</v>
      </c>
      <c r="F296" s="21">
        <v>167.0</v>
      </c>
      <c r="G296" s="21" t="s">
        <v>28</v>
      </c>
      <c r="H296" s="21">
        <v>110610.0</v>
      </c>
      <c r="I296" s="23" t="s">
        <v>1868</v>
      </c>
      <c r="J296" s="30">
        <v>49.0</v>
      </c>
      <c r="K296" s="39">
        <f t="shared" si="9"/>
        <v>16.33333333</v>
      </c>
      <c r="L296" s="29" t="s">
        <v>8</v>
      </c>
    </row>
    <row r="297">
      <c r="A297" s="20" t="s">
        <v>1879</v>
      </c>
      <c r="B297" s="21" t="s">
        <v>1880</v>
      </c>
      <c r="C297" s="21" t="s">
        <v>1881</v>
      </c>
      <c r="D297" s="21" t="s">
        <v>1882</v>
      </c>
      <c r="E297" s="21">
        <v>2020.0</v>
      </c>
      <c r="F297" s="21">
        <v>127.0</v>
      </c>
      <c r="G297" s="21" t="s">
        <v>48</v>
      </c>
      <c r="H297" s="21">
        <v>106368.0</v>
      </c>
      <c r="I297" s="23" t="s">
        <v>1883</v>
      </c>
      <c r="J297" s="30">
        <v>45.0</v>
      </c>
      <c r="K297" s="39">
        <f t="shared" si="9"/>
        <v>15</v>
      </c>
      <c r="L297" s="29" t="s">
        <v>2369</v>
      </c>
    </row>
    <row r="298">
      <c r="A298" s="20" t="s">
        <v>1919</v>
      </c>
      <c r="B298" s="21" t="s">
        <v>1920</v>
      </c>
      <c r="C298" s="21" t="s">
        <v>1921</v>
      </c>
      <c r="D298" s="21" t="s">
        <v>1922</v>
      </c>
      <c r="E298" s="21">
        <v>2020.0</v>
      </c>
      <c r="F298" s="21">
        <v>170.0</v>
      </c>
      <c r="G298" s="21" t="s">
        <v>28</v>
      </c>
      <c r="H298" s="22">
        <v>110708.0</v>
      </c>
      <c r="I298" s="23" t="s">
        <v>1923</v>
      </c>
      <c r="J298" s="34">
        <v>36.0</v>
      </c>
      <c r="K298" s="39">
        <f t="shared" si="9"/>
        <v>12</v>
      </c>
      <c r="L298" s="29" t="s">
        <v>8</v>
      </c>
    </row>
    <row r="299">
      <c r="A299" s="20" t="s">
        <v>1784</v>
      </c>
      <c r="B299" s="21" t="s">
        <v>1785</v>
      </c>
      <c r="C299" s="21" t="s">
        <v>1786</v>
      </c>
      <c r="D299" s="21" t="s">
        <v>1787</v>
      </c>
      <c r="E299" s="21">
        <v>2020.0</v>
      </c>
      <c r="F299" s="21">
        <v>123.0</v>
      </c>
      <c r="G299" s="21" t="s">
        <v>48</v>
      </c>
      <c r="H299" s="22">
        <v>106225.0</v>
      </c>
      <c r="I299" s="23" t="s">
        <v>1788</v>
      </c>
      <c r="J299" s="30">
        <v>33.0</v>
      </c>
      <c r="K299" s="39">
        <f t="shared" si="9"/>
        <v>11</v>
      </c>
      <c r="L299" s="29" t="s">
        <v>8</v>
      </c>
    </row>
    <row r="300">
      <c r="A300" s="20" t="s">
        <v>1899</v>
      </c>
      <c r="B300" s="21" t="s">
        <v>1900</v>
      </c>
      <c r="C300" s="21" t="s">
        <v>1901</v>
      </c>
      <c r="D300" s="21" t="s">
        <v>1902</v>
      </c>
      <c r="E300" s="21">
        <v>2020.0</v>
      </c>
      <c r="F300" s="21">
        <v>123.0</v>
      </c>
      <c r="G300" s="21" t="s">
        <v>48</v>
      </c>
      <c r="H300" s="22">
        <v>106294.0</v>
      </c>
      <c r="I300" s="23" t="s">
        <v>1903</v>
      </c>
      <c r="J300" s="30">
        <v>33.0</v>
      </c>
      <c r="K300" s="39">
        <f t="shared" si="9"/>
        <v>11</v>
      </c>
      <c r="L300" s="29" t="s">
        <v>11</v>
      </c>
    </row>
    <row r="301">
      <c r="A301" s="20" t="s">
        <v>1814</v>
      </c>
      <c r="B301" s="21" t="s">
        <v>1815</v>
      </c>
      <c r="C301" s="21" t="s">
        <v>1816</v>
      </c>
      <c r="D301" s="21" t="s">
        <v>1817</v>
      </c>
      <c r="E301" s="21">
        <v>2020.0</v>
      </c>
      <c r="F301" s="21">
        <v>122.0</v>
      </c>
      <c r="G301" s="21" t="s">
        <v>48</v>
      </c>
      <c r="H301" s="22">
        <v>106276.0</v>
      </c>
      <c r="I301" s="23" t="s">
        <v>1818</v>
      </c>
      <c r="J301" s="34">
        <v>31.0</v>
      </c>
      <c r="K301" s="39">
        <f t="shared" si="9"/>
        <v>10.33333333</v>
      </c>
      <c r="L301" s="29" t="s">
        <v>2369</v>
      </c>
    </row>
    <row r="302">
      <c r="A302" s="20" t="s">
        <v>1889</v>
      </c>
      <c r="B302" s="21" t="s">
        <v>1890</v>
      </c>
      <c r="C302" s="21" t="s">
        <v>1891</v>
      </c>
      <c r="D302" s="21" t="s">
        <v>1892</v>
      </c>
      <c r="E302" s="21">
        <v>2020.0</v>
      </c>
      <c r="F302" s="21">
        <v>167.0</v>
      </c>
      <c r="G302" s="21" t="s">
        <v>28</v>
      </c>
      <c r="H302" s="22">
        <v>110607.0</v>
      </c>
      <c r="I302" s="23" t="s">
        <v>1893</v>
      </c>
      <c r="J302" s="34">
        <v>29.0</v>
      </c>
      <c r="K302" s="39">
        <f t="shared" si="9"/>
        <v>9.666666667</v>
      </c>
      <c r="L302" s="29" t="s">
        <v>11</v>
      </c>
    </row>
    <row r="303">
      <c r="A303" s="20" t="s">
        <v>1944</v>
      </c>
      <c r="B303" s="21" t="s">
        <v>1945</v>
      </c>
      <c r="C303" s="21" t="s">
        <v>1946</v>
      </c>
      <c r="D303" s="21" t="s">
        <v>1947</v>
      </c>
      <c r="E303" s="21">
        <v>2020.0</v>
      </c>
      <c r="F303" s="21">
        <v>124.0</v>
      </c>
      <c r="G303" s="21" t="s">
        <v>48</v>
      </c>
      <c r="H303" s="21">
        <v>106312.0</v>
      </c>
      <c r="I303" s="23" t="s">
        <v>1948</v>
      </c>
      <c r="J303" s="30">
        <v>26.0</v>
      </c>
      <c r="K303" s="39">
        <f t="shared" si="9"/>
        <v>8.666666667</v>
      </c>
      <c r="L303" s="29" t="s">
        <v>2369</v>
      </c>
    </row>
    <row r="304">
      <c r="A304" s="20" t="s">
        <v>1859</v>
      </c>
      <c r="B304" s="21" t="s">
        <v>1860</v>
      </c>
      <c r="C304" s="21" t="s">
        <v>1861</v>
      </c>
      <c r="D304" s="21" t="s">
        <v>1862</v>
      </c>
      <c r="E304" s="21">
        <v>2020.0</v>
      </c>
      <c r="F304" s="21">
        <v>121.0</v>
      </c>
      <c r="G304" s="21" t="s">
        <v>48</v>
      </c>
      <c r="H304" s="21">
        <v>106257.0</v>
      </c>
      <c r="I304" s="23" t="s">
        <v>1863</v>
      </c>
      <c r="J304" s="34">
        <v>23.0</v>
      </c>
      <c r="K304" s="39">
        <f t="shared" si="9"/>
        <v>7.666666667</v>
      </c>
      <c r="L304" s="29" t="s">
        <v>2369</v>
      </c>
    </row>
    <row r="305">
      <c r="A305" s="20" t="s">
        <v>1939</v>
      </c>
      <c r="B305" s="21" t="s">
        <v>1940</v>
      </c>
      <c r="C305" s="21" t="s">
        <v>1941</v>
      </c>
      <c r="D305" s="21" t="s">
        <v>1942</v>
      </c>
      <c r="E305" s="21">
        <v>2020.0</v>
      </c>
      <c r="F305" s="21">
        <v>127.0</v>
      </c>
      <c r="G305" s="21" t="s">
        <v>48</v>
      </c>
      <c r="H305" s="21">
        <v>106366.0</v>
      </c>
      <c r="I305" s="23" t="s">
        <v>1943</v>
      </c>
      <c r="J305" s="34">
        <v>23.0</v>
      </c>
      <c r="K305" s="39">
        <f t="shared" si="9"/>
        <v>7.666666667</v>
      </c>
      <c r="L305" s="29" t="s">
        <v>11</v>
      </c>
    </row>
    <row r="306">
      <c r="A306" s="20" t="s">
        <v>1794</v>
      </c>
      <c r="B306" s="21" t="s">
        <v>1795</v>
      </c>
      <c r="C306" s="21" t="s">
        <v>1796</v>
      </c>
      <c r="D306" s="21" t="s">
        <v>1797</v>
      </c>
      <c r="E306" s="21">
        <v>2020.0</v>
      </c>
      <c r="F306" s="21">
        <v>118.0</v>
      </c>
      <c r="G306" s="21" t="s">
        <v>48</v>
      </c>
      <c r="H306" s="21">
        <v>106202.0</v>
      </c>
      <c r="I306" s="23" t="s">
        <v>1798</v>
      </c>
      <c r="J306" s="30">
        <v>22.0</v>
      </c>
      <c r="K306" s="39">
        <f t="shared" si="9"/>
        <v>7.333333333</v>
      </c>
      <c r="L306" s="29" t="s">
        <v>8</v>
      </c>
    </row>
    <row r="307">
      <c r="A307" s="20" t="s">
        <v>1834</v>
      </c>
      <c r="B307" s="21" t="s">
        <v>1835</v>
      </c>
      <c r="C307" s="21" t="s">
        <v>1836</v>
      </c>
      <c r="D307" s="21" t="s">
        <v>1837</v>
      </c>
      <c r="E307" s="21">
        <v>2020.0</v>
      </c>
      <c r="F307" s="21">
        <v>165.0</v>
      </c>
      <c r="G307" s="21" t="s">
        <v>28</v>
      </c>
      <c r="H307" s="21">
        <v>110570.0</v>
      </c>
      <c r="I307" s="23" t="s">
        <v>1838</v>
      </c>
      <c r="J307" s="30">
        <v>21.0</v>
      </c>
      <c r="K307" s="39">
        <f t="shared" si="9"/>
        <v>7</v>
      </c>
      <c r="L307" s="29" t="s">
        <v>8</v>
      </c>
    </row>
    <row r="308">
      <c r="A308" s="20" t="s">
        <v>1909</v>
      </c>
      <c r="B308" s="21" t="s">
        <v>1910</v>
      </c>
      <c r="C308" s="21" t="s">
        <v>1911</v>
      </c>
      <c r="D308" s="21" t="s">
        <v>1912</v>
      </c>
      <c r="E308" s="21">
        <v>2020.0</v>
      </c>
      <c r="F308" s="21">
        <v>119.0</v>
      </c>
      <c r="G308" s="21" t="s">
        <v>48</v>
      </c>
      <c r="H308" s="22">
        <v>106241.0</v>
      </c>
      <c r="I308" s="23" t="s">
        <v>1913</v>
      </c>
      <c r="J308" s="30">
        <v>21.0</v>
      </c>
      <c r="K308" s="39">
        <f t="shared" si="9"/>
        <v>7</v>
      </c>
      <c r="L308" s="29" t="s">
        <v>2369</v>
      </c>
    </row>
    <row r="309">
      <c r="A309" s="20" t="s">
        <v>1829</v>
      </c>
      <c r="B309" s="21" t="s">
        <v>1830</v>
      </c>
      <c r="C309" s="21" t="s">
        <v>1831</v>
      </c>
      <c r="D309" s="21" t="s">
        <v>1832</v>
      </c>
      <c r="E309" s="21">
        <v>2020.0</v>
      </c>
      <c r="F309" s="21">
        <v>126.0</v>
      </c>
      <c r="G309" s="21" t="s">
        <v>48</v>
      </c>
      <c r="H309" s="22">
        <v>106321.0</v>
      </c>
      <c r="I309" s="23" t="s">
        <v>1833</v>
      </c>
      <c r="J309" s="30">
        <v>19.0</v>
      </c>
      <c r="K309" s="39">
        <f t="shared" si="9"/>
        <v>6.333333333</v>
      </c>
      <c r="L309" s="29" t="s">
        <v>2369</v>
      </c>
    </row>
    <row r="310">
      <c r="A310" s="20" t="s">
        <v>1904</v>
      </c>
      <c r="B310" s="21" t="s">
        <v>1905</v>
      </c>
      <c r="C310" s="21" t="s">
        <v>1906</v>
      </c>
      <c r="D310" s="21" t="s">
        <v>1907</v>
      </c>
      <c r="E310" s="21">
        <v>2020.0</v>
      </c>
      <c r="F310" s="21">
        <v>168.0</v>
      </c>
      <c r="G310" s="21" t="s">
        <v>28</v>
      </c>
      <c r="H310" s="22">
        <v>110657.0</v>
      </c>
      <c r="I310" s="23" t="s">
        <v>1908</v>
      </c>
      <c r="J310" s="30">
        <v>19.0</v>
      </c>
      <c r="K310" s="39">
        <f t="shared" si="9"/>
        <v>6.333333333</v>
      </c>
      <c r="L310" s="29" t="s">
        <v>8</v>
      </c>
    </row>
    <row r="311">
      <c r="A311" s="20" t="s">
        <v>1854</v>
      </c>
      <c r="B311" s="21" t="s">
        <v>1855</v>
      </c>
      <c r="C311" s="21" t="s">
        <v>1856</v>
      </c>
      <c r="D311" s="21" t="s">
        <v>1857</v>
      </c>
      <c r="E311" s="21">
        <v>2020.0</v>
      </c>
      <c r="F311" s="21">
        <v>162.0</v>
      </c>
      <c r="G311" s="21" t="s">
        <v>28</v>
      </c>
      <c r="H311" s="22">
        <v>110479.0</v>
      </c>
      <c r="I311" s="23" t="s">
        <v>1858</v>
      </c>
      <c r="J311" s="30">
        <v>17.0</v>
      </c>
      <c r="K311" s="39">
        <f t="shared" si="9"/>
        <v>5.666666667</v>
      </c>
      <c r="L311" s="29" t="s">
        <v>8</v>
      </c>
    </row>
    <row r="312">
      <c r="A312" s="20" t="s">
        <v>1774</v>
      </c>
      <c r="B312" s="21" t="s">
        <v>1775</v>
      </c>
      <c r="C312" s="21" t="s">
        <v>1776</v>
      </c>
      <c r="D312" s="21" t="s">
        <v>1777</v>
      </c>
      <c r="E312" s="21">
        <v>2020.0</v>
      </c>
      <c r="F312" s="21">
        <v>168.0</v>
      </c>
      <c r="G312" s="21" t="s">
        <v>28</v>
      </c>
      <c r="H312" s="22">
        <v>110669.0</v>
      </c>
      <c r="I312" s="23" t="s">
        <v>1778</v>
      </c>
      <c r="J312" s="30">
        <v>14.0</v>
      </c>
      <c r="K312" s="39">
        <f t="shared" si="9"/>
        <v>4.666666667</v>
      </c>
      <c r="L312" s="29" t="s">
        <v>2369</v>
      </c>
    </row>
    <row r="313">
      <c r="A313" s="20" t="s">
        <v>1884</v>
      </c>
      <c r="B313" s="21" t="s">
        <v>1885</v>
      </c>
      <c r="C313" s="21" t="s">
        <v>1886</v>
      </c>
      <c r="D313" s="21" t="s">
        <v>1887</v>
      </c>
      <c r="E313" s="21">
        <v>2020.0</v>
      </c>
      <c r="F313" s="21">
        <v>117.0</v>
      </c>
      <c r="G313" s="21" t="s">
        <v>48</v>
      </c>
      <c r="H313" s="22">
        <v>106194.0</v>
      </c>
      <c r="I313" s="23" t="s">
        <v>1888</v>
      </c>
      <c r="J313" s="30">
        <v>13.0</v>
      </c>
      <c r="K313" s="39">
        <f t="shared" si="9"/>
        <v>4.333333333</v>
      </c>
      <c r="L313" s="29" t="s">
        <v>8</v>
      </c>
    </row>
    <row r="314">
      <c r="A314" s="20" t="s">
        <v>1949</v>
      </c>
      <c r="B314" s="21" t="s">
        <v>1950</v>
      </c>
      <c r="C314" s="21" t="s">
        <v>1951</v>
      </c>
      <c r="D314" s="21" t="s">
        <v>1952</v>
      </c>
      <c r="E314" s="21">
        <v>2020.0</v>
      </c>
      <c r="F314" s="21">
        <v>123.0</v>
      </c>
      <c r="G314" s="21" t="s">
        <v>48</v>
      </c>
      <c r="H314" s="22">
        <v>106296.0</v>
      </c>
      <c r="I314" s="23" t="s">
        <v>1953</v>
      </c>
      <c r="J314" s="34">
        <v>13.0</v>
      </c>
      <c r="K314" s="39">
        <f t="shared" si="9"/>
        <v>4.333333333</v>
      </c>
      <c r="L314" s="29" t="s">
        <v>2369</v>
      </c>
    </row>
    <row r="315">
      <c r="A315" s="20" t="s">
        <v>1849</v>
      </c>
      <c r="B315" s="21" t="s">
        <v>1850</v>
      </c>
      <c r="C315" s="21" t="s">
        <v>1851</v>
      </c>
      <c r="D315" s="21" t="s">
        <v>1852</v>
      </c>
      <c r="E315" s="21">
        <v>2020.0</v>
      </c>
      <c r="F315" s="21">
        <v>170.0</v>
      </c>
      <c r="G315" s="21" t="s">
        <v>28</v>
      </c>
      <c r="H315" s="21">
        <v>110781.0</v>
      </c>
      <c r="I315" s="23" t="s">
        <v>1853</v>
      </c>
      <c r="J315" s="34">
        <v>12.0</v>
      </c>
      <c r="K315" s="39">
        <f t="shared" si="9"/>
        <v>4</v>
      </c>
      <c r="L315" s="29" t="s">
        <v>2369</v>
      </c>
    </row>
    <row r="316">
      <c r="A316" s="20" t="s">
        <v>1844</v>
      </c>
      <c r="B316" s="21" t="s">
        <v>1845</v>
      </c>
      <c r="C316" s="21" t="s">
        <v>1846</v>
      </c>
      <c r="D316" s="21" t="s">
        <v>1847</v>
      </c>
      <c r="E316" s="21">
        <v>2020.0</v>
      </c>
      <c r="F316" s="21">
        <v>124.0</v>
      </c>
      <c r="G316" s="21" t="s">
        <v>48</v>
      </c>
      <c r="H316" s="21">
        <v>106293.0</v>
      </c>
      <c r="I316" s="23" t="s">
        <v>1848</v>
      </c>
      <c r="J316" s="30">
        <v>11.0</v>
      </c>
      <c r="K316" s="39">
        <f t="shared" si="9"/>
        <v>3.666666667</v>
      </c>
      <c r="L316" s="29" t="s">
        <v>2369</v>
      </c>
    </row>
    <row r="317">
      <c r="A317" s="20" t="s">
        <v>1929</v>
      </c>
      <c r="B317" s="21" t="s">
        <v>1930</v>
      </c>
      <c r="C317" s="21" t="s">
        <v>1931</v>
      </c>
      <c r="D317" s="21" t="s">
        <v>1932</v>
      </c>
      <c r="E317" s="21">
        <v>2020.0</v>
      </c>
      <c r="F317" s="21">
        <v>123.0</v>
      </c>
      <c r="G317" s="21" t="s">
        <v>48</v>
      </c>
      <c r="H317" s="22">
        <v>106298.0</v>
      </c>
      <c r="I317" s="23" t="s">
        <v>1933</v>
      </c>
      <c r="J317" s="30">
        <v>11.0</v>
      </c>
      <c r="K317" s="39">
        <f t="shared" si="9"/>
        <v>3.666666667</v>
      </c>
      <c r="L317" s="29" t="s">
        <v>2369</v>
      </c>
    </row>
    <row r="318">
      <c r="A318" s="20" t="s">
        <v>1894</v>
      </c>
      <c r="B318" s="21" t="s">
        <v>1895</v>
      </c>
      <c r="C318" s="21" t="s">
        <v>1896</v>
      </c>
      <c r="D318" s="21" t="s">
        <v>1897</v>
      </c>
      <c r="E318" s="21">
        <v>2020.0</v>
      </c>
      <c r="F318" s="21">
        <v>119.0</v>
      </c>
      <c r="G318" s="21" t="s">
        <v>48</v>
      </c>
      <c r="H318" s="22">
        <v>106238.0</v>
      </c>
      <c r="I318" s="23" t="s">
        <v>1898</v>
      </c>
      <c r="J318" s="30">
        <v>10.0</v>
      </c>
      <c r="K318" s="39">
        <f t="shared" si="9"/>
        <v>3.333333333</v>
      </c>
      <c r="L318" s="29" t="s">
        <v>2369</v>
      </c>
    </row>
    <row r="319">
      <c r="A319" s="20" t="s">
        <v>1914</v>
      </c>
      <c r="B319" s="21" t="s">
        <v>1915</v>
      </c>
      <c r="C319" s="21" t="s">
        <v>1916</v>
      </c>
      <c r="D319" s="21" t="s">
        <v>1917</v>
      </c>
      <c r="E319" s="21">
        <v>2020.0</v>
      </c>
      <c r="F319" s="21">
        <v>161.0</v>
      </c>
      <c r="G319" s="21" t="s">
        <v>28</v>
      </c>
      <c r="H319" s="21">
        <v>110462.0</v>
      </c>
      <c r="I319" s="23" t="s">
        <v>1918</v>
      </c>
      <c r="J319" s="30">
        <v>10.0</v>
      </c>
      <c r="K319" s="39">
        <f t="shared" si="9"/>
        <v>3.333333333</v>
      </c>
      <c r="L319" s="29" t="s">
        <v>8</v>
      </c>
    </row>
    <row r="320">
      <c r="A320" s="20" t="s">
        <v>1799</v>
      </c>
      <c r="B320" s="21" t="s">
        <v>1800</v>
      </c>
      <c r="C320" s="21" t="s">
        <v>1801</v>
      </c>
      <c r="D320" s="21" t="s">
        <v>1802</v>
      </c>
      <c r="E320" s="21">
        <v>2020.0</v>
      </c>
      <c r="F320" s="21">
        <v>128.0</v>
      </c>
      <c r="G320" s="21" t="s">
        <v>48</v>
      </c>
      <c r="H320" s="21">
        <v>106389.0</v>
      </c>
      <c r="I320" s="23" t="s">
        <v>1803</v>
      </c>
      <c r="J320" s="30">
        <v>9.0</v>
      </c>
      <c r="K320" s="39">
        <f t="shared" si="9"/>
        <v>3</v>
      </c>
      <c r="L320" s="29" t="s">
        <v>2369</v>
      </c>
    </row>
    <row r="321">
      <c r="A321" s="20" t="s">
        <v>1869</v>
      </c>
      <c r="B321" s="21" t="s">
        <v>1870</v>
      </c>
      <c r="C321" s="21" t="s">
        <v>1871</v>
      </c>
      <c r="D321" s="21" t="s">
        <v>1872</v>
      </c>
      <c r="E321" s="21">
        <v>2020.0</v>
      </c>
      <c r="F321" s="21">
        <v>122.0</v>
      </c>
      <c r="G321" s="21" t="s">
        <v>48</v>
      </c>
      <c r="H321" s="21">
        <v>106272.0</v>
      </c>
      <c r="I321" s="23" t="s">
        <v>1873</v>
      </c>
      <c r="J321" s="30">
        <v>9.0</v>
      </c>
      <c r="K321" s="39">
        <f t="shared" si="9"/>
        <v>3</v>
      </c>
      <c r="L321" s="29" t="s">
        <v>2369</v>
      </c>
    </row>
    <row r="322">
      <c r="A322" s="20" t="s">
        <v>1819</v>
      </c>
      <c r="B322" s="21" t="s">
        <v>1820</v>
      </c>
      <c r="C322" s="21" t="s">
        <v>1821</v>
      </c>
      <c r="D322" s="21" t="s">
        <v>1822</v>
      </c>
      <c r="E322" s="21">
        <v>2020.0</v>
      </c>
      <c r="F322" s="21">
        <v>169.0</v>
      </c>
      <c r="G322" s="21" t="s">
        <v>28</v>
      </c>
      <c r="H322" s="21">
        <v>110714.0</v>
      </c>
      <c r="I322" s="23" t="s">
        <v>1823</v>
      </c>
      <c r="J322" s="34">
        <v>8.0</v>
      </c>
      <c r="K322" s="39">
        <f t="shared" si="9"/>
        <v>2.666666667</v>
      </c>
      <c r="L322" s="29" t="s">
        <v>2369</v>
      </c>
    </row>
    <row r="323">
      <c r="A323" s="20" t="s">
        <v>1934</v>
      </c>
      <c r="B323" s="21" t="s">
        <v>1935</v>
      </c>
      <c r="C323" s="21" t="s">
        <v>1936</v>
      </c>
      <c r="D323" s="21" t="s">
        <v>1937</v>
      </c>
      <c r="E323" s="21">
        <v>2020.0</v>
      </c>
      <c r="F323" s="21">
        <v>128.0</v>
      </c>
      <c r="G323" s="21" t="s">
        <v>48</v>
      </c>
      <c r="H323" s="22">
        <v>106395.0</v>
      </c>
      <c r="I323" s="23" t="s">
        <v>1938</v>
      </c>
      <c r="J323" s="30">
        <v>8.0</v>
      </c>
      <c r="K323" s="39">
        <f t="shared" si="9"/>
        <v>2.666666667</v>
      </c>
      <c r="L323" s="29" t="s">
        <v>11</v>
      </c>
    </row>
    <row r="324">
      <c r="A324" s="20" t="s">
        <v>1759</v>
      </c>
      <c r="B324" s="21" t="s">
        <v>1760</v>
      </c>
      <c r="C324" s="21" t="s">
        <v>1761</v>
      </c>
      <c r="D324" s="21" t="s">
        <v>1762</v>
      </c>
      <c r="E324" s="21">
        <v>2020.0</v>
      </c>
      <c r="F324" s="21">
        <v>125.0</v>
      </c>
      <c r="G324" s="21" t="s">
        <v>48</v>
      </c>
      <c r="H324" s="22">
        <v>106316.0</v>
      </c>
      <c r="I324" s="23" t="s">
        <v>1763</v>
      </c>
      <c r="J324" s="30">
        <v>7.0</v>
      </c>
      <c r="K324" s="39">
        <f t="shared" si="9"/>
        <v>2.333333333</v>
      </c>
      <c r="L324" s="29" t="s">
        <v>2369</v>
      </c>
    </row>
    <row r="325">
      <c r="A325" s="20" t="s">
        <v>1924</v>
      </c>
      <c r="B325" s="21" t="s">
        <v>1925</v>
      </c>
      <c r="C325" s="21" t="s">
        <v>1926</v>
      </c>
      <c r="D325" s="21" t="s">
        <v>1927</v>
      </c>
      <c r="E325" s="21">
        <v>2020.0</v>
      </c>
      <c r="F325" s="21">
        <v>170.0</v>
      </c>
      <c r="G325" s="21" t="s">
        <v>28</v>
      </c>
      <c r="H325" s="21">
        <v>110752.0</v>
      </c>
      <c r="I325" s="23" t="s">
        <v>1928</v>
      </c>
      <c r="J325" s="30">
        <v>7.0</v>
      </c>
      <c r="K325" s="39">
        <f t="shared" si="9"/>
        <v>2.333333333</v>
      </c>
      <c r="L325" s="29" t="s">
        <v>2369</v>
      </c>
    </row>
    <row r="326">
      <c r="A326" s="20" t="s">
        <v>1769</v>
      </c>
      <c r="B326" s="21" t="s">
        <v>1770</v>
      </c>
      <c r="C326" s="21" t="s">
        <v>1771</v>
      </c>
      <c r="D326" s="21" t="s">
        <v>1772</v>
      </c>
      <c r="E326" s="21">
        <v>2020.0</v>
      </c>
      <c r="F326" s="21">
        <v>127.0</v>
      </c>
      <c r="G326" s="21" t="s">
        <v>48</v>
      </c>
      <c r="H326" s="22">
        <v>106363.0</v>
      </c>
      <c r="I326" s="23" t="s">
        <v>1773</v>
      </c>
      <c r="J326" s="30">
        <v>6.0</v>
      </c>
      <c r="K326" s="39">
        <f t="shared" si="9"/>
        <v>2</v>
      </c>
      <c r="L326" s="29" t="s">
        <v>2369</v>
      </c>
    </row>
    <row r="327">
      <c r="A327" s="20" t="s">
        <v>1839</v>
      </c>
      <c r="B327" s="21" t="s">
        <v>1840</v>
      </c>
      <c r="C327" s="21" t="s">
        <v>1841</v>
      </c>
      <c r="D327" s="21" t="s">
        <v>1842</v>
      </c>
      <c r="E327" s="21">
        <v>2020.0</v>
      </c>
      <c r="F327" s="21">
        <v>169.0</v>
      </c>
      <c r="G327" s="21" t="s">
        <v>28</v>
      </c>
      <c r="H327" s="21">
        <v>110697.0</v>
      </c>
      <c r="I327" s="23" t="s">
        <v>1843</v>
      </c>
      <c r="J327" s="30">
        <v>6.0</v>
      </c>
      <c r="K327" s="39">
        <f t="shared" si="9"/>
        <v>2</v>
      </c>
      <c r="L327" s="29" t="s">
        <v>2369</v>
      </c>
    </row>
    <row r="328">
      <c r="A328" s="20" t="s">
        <v>1789</v>
      </c>
      <c r="B328" s="21" t="s">
        <v>1790</v>
      </c>
      <c r="C328" s="21" t="s">
        <v>1791</v>
      </c>
      <c r="D328" s="21" t="s">
        <v>1792</v>
      </c>
      <c r="E328" s="21">
        <v>2020.0</v>
      </c>
      <c r="F328" s="21">
        <v>165.0</v>
      </c>
      <c r="G328" s="21" t="s">
        <v>28</v>
      </c>
      <c r="H328" s="21">
        <v>110565.0</v>
      </c>
      <c r="I328" s="23" t="s">
        <v>1793</v>
      </c>
      <c r="J328" s="30">
        <v>1.0</v>
      </c>
      <c r="K328" s="39">
        <f t="shared" si="9"/>
        <v>0.3333333333</v>
      </c>
      <c r="L328" s="29" t="s">
        <v>2369</v>
      </c>
    </row>
    <row r="329">
      <c r="A329" s="20" t="s">
        <v>1824</v>
      </c>
      <c r="B329" s="21" t="s">
        <v>1825</v>
      </c>
      <c r="C329" s="21" t="s">
        <v>1826</v>
      </c>
      <c r="D329" s="21" t="s">
        <v>1827</v>
      </c>
      <c r="E329" s="21">
        <v>2020.0</v>
      </c>
      <c r="F329" s="21">
        <v>170.0</v>
      </c>
      <c r="G329" s="21" t="s">
        <v>28</v>
      </c>
      <c r="H329" s="22">
        <v>110734.0</v>
      </c>
      <c r="I329" s="23" t="s">
        <v>1828</v>
      </c>
      <c r="J329" s="34">
        <v>1.0</v>
      </c>
      <c r="K329" s="39">
        <f t="shared" si="9"/>
        <v>0.3333333333</v>
      </c>
      <c r="L329" s="29" t="s">
        <v>8</v>
      </c>
    </row>
    <row r="330">
      <c r="A330" s="20" t="s">
        <v>1809</v>
      </c>
      <c r="B330" s="21" t="s">
        <v>1810</v>
      </c>
      <c r="C330" s="21" t="s">
        <v>1811</v>
      </c>
      <c r="D330" s="21" t="s">
        <v>1812</v>
      </c>
      <c r="E330" s="21">
        <v>2020.0</v>
      </c>
      <c r="F330" s="21">
        <v>163.0</v>
      </c>
      <c r="G330" s="21" t="s">
        <v>28</v>
      </c>
      <c r="H330" s="22">
        <v>110520.0</v>
      </c>
      <c r="I330" s="23" t="s">
        <v>1813</v>
      </c>
      <c r="J330" s="34">
        <v>0.0</v>
      </c>
      <c r="K330" s="39">
        <f t="shared" si="9"/>
        <v>0</v>
      </c>
      <c r="L330" s="29" t="s">
        <v>2369</v>
      </c>
    </row>
    <row r="331">
      <c r="A331" s="20" t="s">
        <v>2094</v>
      </c>
      <c r="B331" s="21" t="s">
        <v>2095</v>
      </c>
      <c r="C331" s="21" t="s">
        <v>2096</v>
      </c>
      <c r="D331" s="21" t="s">
        <v>2097</v>
      </c>
      <c r="E331" s="21">
        <v>2021.0</v>
      </c>
      <c r="F331" s="21">
        <v>174.0</v>
      </c>
      <c r="G331" s="21" t="s">
        <v>28</v>
      </c>
      <c r="H331" s="22">
        <v>110891.0</v>
      </c>
      <c r="I331" s="23" t="s">
        <v>2098</v>
      </c>
      <c r="J331" s="30">
        <v>36.0</v>
      </c>
      <c r="K331" s="39">
        <f t="shared" ref="K331:K365" si="10">J331/2</f>
        <v>18</v>
      </c>
      <c r="L331" s="29" t="s">
        <v>2369</v>
      </c>
    </row>
    <row r="332">
      <c r="A332" s="20" t="s">
        <v>2024</v>
      </c>
      <c r="B332" s="21" t="s">
        <v>2025</v>
      </c>
      <c r="C332" s="21" t="s">
        <v>2026</v>
      </c>
      <c r="D332" s="21" t="s">
        <v>2027</v>
      </c>
      <c r="E332" s="21">
        <v>2021.0</v>
      </c>
      <c r="F332" s="21">
        <v>171.0</v>
      </c>
      <c r="G332" s="21" t="s">
        <v>28</v>
      </c>
      <c r="H332" s="21">
        <v>110827.0</v>
      </c>
      <c r="I332" s="23" t="s">
        <v>2028</v>
      </c>
      <c r="J332" s="34">
        <v>22.0</v>
      </c>
      <c r="K332" s="39">
        <f t="shared" si="10"/>
        <v>11</v>
      </c>
      <c r="L332" s="29" t="s">
        <v>2369</v>
      </c>
    </row>
    <row r="333">
      <c r="A333" s="20" t="s">
        <v>2029</v>
      </c>
      <c r="B333" s="21" t="s">
        <v>2030</v>
      </c>
      <c r="C333" s="21" t="s">
        <v>2031</v>
      </c>
      <c r="D333" s="21" t="s">
        <v>2032</v>
      </c>
      <c r="E333" s="21">
        <v>2021.0</v>
      </c>
      <c r="F333" s="21">
        <v>131.0</v>
      </c>
      <c r="G333" s="21" t="s">
        <v>48</v>
      </c>
      <c r="H333" s="22">
        <v>106449.0</v>
      </c>
      <c r="I333" s="23" t="s">
        <v>2033</v>
      </c>
      <c r="J333" s="34">
        <v>22.0</v>
      </c>
      <c r="K333" s="39">
        <f t="shared" si="10"/>
        <v>11</v>
      </c>
      <c r="L333" s="29" t="s">
        <v>2369</v>
      </c>
    </row>
    <row r="334">
      <c r="A334" s="20" t="s">
        <v>1994</v>
      </c>
      <c r="B334" s="21" t="s">
        <v>1995</v>
      </c>
      <c r="C334" s="21" t="s">
        <v>1996</v>
      </c>
      <c r="D334" s="21" t="s">
        <v>1997</v>
      </c>
      <c r="E334" s="21">
        <v>2021.0</v>
      </c>
      <c r="F334" s="21">
        <v>136.0</v>
      </c>
      <c r="G334" s="21" t="s">
        <v>48</v>
      </c>
      <c r="H334" s="21">
        <v>106589.0</v>
      </c>
      <c r="I334" s="23" t="s">
        <v>1998</v>
      </c>
      <c r="J334" s="30">
        <v>21.0</v>
      </c>
      <c r="K334" s="39">
        <f t="shared" si="10"/>
        <v>10.5</v>
      </c>
      <c r="L334" s="29" t="s">
        <v>2369</v>
      </c>
    </row>
    <row r="335">
      <c r="A335" s="20" t="s">
        <v>2059</v>
      </c>
      <c r="B335" s="21" t="s">
        <v>2060</v>
      </c>
      <c r="C335" s="21" t="s">
        <v>2061</v>
      </c>
      <c r="D335" s="21" t="s">
        <v>2062</v>
      </c>
      <c r="E335" s="21">
        <v>2021.0</v>
      </c>
      <c r="F335" s="21">
        <v>171.0</v>
      </c>
      <c r="G335" s="21" t="s">
        <v>28</v>
      </c>
      <c r="H335" s="22">
        <v>110819.0</v>
      </c>
      <c r="I335" s="23" t="s">
        <v>2063</v>
      </c>
      <c r="J335" s="30">
        <v>21.0</v>
      </c>
      <c r="K335" s="39">
        <f t="shared" si="10"/>
        <v>10.5</v>
      </c>
      <c r="L335" s="29" t="s">
        <v>2369</v>
      </c>
    </row>
    <row r="336">
      <c r="A336" s="20" t="s">
        <v>2109</v>
      </c>
      <c r="B336" s="21" t="s">
        <v>2110</v>
      </c>
      <c r="C336" s="21" t="s">
        <v>2111</v>
      </c>
      <c r="D336" s="21" t="s">
        <v>2112</v>
      </c>
      <c r="E336" s="21">
        <v>2021.0</v>
      </c>
      <c r="F336" s="21">
        <v>130.0</v>
      </c>
      <c r="G336" s="21" t="s">
        <v>48</v>
      </c>
      <c r="H336" s="22">
        <v>106397.0</v>
      </c>
      <c r="I336" s="23" t="s">
        <v>2113</v>
      </c>
      <c r="J336" s="30">
        <v>14.0</v>
      </c>
      <c r="K336" s="39">
        <f t="shared" si="10"/>
        <v>7</v>
      </c>
      <c r="L336" s="29" t="s">
        <v>8</v>
      </c>
    </row>
    <row r="337">
      <c r="A337" s="20" t="s">
        <v>1959</v>
      </c>
      <c r="B337" s="21" t="s">
        <v>1960</v>
      </c>
      <c r="C337" s="21" t="s">
        <v>1961</v>
      </c>
      <c r="D337" s="21" t="s">
        <v>1962</v>
      </c>
      <c r="E337" s="21">
        <v>2021.0</v>
      </c>
      <c r="F337" s="21">
        <v>180.0</v>
      </c>
      <c r="G337" s="21" t="s">
        <v>28</v>
      </c>
      <c r="H337" s="21">
        <v>111014.0</v>
      </c>
      <c r="I337" s="23" t="s">
        <v>1963</v>
      </c>
      <c r="J337" s="30">
        <v>12.0</v>
      </c>
      <c r="K337" s="39">
        <f t="shared" si="10"/>
        <v>6</v>
      </c>
      <c r="L337" s="29" t="s">
        <v>2369</v>
      </c>
    </row>
    <row r="338">
      <c r="A338" s="20" t="s">
        <v>1969</v>
      </c>
      <c r="B338" s="21" t="s">
        <v>1970</v>
      </c>
      <c r="C338" s="21" t="s">
        <v>1971</v>
      </c>
      <c r="D338" s="21" t="s">
        <v>1972</v>
      </c>
      <c r="E338" s="21">
        <v>2021.0</v>
      </c>
      <c r="F338" s="21">
        <v>132.0</v>
      </c>
      <c r="G338" s="21" t="s">
        <v>48</v>
      </c>
      <c r="H338" s="21">
        <v>106448.0</v>
      </c>
      <c r="I338" s="23" t="s">
        <v>1973</v>
      </c>
      <c r="J338" s="30">
        <v>12.0</v>
      </c>
      <c r="K338" s="39">
        <f t="shared" si="10"/>
        <v>6</v>
      </c>
      <c r="L338" s="29" t="s">
        <v>11</v>
      </c>
    </row>
    <row r="339">
      <c r="A339" s="20" t="s">
        <v>1984</v>
      </c>
      <c r="B339" s="21" t="s">
        <v>1985</v>
      </c>
      <c r="C339" s="21" t="s">
        <v>1986</v>
      </c>
      <c r="D339" s="21" t="s">
        <v>1987</v>
      </c>
      <c r="E339" s="21">
        <v>2021.0</v>
      </c>
      <c r="F339" s="21">
        <v>177.0</v>
      </c>
      <c r="G339" s="21" t="s">
        <v>28</v>
      </c>
      <c r="H339" s="22">
        <v>110951.0</v>
      </c>
      <c r="I339" s="23" t="s">
        <v>1988</v>
      </c>
      <c r="J339" s="30">
        <v>12.0</v>
      </c>
      <c r="K339" s="39">
        <f t="shared" si="10"/>
        <v>6</v>
      </c>
      <c r="L339" s="29" t="s">
        <v>2369</v>
      </c>
    </row>
    <row r="340">
      <c r="A340" s="20" t="s">
        <v>2039</v>
      </c>
      <c r="B340" s="21" t="s">
        <v>2040</v>
      </c>
      <c r="C340" s="21" t="s">
        <v>2041</v>
      </c>
      <c r="D340" s="21" t="s">
        <v>2042</v>
      </c>
      <c r="E340" s="21">
        <v>2021.0</v>
      </c>
      <c r="F340" s="21">
        <v>133.0</v>
      </c>
      <c r="G340" s="21" t="s">
        <v>48</v>
      </c>
      <c r="H340" s="22">
        <v>106465.0</v>
      </c>
      <c r="I340" s="23" t="s">
        <v>2043</v>
      </c>
      <c r="J340" s="30">
        <v>11.0</v>
      </c>
      <c r="K340" s="39">
        <f t="shared" si="10"/>
        <v>5.5</v>
      </c>
      <c r="L340" s="29" t="s">
        <v>8</v>
      </c>
    </row>
    <row r="341">
      <c r="A341" s="20" t="s">
        <v>2069</v>
      </c>
      <c r="B341" s="21" t="s">
        <v>2070</v>
      </c>
      <c r="C341" s="21" t="s">
        <v>2071</v>
      </c>
      <c r="D341" s="21" t="s">
        <v>2072</v>
      </c>
      <c r="E341" s="21">
        <v>2021.0</v>
      </c>
      <c r="F341" s="21">
        <v>182.0</v>
      </c>
      <c r="G341" s="21" t="s">
        <v>28</v>
      </c>
      <c r="H341" s="21">
        <v>111044.0</v>
      </c>
      <c r="I341" s="23" t="s">
        <v>2073</v>
      </c>
      <c r="J341" s="30">
        <v>10.0</v>
      </c>
      <c r="K341" s="39">
        <f t="shared" si="10"/>
        <v>5</v>
      </c>
      <c r="L341" s="29" t="s">
        <v>2369</v>
      </c>
    </row>
    <row r="342">
      <c r="A342" s="20" t="s">
        <v>2104</v>
      </c>
      <c r="B342" s="21" t="s">
        <v>2105</v>
      </c>
      <c r="C342" s="21" t="s">
        <v>2106</v>
      </c>
      <c r="D342" s="21" t="s">
        <v>2107</v>
      </c>
      <c r="E342" s="21">
        <v>2021.0</v>
      </c>
      <c r="F342" s="21">
        <v>178.0</v>
      </c>
      <c r="G342" s="21" t="s">
        <v>28</v>
      </c>
      <c r="H342" s="22">
        <v>110946.0</v>
      </c>
      <c r="I342" s="23" t="s">
        <v>2108</v>
      </c>
      <c r="J342" s="34">
        <v>10.0</v>
      </c>
      <c r="K342" s="39">
        <f t="shared" si="10"/>
        <v>5</v>
      </c>
      <c r="L342" s="29" t="s">
        <v>2369</v>
      </c>
    </row>
    <row r="343">
      <c r="A343" s="20" t="s">
        <v>2019</v>
      </c>
      <c r="B343" s="21" t="s">
        <v>2020</v>
      </c>
      <c r="C343" s="21" t="s">
        <v>2021</v>
      </c>
      <c r="D343" s="21" t="s">
        <v>2022</v>
      </c>
      <c r="E343" s="21">
        <v>2021.0</v>
      </c>
      <c r="F343" s="21">
        <v>137.0</v>
      </c>
      <c r="G343" s="21" t="s">
        <v>48</v>
      </c>
      <c r="H343" s="22">
        <v>106593.0</v>
      </c>
      <c r="I343" s="23" t="s">
        <v>2023</v>
      </c>
      <c r="J343" s="34">
        <v>9.0</v>
      </c>
      <c r="K343" s="39">
        <f t="shared" si="10"/>
        <v>4.5</v>
      </c>
      <c r="L343" s="29" t="s">
        <v>8</v>
      </c>
    </row>
    <row r="344">
      <c r="A344" s="20" t="s">
        <v>1954</v>
      </c>
      <c r="B344" s="21" t="s">
        <v>1955</v>
      </c>
      <c r="C344" s="21" t="s">
        <v>1956</v>
      </c>
      <c r="D344" s="21" t="s">
        <v>1957</v>
      </c>
      <c r="E344" s="21">
        <v>2021.0</v>
      </c>
      <c r="F344" s="21">
        <v>173.0</v>
      </c>
      <c r="G344" s="21" t="s">
        <v>28</v>
      </c>
      <c r="H344" s="22">
        <v>110868.0</v>
      </c>
      <c r="I344" s="23" t="s">
        <v>1958</v>
      </c>
      <c r="J344" s="30">
        <v>8.0</v>
      </c>
      <c r="K344" s="39">
        <f t="shared" si="10"/>
        <v>4</v>
      </c>
      <c r="L344" s="29" t="s">
        <v>2369</v>
      </c>
    </row>
    <row r="345">
      <c r="A345" s="20" t="s">
        <v>1964</v>
      </c>
      <c r="B345" s="21" t="s">
        <v>1965</v>
      </c>
      <c r="C345" s="21" t="s">
        <v>1966</v>
      </c>
      <c r="D345" s="21" t="s">
        <v>1967</v>
      </c>
      <c r="E345" s="21">
        <v>2021.0</v>
      </c>
      <c r="F345" s="21">
        <v>134.0</v>
      </c>
      <c r="G345" s="21" t="s">
        <v>48</v>
      </c>
      <c r="H345" s="22">
        <v>106551.0</v>
      </c>
      <c r="I345" s="23" t="s">
        <v>1968</v>
      </c>
      <c r="J345" s="34">
        <v>8.0</v>
      </c>
      <c r="K345" s="39">
        <f t="shared" si="10"/>
        <v>4</v>
      </c>
      <c r="L345" s="29" t="s">
        <v>2369</v>
      </c>
    </row>
    <row r="346">
      <c r="A346" s="20" t="s">
        <v>2014</v>
      </c>
      <c r="B346" s="21" t="s">
        <v>2015</v>
      </c>
      <c r="C346" s="21" t="s">
        <v>2016</v>
      </c>
      <c r="D346" s="21" t="s">
        <v>2017</v>
      </c>
      <c r="E346" s="21">
        <v>2021.0</v>
      </c>
      <c r="F346" s="21">
        <v>138.0</v>
      </c>
      <c r="G346" s="21" t="s">
        <v>48</v>
      </c>
      <c r="H346" s="22">
        <v>106609.0</v>
      </c>
      <c r="I346" s="23" t="s">
        <v>2018</v>
      </c>
      <c r="J346" s="30">
        <v>8.0</v>
      </c>
      <c r="K346" s="39">
        <f t="shared" si="10"/>
        <v>4</v>
      </c>
      <c r="L346" s="29" t="s">
        <v>11</v>
      </c>
    </row>
    <row r="347">
      <c r="A347" s="20" t="s">
        <v>2054</v>
      </c>
      <c r="B347" s="21" t="s">
        <v>2055</v>
      </c>
      <c r="C347" s="21" t="s">
        <v>2056</v>
      </c>
      <c r="D347" s="21" t="s">
        <v>2057</v>
      </c>
      <c r="E347" s="21">
        <v>2021.0</v>
      </c>
      <c r="F347" s="21">
        <v>138.0</v>
      </c>
      <c r="G347" s="21" t="s">
        <v>48</v>
      </c>
      <c r="H347" s="22">
        <v>106625.0</v>
      </c>
      <c r="I347" s="23" t="s">
        <v>2058</v>
      </c>
      <c r="J347" s="30">
        <v>8.0</v>
      </c>
      <c r="K347" s="39">
        <f t="shared" si="10"/>
        <v>4</v>
      </c>
      <c r="L347" s="29" t="s">
        <v>2369</v>
      </c>
    </row>
    <row r="348">
      <c r="A348" s="20" t="s">
        <v>2009</v>
      </c>
      <c r="B348" s="21" t="s">
        <v>2010</v>
      </c>
      <c r="C348" s="21" t="s">
        <v>2011</v>
      </c>
      <c r="D348" s="21" t="s">
        <v>2012</v>
      </c>
      <c r="E348" s="21">
        <v>2021.0</v>
      </c>
      <c r="F348" s="21">
        <v>132.0</v>
      </c>
      <c r="G348" s="21" t="s">
        <v>48</v>
      </c>
      <c r="H348" s="22">
        <v>106478.0</v>
      </c>
      <c r="I348" s="23" t="s">
        <v>2013</v>
      </c>
      <c r="J348" s="30">
        <v>7.0</v>
      </c>
      <c r="K348" s="39">
        <f t="shared" si="10"/>
        <v>3.5</v>
      </c>
      <c r="L348" s="29" t="s">
        <v>2369</v>
      </c>
    </row>
    <row r="349">
      <c r="A349" s="20" t="s">
        <v>2064</v>
      </c>
      <c r="B349" s="21" t="s">
        <v>2065</v>
      </c>
      <c r="C349" s="21" t="s">
        <v>2066</v>
      </c>
      <c r="D349" s="21" t="s">
        <v>2067</v>
      </c>
      <c r="E349" s="21">
        <v>2021.0</v>
      </c>
      <c r="F349" s="21">
        <v>136.0</v>
      </c>
      <c r="G349" s="21" t="s">
        <v>48</v>
      </c>
      <c r="H349" s="21">
        <v>106571.0</v>
      </c>
      <c r="I349" s="23" t="s">
        <v>2068</v>
      </c>
      <c r="J349" s="34">
        <v>7.0</v>
      </c>
      <c r="K349" s="39">
        <f t="shared" si="10"/>
        <v>3.5</v>
      </c>
      <c r="L349" s="29" t="s">
        <v>8</v>
      </c>
    </row>
    <row r="350">
      <c r="A350" s="20" t="s">
        <v>2114</v>
      </c>
      <c r="B350" s="21" t="s">
        <v>2115</v>
      </c>
      <c r="C350" s="21" t="s">
        <v>2116</v>
      </c>
      <c r="D350" s="21" t="s">
        <v>2117</v>
      </c>
      <c r="E350" s="21">
        <v>2021.0</v>
      </c>
      <c r="F350" s="21">
        <v>139.0</v>
      </c>
      <c r="G350" s="21" t="s">
        <v>48</v>
      </c>
      <c r="H350" s="22">
        <v>106664.0</v>
      </c>
      <c r="I350" s="23" t="s">
        <v>2118</v>
      </c>
      <c r="J350" s="34">
        <v>7.0</v>
      </c>
      <c r="K350" s="39">
        <f t="shared" si="10"/>
        <v>3.5</v>
      </c>
      <c r="L350" s="29" t="s">
        <v>2369</v>
      </c>
    </row>
    <row r="351">
      <c r="A351" s="20" t="s">
        <v>2124</v>
      </c>
      <c r="B351" s="21" t="s">
        <v>2125</v>
      </c>
      <c r="C351" s="21" t="s">
        <v>2126</v>
      </c>
      <c r="D351" s="21" t="s">
        <v>2127</v>
      </c>
      <c r="E351" s="21">
        <v>2021.0</v>
      </c>
      <c r="F351" s="21">
        <v>177.0</v>
      </c>
      <c r="G351" s="21" t="s">
        <v>28</v>
      </c>
      <c r="H351" s="22">
        <v>110950.0</v>
      </c>
      <c r="I351" s="23" t="s">
        <v>2128</v>
      </c>
      <c r="J351" s="30">
        <v>7.0</v>
      </c>
      <c r="K351" s="39">
        <f t="shared" si="10"/>
        <v>3.5</v>
      </c>
      <c r="L351" s="29" t="s">
        <v>8</v>
      </c>
    </row>
    <row r="352">
      <c r="A352" s="20" t="s">
        <v>2034</v>
      </c>
      <c r="B352" s="21" t="s">
        <v>2035</v>
      </c>
      <c r="C352" s="21" t="s">
        <v>2036</v>
      </c>
      <c r="D352" s="21" t="s">
        <v>2037</v>
      </c>
      <c r="E352" s="21">
        <v>2021.0</v>
      </c>
      <c r="F352" s="21">
        <v>130.0</v>
      </c>
      <c r="G352" s="21" t="s">
        <v>48</v>
      </c>
      <c r="H352" s="22">
        <v>106442.0</v>
      </c>
      <c r="I352" s="23" t="s">
        <v>2038</v>
      </c>
      <c r="J352" s="30">
        <v>6.0</v>
      </c>
      <c r="K352" s="39">
        <f t="shared" si="10"/>
        <v>3</v>
      </c>
      <c r="L352" s="29" t="s">
        <v>2369</v>
      </c>
    </row>
    <row r="353">
      <c r="A353" s="20" t="s">
        <v>2079</v>
      </c>
      <c r="B353" s="21" t="s">
        <v>2080</v>
      </c>
      <c r="C353" s="21" t="s">
        <v>2081</v>
      </c>
      <c r="D353" s="21" t="s">
        <v>2082</v>
      </c>
      <c r="E353" s="21">
        <v>2021.0</v>
      </c>
      <c r="F353" s="21">
        <v>133.0</v>
      </c>
      <c r="G353" s="21" t="s">
        <v>48</v>
      </c>
      <c r="H353" s="22">
        <v>106510.0</v>
      </c>
      <c r="I353" s="23" t="s">
        <v>2083</v>
      </c>
      <c r="J353" s="34">
        <v>6.0</v>
      </c>
      <c r="K353" s="39">
        <f t="shared" si="10"/>
        <v>3</v>
      </c>
      <c r="L353" s="29" t="s">
        <v>8</v>
      </c>
    </row>
    <row r="354">
      <c r="A354" s="20" t="s">
        <v>2049</v>
      </c>
      <c r="B354" s="21" t="s">
        <v>2050</v>
      </c>
      <c r="C354" s="21" t="s">
        <v>2051</v>
      </c>
      <c r="D354" s="21" t="s">
        <v>2052</v>
      </c>
      <c r="E354" s="21">
        <v>2021.0</v>
      </c>
      <c r="F354" s="21">
        <v>181.0</v>
      </c>
      <c r="G354" s="21" t="s">
        <v>28</v>
      </c>
      <c r="H354" s="21">
        <v>111050.0</v>
      </c>
      <c r="I354" s="23" t="s">
        <v>2053</v>
      </c>
      <c r="J354" s="34">
        <v>5.0</v>
      </c>
      <c r="K354" s="39">
        <f t="shared" si="10"/>
        <v>2.5</v>
      </c>
      <c r="L354" s="29" t="s">
        <v>2369</v>
      </c>
    </row>
    <row r="355">
      <c r="A355" s="20" t="s">
        <v>1979</v>
      </c>
      <c r="B355" s="21" t="s">
        <v>1980</v>
      </c>
      <c r="C355" s="21" t="s">
        <v>1981</v>
      </c>
      <c r="D355" s="21" t="s">
        <v>1982</v>
      </c>
      <c r="E355" s="21">
        <v>2021.0</v>
      </c>
      <c r="F355" s="21">
        <v>135.0</v>
      </c>
      <c r="G355" s="21" t="s">
        <v>48</v>
      </c>
      <c r="H355" s="22">
        <v>106567.0</v>
      </c>
      <c r="I355" s="23" t="s">
        <v>1983</v>
      </c>
      <c r="J355" s="30">
        <v>4.0</v>
      </c>
      <c r="K355" s="39">
        <f t="shared" si="10"/>
        <v>2</v>
      </c>
      <c r="L355" s="29" t="s">
        <v>2369</v>
      </c>
    </row>
    <row r="356">
      <c r="A356" s="20" t="s">
        <v>1989</v>
      </c>
      <c r="B356" s="21" t="s">
        <v>1990</v>
      </c>
      <c r="C356" s="21" t="s">
        <v>1991</v>
      </c>
      <c r="D356" s="21" t="s">
        <v>1992</v>
      </c>
      <c r="E356" s="21">
        <v>2021.0</v>
      </c>
      <c r="F356" s="21">
        <v>176.0</v>
      </c>
      <c r="G356" s="21" t="s">
        <v>28</v>
      </c>
      <c r="H356" s="21">
        <v>110941.0</v>
      </c>
      <c r="I356" s="23" t="s">
        <v>1993</v>
      </c>
      <c r="J356" s="30">
        <v>4.0</v>
      </c>
      <c r="K356" s="39">
        <f t="shared" si="10"/>
        <v>2</v>
      </c>
      <c r="L356" s="29" t="s">
        <v>2369</v>
      </c>
    </row>
    <row r="357">
      <c r="A357" s="20" t="s">
        <v>2089</v>
      </c>
      <c r="B357" s="21" t="s">
        <v>2090</v>
      </c>
      <c r="C357" s="21" t="s">
        <v>2091</v>
      </c>
      <c r="D357" s="21" t="s">
        <v>2092</v>
      </c>
      <c r="E357" s="21">
        <v>2021.0</v>
      </c>
      <c r="F357" s="21">
        <v>139.0</v>
      </c>
      <c r="G357" s="21" t="s">
        <v>48</v>
      </c>
      <c r="H357" s="22">
        <v>106620.0</v>
      </c>
      <c r="I357" s="23" t="s">
        <v>2093</v>
      </c>
      <c r="J357" s="34">
        <v>4.0</v>
      </c>
      <c r="K357" s="39">
        <f t="shared" si="10"/>
        <v>2</v>
      </c>
      <c r="L357" s="29" t="s">
        <v>8</v>
      </c>
    </row>
    <row r="358">
      <c r="A358" s="20" t="s">
        <v>2084</v>
      </c>
      <c r="B358" s="21" t="s">
        <v>2085</v>
      </c>
      <c r="C358" s="21" t="s">
        <v>2086</v>
      </c>
      <c r="D358" s="21" t="s">
        <v>2087</v>
      </c>
      <c r="E358" s="21">
        <v>2021.0</v>
      </c>
      <c r="F358" s="21">
        <v>140.0</v>
      </c>
      <c r="G358" s="21" t="s">
        <v>48</v>
      </c>
      <c r="H358" s="22">
        <v>106693.0</v>
      </c>
      <c r="I358" s="23" t="s">
        <v>2088</v>
      </c>
      <c r="J358" s="30">
        <v>3.0</v>
      </c>
      <c r="K358" s="39">
        <f t="shared" si="10"/>
        <v>1.5</v>
      </c>
      <c r="L358" s="29" t="s">
        <v>2369</v>
      </c>
    </row>
    <row r="359">
      <c r="A359" s="20" t="s">
        <v>2044</v>
      </c>
      <c r="B359" s="21" t="s">
        <v>2045</v>
      </c>
      <c r="C359" s="21" t="s">
        <v>2046</v>
      </c>
      <c r="D359" s="21" t="s">
        <v>2047</v>
      </c>
      <c r="E359" s="21">
        <v>2021.0</v>
      </c>
      <c r="F359" s="21">
        <v>177.0</v>
      </c>
      <c r="G359" s="21" t="s">
        <v>28</v>
      </c>
      <c r="H359" s="22">
        <v>110963.0</v>
      </c>
      <c r="I359" s="23" t="s">
        <v>2048</v>
      </c>
      <c r="J359" s="34">
        <v>2.0</v>
      </c>
      <c r="K359" s="39">
        <f t="shared" si="10"/>
        <v>1</v>
      </c>
      <c r="L359" s="29" t="s">
        <v>8</v>
      </c>
    </row>
    <row r="360">
      <c r="A360" s="20" t="s">
        <v>2074</v>
      </c>
      <c r="B360" s="21" t="s">
        <v>2075</v>
      </c>
      <c r="C360" s="21" t="s">
        <v>2076</v>
      </c>
      <c r="D360" s="21" t="s">
        <v>2077</v>
      </c>
      <c r="E360" s="21">
        <v>2021.0</v>
      </c>
      <c r="F360" s="21">
        <v>140.0</v>
      </c>
      <c r="G360" s="21" t="s">
        <v>48</v>
      </c>
      <c r="H360" s="22">
        <v>106688.0</v>
      </c>
      <c r="I360" s="23" t="s">
        <v>2078</v>
      </c>
      <c r="J360" s="30">
        <v>2.0</v>
      </c>
      <c r="K360" s="39">
        <f t="shared" si="10"/>
        <v>1</v>
      </c>
      <c r="L360" s="29" t="s">
        <v>8</v>
      </c>
    </row>
    <row r="361">
      <c r="A361" s="20" t="s">
        <v>2099</v>
      </c>
      <c r="B361" s="21" t="s">
        <v>2100</v>
      </c>
      <c r="C361" s="21" t="s">
        <v>2101</v>
      </c>
      <c r="D361" s="21" t="s">
        <v>2102</v>
      </c>
      <c r="E361" s="21">
        <v>2021.0</v>
      </c>
      <c r="F361" s="21">
        <v>180.0</v>
      </c>
      <c r="G361" s="21" t="s">
        <v>28</v>
      </c>
      <c r="H361" s="22">
        <v>111013.0</v>
      </c>
      <c r="I361" s="23" t="s">
        <v>2103</v>
      </c>
      <c r="J361" s="30">
        <v>2.0</v>
      </c>
      <c r="K361" s="39">
        <f t="shared" si="10"/>
        <v>1</v>
      </c>
      <c r="L361" s="29" t="s">
        <v>8</v>
      </c>
    </row>
    <row r="362">
      <c r="A362" s="20" t="s">
        <v>2119</v>
      </c>
      <c r="B362" s="21" t="s">
        <v>2120</v>
      </c>
      <c r="C362" s="21" t="s">
        <v>2121</v>
      </c>
      <c r="D362" s="21" t="s">
        <v>2122</v>
      </c>
      <c r="E362" s="21">
        <v>2021.0</v>
      </c>
      <c r="F362" s="21">
        <v>137.0</v>
      </c>
      <c r="G362" s="21" t="s">
        <v>48</v>
      </c>
      <c r="H362" s="22">
        <v>106607.0</v>
      </c>
      <c r="I362" s="23" t="s">
        <v>2123</v>
      </c>
      <c r="J362" s="30">
        <v>2.0</v>
      </c>
      <c r="K362" s="39">
        <f t="shared" si="10"/>
        <v>1</v>
      </c>
      <c r="L362" s="29" t="s">
        <v>11</v>
      </c>
    </row>
    <row r="363">
      <c r="A363" s="20" t="s">
        <v>2004</v>
      </c>
      <c r="B363" s="21" t="s">
        <v>2005</v>
      </c>
      <c r="C363" s="21" t="s">
        <v>2006</v>
      </c>
      <c r="D363" s="21" t="s">
        <v>2007</v>
      </c>
      <c r="E363" s="21">
        <v>2021.0</v>
      </c>
      <c r="F363" s="21">
        <v>175.0</v>
      </c>
      <c r="G363" s="21" t="s">
        <v>28</v>
      </c>
      <c r="H363" s="22">
        <v>110910.0</v>
      </c>
      <c r="I363" s="23" t="s">
        <v>2008</v>
      </c>
      <c r="J363" s="34">
        <v>1.0</v>
      </c>
      <c r="K363" s="39">
        <f t="shared" si="10"/>
        <v>0.5</v>
      </c>
      <c r="L363" s="29" t="s">
        <v>2369</v>
      </c>
    </row>
    <row r="364">
      <c r="A364" s="20" t="s">
        <v>1974</v>
      </c>
      <c r="B364" s="21" t="s">
        <v>1975</v>
      </c>
      <c r="C364" s="21" t="s">
        <v>1976</v>
      </c>
      <c r="D364" s="21" t="s">
        <v>1977</v>
      </c>
      <c r="E364" s="21">
        <v>2021.0</v>
      </c>
      <c r="F364" s="21">
        <v>130.0</v>
      </c>
      <c r="G364" s="21" t="s">
        <v>48</v>
      </c>
      <c r="H364" s="22">
        <v>106439.0</v>
      </c>
      <c r="I364" s="23" t="s">
        <v>1978</v>
      </c>
      <c r="J364" s="34">
        <v>0.0</v>
      </c>
      <c r="K364" s="39">
        <f t="shared" si="10"/>
        <v>0</v>
      </c>
      <c r="L364" s="29" t="s">
        <v>15</v>
      </c>
    </row>
    <row r="365">
      <c r="A365" s="20" t="s">
        <v>1999</v>
      </c>
      <c r="B365" s="21" t="s">
        <v>2000</v>
      </c>
      <c r="C365" s="21" t="s">
        <v>2001</v>
      </c>
      <c r="D365" s="21" t="s">
        <v>2002</v>
      </c>
      <c r="E365" s="21">
        <v>2021.0</v>
      </c>
      <c r="F365" s="21">
        <v>180.0</v>
      </c>
      <c r="G365" s="21" t="s">
        <v>28</v>
      </c>
      <c r="H365" s="22">
        <v>111031.0</v>
      </c>
      <c r="I365" s="23" t="s">
        <v>2003</v>
      </c>
      <c r="J365" s="34">
        <v>0.0</v>
      </c>
      <c r="K365" s="39">
        <f t="shared" si="10"/>
        <v>0</v>
      </c>
      <c r="L365" s="29" t="s">
        <v>2369</v>
      </c>
    </row>
    <row r="366">
      <c r="A366" s="20" t="s">
        <v>2153</v>
      </c>
      <c r="B366" s="21" t="s">
        <v>2154</v>
      </c>
      <c r="C366" s="21" t="s">
        <v>2155</v>
      </c>
      <c r="D366" s="21" t="s">
        <v>2156</v>
      </c>
      <c r="E366" s="21">
        <v>2022.0</v>
      </c>
      <c r="F366" s="21">
        <v>147.0</v>
      </c>
      <c r="G366" s="21" t="s">
        <v>48</v>
      </c>
      <c r="H366" s="22">
        <v>106896.0</v>
      </c>
      <c r="I366" s="23" t="s">
        <v>2157</v>
      </c>
      <c r="J366" s="34">
        <v>10.0</v>
      </c>
      <c r="K366" s="39">
        <f t="shared" ref="K366:K412" si="11">J366/1</f>
        <v>10</v>
      </c>
      <c r="L366" s="29" t="s">
        <v>2369</v>
      </c>
    </row>
    <row r="367">
      <c r="A367" s="20" t="s">
        <v>2292</v>
      </c>
      <c r="B367" s="21" t="s">
        <v>2293</v>
      </c>
      <c r="C367" s="21" t="s">
        <v>2294</v>
      </c>
      <c r="D367" s="21" t="s">
        <v>2295</v>
      </c>
      <c r="E367" s="21">
        <v>2022.0</v>
      </c>
      <c r="F367" s="21">
        <v>192.0</v>
      </c>
      <c r="G367" s="21" t="s">
        <v>28</v>
      </c>
      <c r="H367" s="22">
        <v>111393.0</v>
      </c>
      <c r="I367" s="23" t="s">
        <v>2296</v>
      </c>
      <c r="J367" s="30">
        <v>9.0</v>
      </c>
      <c r="K367" s="39">
        <f t="shared" si="11"/>
        <v>9</v>
      </c>
      <c r="L367" s="29" t="s">
        <v>8</v>
      </c>
    </row>
    <row r="368">
      <c r="A368" s="20" t="s">
        <v>2197</v>
      </c>
      <c r="B368" s="21" t="s">
        <v>2198</v>
      </c>
      <c r="C368" s="21" t="s">
        <v>2199</v>
      </c>
      <c r="D368" s="21" t="s">
        <v>2200</v>
      </c>
      <c r="E368" s="21">
        <v>2022.0</v>
      </c>
      <c r="F368" s="21">
        <v>142.0</v>
      </c>
      <c r="G368" s="21" t="s">
        <v>48</v>
      </c>
      <c r="H368" s="22">
        <v>106737.0</v>
      </c>
      <c r="I368" s="23" t="s">
        <v>2201</v>
      </c>
      <c r="J368" s="30">
        <v>8.0</v>
      </c>
      <c r="K368" s="39">
        <f t="shared" si="11"/>
        <v>8</v>
      </c>
      <c r="L368" s="29" t="s">
        <v>8</v>
      </c>
    </row>
    <row r="369">
      <c r="A369" s="20" t="s">
        <v>2192</v>
      </c>
      <c r="B369" s="21" t="s">
        <v>2193</v>
      </c>
      <c r="C369" s="21" t="s">
        <v>2194</v>
      </c>
      <c r="D369" s="21" t="s">
        <v>2195</v>
      </c>
      <c r="E369" s="21">
        <v>2022.0</v>
      </c>
      <c r="F369" s="21">
        <v>144.0</v>
      </c>
      <c r="G369" s="21" t="s">
        <v>48</v>
      </c>
      <c r="H369" s="22">
        <v>106771.0</v>
      </c>
      <c r="I369" s="23" t="s">
        <v>2196</v>
      </c>
      <c r="J369" s="30">
        <v>7.0</v>
      </c>
      <c r="K369" s="39">
        <f t="shared" si="11"/>
        <v>7</v>
      </c>
      <c r="L369" s="29" t="s">
        <v>2369</v>
      </c>
    </row>
    <row r="370">
      <c r="A370" s="20" t="s">
        <v>2139</v>
      </c>
      <c r="B370" s="21" t="s">
        <v>2140</v>
      </c>
      <c r="C370" s="21" t="s">
        <v>2141</v>
      </c>
      <c r="D370" s="21" t="s">
        <v>2142</v>
      </c>
      <c r="E370" s="21">
        <v>2022.0</v>
      </c>
      <c r="F370" s="21">
        <v>145.0</v>
      </c>
      <c r="G370" s="21" t="s">
        <v>48</v>
      </c>
      <c r="H370" s="22">
        <v>106824.0</v>
      </c>
      <c r="I370" s="23" t="s">
        <v>2143</v>
      </c>
      <c r="J370" s="30">
        <v>5.0</v>
      </c>
      <c r="K370" s="39">
        <f t="shared" si="11"/>
        <v>5</v>
      </c>
      <c r="L370" s="29" t="s">
        <v>2369</v>
      </c>
    </row>
    <row r="371">
      <c r="A371" s="20" t="s">
        <v>2163</v>
      </c>
      <c r="B371" s="21" t="s">
        <v>2164</v>
      </c>
      <c r="C371" s="21" t="s">
        <v>2165</v>
      </c>
      <c r="D371" s="21" t="s">
        <v>2166</v>
      </c>
      <c r="E371" s="21">
        <v>2022.0</v>
      </c>
      <c r="F371" s="21">
        <v>183.0</v>
      </c>
      <c r="G371" s="21" t="s">
        <v>28</v>
      </c>
      <c r="H371" s="21">
        <v>111081.0</v>
      </c>
      <c r="I371" s="23" t="s">
        <v>2167</v>
      </c>
      <c r="J371" s="30">
        <v>5.0</v>
      </c>
      <c r="K371" s="39">
        <f t="shared" si="11"/>
        <v>5</v>
      </c>
      <c r="L371" s="29" t="s">
        <v>8</v>
      </c>
    </row>
    <row r="372">
      <c r="A372" s="20" t="s">
        <v>2134</v>
      </c>
      <c r="B372" s="21" t="s">
        <v>2135</v>
      </c>
      <c r="C372" s="21" t="s">
        <v>2136</v>
      </c>
      <c r="D372" s="21" t="s">
        <v>2137</v>
      </c>
      <c r="E372" s="21">
        <v>2022.0</v>
      </c>
      <c r="F372" s="21">
        <v>147.0</v>
      </c>
      <c r="G372" s="21" t="s">
        <v>48</v>
      </c>
      <c r="H372" s="22">
        <v>106894.0</v>
      </c>
      <c r="I372" s="23" t="s">
        <v>2138</v>
      </c>
      <c r="J372" s="34">
        <v>4.0</v>
      </c>
      <c r="K372" s="39">
        <f t="shared" si="11"/>
        <v>4</v>
      </c>
      <c r="L372" s="29" t="s">
        <v>8</v>
      </c>
    </row>
    <row r="373">
      <c r="A373" s="20" t="s">
        <v>2227</v>
      </c>
      <c r="B373" s="21" t="s">
        <v>2228</v>
      </c>
      <c r="C373" s="21" t="s">
        <v>2229</v>
      </c>
      <c r="D373" s="21" t="s">
        <v>2230</v>
      </c>
      <c r="E373" s="21">
        <v>2022.0</v>
      </c>
      <c r="F373" s="21">
        <v>183.0</v>
      </c>
      <c r="G373" s="21" t="s">
        <v>28</v>
      </c>
      <c r="H373" s="22">
        <v>111110.0</v>
      </c>
      <c r="I373" s="23" t="s">
        <v>2231</v>
      </c>
      <c r="J373" s="30">
        <v>4.0</v>
      </c>
      <c r="K373" s="39">
        <f t="shared" si="11"/>
        <v>4</v>
      </c>
      <c r="L373" s="29" t="s">
        <v>2369</v>
      </c>
    </row>
    <row r="374">
      <c r="A374" s="20" t="s">
        <v>2237</v>
      </c>
      <c r="B374" s="21" t="s">
        <v>2238</v>
      </c>
      <c r="C374" s="21" t="s">
        <v>2239</v>
      </c>
      <c r="D374" s="21" t="s">
        <v>2240</v>
      </c>
      <c r="E374" s="21">
        <v>2022.0</v>
      </c>
      <c r="F374" s="21">
        <v>184.0</v>
      </c>
      <c r="G374" s="21" t="s">
        <v>28</v>
      </c>
      <c r="H374" s="22">
        <v>111141.0</v>
      </c>
      <c r="I374" s="23" t="s">
        <v>2241</v>
      </c>
      <c r="J374" s="30">
        <v>4.0</v>
      </c>
      <c r="K374" s="39">
        <f t="shared" si="11"/>
        <v>4</v>
      </c>
      <c r="L374" s="29" t="s">
        <v>2369</v>
      </c>
    </row>
    <row r="375">
      <c r="A375" s="20" t="s">
        <v>2307</v>
      </c>
      <c r="B375" s="21" t="s">
        <v>2308</v>
      </c>
      <c r="C375" s="21" t="s">
        <v>2309</v>
      </c>
      <c r="D375" s="21" t="s">
        <v>2310</v>
      </c>
      <c r="E375" s="21">
        <v>2022.0</v>
      </c>
      <c r="F375" s="21">
        <v>141.0</v>
      </c>
      <c r="G375" s="21" t="s">
        <v>48</v>
      </c>
      <c r="H375" s="22">
        <v>106700.0</v>
      </c>
      <c r="I375" s="23" t="s">
        <v>2311</v>
      </c>
      <c r="J375" s="30">
        <v>4.0</v>
      </c>
      <c r="K375" s="39">
        <f t="shared" si="11"/>
        <v>4</v>
      </c>
      <c r="L375" s="29" t="s">
        <v>2369</v>
      </c>
    </row>
    <row r="376">
      <c r="A376" s="20" t="s">
        <v>2352</v>
      </c>
      <c r="B376" s="21" t="s">
        <v>2353</v>
      </c>
      <c r="C376" s="21" t="s">
        <v>2354</v>
      </c>
      <c r="D376" s="21" t="s">
        <v>2355</v>
      </c>
      <c r="E376" s="21">
        <v>2022.0</v>
      </c>
      <c r="F376" s="21">
        <v>186.0</v>
      </c>
      <c r="G376" s="21" t="s">
        <v>28</v>
      </c>
      <c r="H376" s="21">
        <v>111213.0</v>
      </c>
      <c r="I376" s="23" t="s">
        <v>2356</v>
      </c>
      <c r="J376" s="30">
        <v>4.0</v>
      </c>
      <c r="K376" s="39">
        <f t="shared" si="11"/>
        <v>4</v>
      </c>
      <c r="L376" s="29" t="s">
        <v>8</v>
      </c>
    </row>
    <row r="377">
      <c r="A377" s="20" t="s">
        <v>2247</v>
      </c>
      <c r="B377" s="21" t="s">
        <v>2248</v>
      </c>
      <c r="C377" s="21" t="s">
        <v>2249</v>
      </c>
      <c r="D377" s="21" t="s">
        <v>2250</v>
      </c>
      <c r="E377" s="21">
        <v>2022.0</v>
      </c>
      <c r="F377" s="21">
        <v>191.0</v>
      </c>
      <c r="G377" s="21" t="s">
        <v>28</v>
      </c>
      <c r="H377" s="21">
        <v>111357.0</v>
      </c>
      <c r="I377" s="23" t="s">
        <v>2251</v>
      </c>
      <c r="J377" s="30">
        <v>3.0</v>
      </c>
      <c r="K377" s="39">
        <f t="shared" si="11"/>
        <v>3</v>
      </c>
      <c r="L377" s="29" t="s">
        <v>8</v>
      </c>
    </row>
    <row r="378">
      <c r="A378" s="20" t="s">
        <v>2252</v>
      </c>
      <c r="B378" s="21" t="s">
        <v>2253</v>
      </c>
      <c r="C378" s="21" t="s">
        <v>2254</v>
      </c>
      <c r="D378" s="21" t="s">
        <v>2255</v>
      </c>
      <c r="E378" s="21">
        <v>2022.0</v>
      </c>
      <c r="F378" s="21">
        <v>186.0</v>
      </c>
      <c r="G378" s="21" t="s">
        <v>28</v>
      </c>
      <c r="H378" s="22">
        <v>111189.0</v>
      </c>
      <c r="I378" s="23" t="s">
        <v>2256</v>
      </c>
      <c r="J378" s="30">
        <v>2.0</v>
      </c>
      <c r="K378" s="39">
        <f t="shared" si="11"/>
        <v>2</v>
      </c>
      <c r="L378" s="29" t="s">
        <v>2369</v>
      </c>
    </row>
    <row r="379">
      <c r="A379" s="20" t="s">
        <v>2272</v>
      </c>
      <c r="B379" s="21" t="s">
        <v>2273</v>
      </c>
      <c r="C379" s="21" t="s">
        <v>2274</v>
      </c>
      <c r="D379" s="21" t="s">
        <v>2275</v>
      </c>
      <c r="E379" s="21">
        <v>2022.0</v>
      </c>
      <c r="F379" s="21">
        <v>191.0</v>
      </c>
      <c r="G379" s="21" t="s">
        <v>28</v>
      </c>
      <c r="H379" s="22">
        <v>111359.0</v>
      </c>
      <c r="I379" s="23" t="s">
        <v>2276</v>
      </c>
      <c r="J379" s="34">
        <v>2.0</v>
      </c>
      <c r="K379" s="39">
        <f t="shared" si="11"/>
        <v>2</v>
      </c>
      <c r="L379" s="29" t="s">
        <v>2369</v>
      </c>
    </row>
    <row r="380">
      <c r="A380" s="20" t="s">
        <v>2342</v>
      </c>
      <c r="B380" s="21" t="s">
        <v>2343</v>
      </c>
      <c r="C380" s="21" t="s">
        <v>2344</v>
      </c>
      <c r="D380" s="21" t="s">
        <v>2345</v>
      </c>
      <c r="E380" s="21">
        <v>2022.0</v>
      </c>
      <c r="F380" s="21">
        <v>147.0</v>
      </c>
      <c r="G380" s="21" t="s">
        <v>48</v>
      </c>
      <c r="H380" s="22">
        <v>106908.0</v>
      </c>
      <c r="I380" s="23" t="s">
        <v>2346</v>
      </c>
      <c r="J380" s="34">
        <v>2.0</v>
      </c>
      <c r="K380" s="39">
        <f t="shared" si="11"/>
        <v>2</v>
      </c>
      <c r="L380" s="29" t="s">
        <v>11</v>
      </c>
    </row>
    <row r="381">
      <c r="A381" s="20" t="s">
        <v>2129</v>
      </c>
      <c r="B381" s="21" t="s">
        <v>2130</v>
      </c>
      <c r="C381" s="21" t="s">
        <v>2131</v>
      </c>
      <c r="D381" s="21" t="s">
        <v>2132</v>
      </c>
      <c r="E381" s="21">
        <v>2022.0</v>
      </c>
      <c r="F381" s="21">
        <v>146.0</v>
      </c>
      <c r="G381" s="21" t="s">
        <v>48</v>
      </c>
      <c r="H381" s="22">
        <v>106864.0</v>
      </c>
      <c r="I381" s="23" t="s">
        <v>2133</v>
      </c>
      <c r="J381" s="30">
        <v>1.0</v>
      </c>
      <c r="K381" s="39">
        <f t="shared" si="11"/>
        <v>1</v>
      </c>
      <c r="L381" s="29" t="s">
        <v>8</v>
      </c>
    </row>
    <row r="382">
      <c r="A382" s="20" t="s">
        <v>2149</v>
      </c>
      <c r="B382" s="21" t="s">
        <v>2150</v>
      </c>
      <c r="C382" s="21" t="s">
        <v>2151</v>
      </c>
      <c r="D382" s="21" t="s">
        <v>2147</v>
      </c>
      <c r="E382" s="21">
        <v>2022.0</v>
      </c>
      <c r="F382" s="21">
        <v>185.0</v>
      </c>
      <c r="G382" s="21" t="s">
        <v>28</v>
      </c>
      <c r="H382" s="21">
        <v>111183.0</v>
      </c>
      <c r="I382" s="23" t="s">
        <v>2152</v>
      </c>
      <c r="J382" s="34">
        <v>1.0</v>
      </c>
      <c r="K382" s="39">
        <f t="shared" si="11"/>
        <v>1</v>
      </c>
      <c r="L382" s="29" t="s">
        <v>8</v>
      </c>
    </row>
    <row r="383">
      <c r="A383" s="20" t="s">
        <v>2202</v>
      </c>
      <c r="B383" s="21" t="s">
        <v>2203</v>
      </c>
      <c r="C383" s="21" t="s">
        <v>2204</v>
      </c>
      <c r="D383" s="21" t="s">
        <v>2205</v>
      </c>
      <c r="E383" s="21">
        <v>2022.0</v>
      </c>
      <c r="F383" s="21">
        <v>141.0</v>
      </c>
      <c r="G383" s="21" t="s">
        <v>48</v>
      </c>
      <c r="H383" s="22">
        <v>106697.0</v>
      </c>
      <c r="I383" s="23" t="s">
        <v>2206</v>
      </c>
      <c r="J383" s="30">
        <v>1.0</v>
      </c>
      <c r="K383" s="39">
        <f t="shared" si="11"/>
        <v>1</v>
      </c>
      <c r="L383" s="29" t="s">
        <v>11</v>
      </c>
    </row>
    <row r="384">
      <c r="A384" s="20" t="s">
        <v>2212</v>
      </c>
      <c r="B384" s="21" t="s">
        <v>2213</v>
      </c>
      <c r="C384" s="21" t="s">
        <v>2214</v>
      </c>
      <c r="D384" s="21" t="s">
        <v>2215</v>
      </c>
      <c r="E384" s="21">
        <v>2022.0</v>
      </c>
      <c r="F384" s="21">
        <v>149.0</v>
      </c>
      <c r="G384" s="21" t="s">
        <v>48</v>
      </c>
      <c r="H384" s="22">
        <v>106940.0</v>
      </c>
      <c r="I384" s="23" t="s">
        <v>2216</v>
      </c>
      <c r="J384" s="30">
        <v>1.0</v>
      </c>
      <c r="K384" s="39">
        <f t="shared" si="11"/>
        <v>1</v>
      </c>
      <c r="L384" s="29" t="s">
        <v>8</v>
      </c>
    </row>
    <row r="385">
      <c r="A385" s="20" t="s">
        <v>2257</v>
      </c>
      <c r="B385" s="21" t="s">
        <v>2258</v>
      </c>
      <c r="C385" s="21" t="s">
        <v>2259</v>
      </c>
      <c r="D385" s="21" t="s">
        <v>2260</v>
      </c>
      <c r="E385" s="21">
        <v>2022.0</v>
      </c>
      <c r="F385" s="21">
        <v>190.0</v>
      </c>
      <c r="G385" s="21" t="s">
        <v>28</v>
      </c>
      <c r="H385" s="22">
        <v>111345.0</v>
      </c>
      <c r="I385" s="23" t="s">
        <v>2261</v>
      </c>
      <c r="J385" s="30">
        <v>1.0</v>
      </c>
      <c r="K385" s="39">
        <f t="shared" si="11"/>
        <v>1</v>
      </c>
      <c r="L385" s="29" t="s">
        <v>2369</v>
      </c>
    </row>
    <row r="386">
      <c r="A386" s="20" t="s">
        <v>2282</v>
      </c>
      <c r="B386" s="21" t="s">
        <v>2283</v>
      </c>
      <c r="C386" s="21" t="s">
        <v>2284</v>
      </c>
      <c r="D386" s="21" t="s">
        <v>2285</v>
      </c>
      <c r="E386" s="21">
        <v>2022.0</v>
      </c>
      <c r="F386" s="21">
        <v>147.0</v>
      </c>
      <c r="G386" s="21" t="s">
        <v>48</v>
      </c>
      <c r="H386" s="22">
        <v>106890.0</v>
      </c>
      <c r="I386" s="23" t="s">
        <v>2286</v>
      </c>
      <c r="J386" s="34">
        <v>1.0</v>
      </c>
      <c r="K386" s="39">
        <f t="shared" si="11"/>
        <v>1</v>
      </c>
      <c r="L386" s="29" t="s">
        <v>2369</v>
      </c>
    </row>
    <row r="387">
      <c r="A387" s="20" t="s">
        <v>2287</v>
      </c>
      <c r="B387" s="21" t="s">
        <v>2288</v>
      </c>
      <c r="C387" s="21" t="s">
        <v>2289</v>
      </c>
      <c r="D387" s="21" t="s">
        <v>2290</v>
      </c>
      <c r="E387" s="21">
        <v>2022.0</v>
      </c>
      <c r="F387" s="21">
        <v>187.0</v>
      </c>
      <c r="G387" s="21" t="s">
        <v>28</v>
      </c>
      <c r="H387" s="22">
        <v>111217.0</v>
      </c>
      <c r="I387" s="23" t="s">
        <v>2291</v>
      </c>
      <c r="J387" s="30">
        <v>1.0</v>
      </c>
      <c r="K387" s="39">
        <f t="shared" si="11"/>
        <v>1</v>
      </c>
      <c r="L387" s="29" t="s">
        <v>8</v>
      </c>
    </row>
    <row r="388">
      <c r="A388" s="20" t="s">
        <v>2317</v>
      </c>
      <c r="B388" s="21" t="s">
        <v>2318</v>
      </c>
      <c r="C388" s="21" t="s">
        <v>2319</v>
      </c>
      <c r="D388" s="21" t="s">
        <v>2320</v>
      </c>
      <c r="E388" s="21">
        <v>2022.0</v>
      </c>
      <c r="F388" s="21">
        <v>188.0</v>
      </c>
      <c r="G388" s="21" t="s">
        <v>28</v>
      </c>
      <c r="H388" s="22">
        <v>111290.0</v>
      </c>
      <c r="I388" s="23" t="s">
        <v>2321</v>
      </c>
      <c r="J388" s="30">
        <v>1.0</v>
      </c>
      <c r="K388" s="39">
        <f t="shared" si="11"/>
        <v>1</v>
      </c>
      <c r="L388" s="29" t="s">
        <v>2369</v>
      </c>
    </row>
    <row r="389">
      <c r="A389" s="20" t="s">
        <v>2322</v>
      </c>
      <c r="B389" s="21" t="s">
        <v>2323</v>
      </c>
      <c r="C389" s="21" t="s">
        <v>2324</v>
      </c>
      <c r="D389" s="21" t="s">
        <v>2325</v>
      </c>
      <c r="E389" s="21">
        <v>2022.0</v>
      </c>
      <c r="F389" s="21">
        <v>184.0</v>
      </c>
      <c r="G389" s="21" t="s">
        <v>28</v>
      </c>
      <c r="H389" s="22">
        <v>111137.0</v>
      </c>
      <c r="I389" s="23" t="s">
        <v>2326</v>
      </c>
      <c r="J389" s="30">
        <v>1.0</v>
      </c>
      <c r="K389" s="39">
        <f t="shared" si="11"/>
        <v>1</v>
      </c>
      <c r="L389" s="29" t="s">
        <v>8</v>
      </c>
    </row>
    <row r="390">
      <c r="A390" s="20" t="s">
        <v>2327</v>
      </c>
      <c r="B390" s="21" t="s">
        <v>2328</v>
      </c>
      <c r="C390" s="21" t="s">
        <v>2329</v>
      </c>
      <c r="D390" s="21" t="s">
        <v>2330</v>
      </c>
      <c r="E390" s="21">
        <v>2022.0</v>
      </c>
      <c r="F390" s="21">
        <v>142.0</v>
      </c>
      <c r="G390" s="21" t="s">
        <v>48</v>
      </c>
      <c r="H390" s="22">
        <v>106733.0</v>
      </c>
      <c r="I390" s="23" t="s">
        <v>2331</v>
      </c>
      <c r="J390" s="34">
        <v>1.0</v>
      </c>
      <c r="K390" s="39">
        <f t="shared" si="11"/>
        <v>1</v>
      </c>
      <c r="L390" s="29" t="s">
        <v>8</v>
      </c>
    </row>
    <row r="391">
      <c r="A391" s="20" t="s">
        <v>2332</v>
      </c>
      <c r="B391" s="21" t="s">
        <v>2333</v>
      </c>
      <c r="C391" s="21" t="s">
        <v>2334</v>
      </c>
      <c r="D391" s="21" t="s">
        <v>2335</v>
      </c>
      <c r="E391" s="21">
        <v>2022.0</v>
      </c>
      <c r="F391" s="21">
        <v>194.0</v>
      </c>
      <c r="G391" s="21" t="s">
        <v>28</v>
      </c>
      <c r="H391" s="22">
        <v>111473.0</v>
      </c>
      <c r="I391" s="23" t="s">
        <v>2336</v>
      </c>
      <c r="J391" s="34">
        <v>1.0</v>
      </c>
      <c r="K391" s="39">
        <f t="shared" si="11"/>
        <v>1</v>
      </c>
      <c r="L391" s="29" t="s">
        <v>8</v>
      </c>
    </row>
    <row r="392">
      <c r="A392" s="20" t="s">
        <v>2337</v>
      </c>
      <c r="B392" s="21" t="s">
        <v>2338</v>
      </c>
      <c r="C392" s="21" t="s">
        <v>2339</v>
      </c>
      <c r="D392" s="21" t="s">
        <v>2340</v>
      </c>
      <c r="E392" s="21">
        <v>2022.0</v>
      </c>
      <c r="F392" s="21">
        <v>144.0</v>
      </c>
      <c r="G392" s="21" t="s">
        <v>48</v>
      </c>
      <c r="H392" s="22">
        <v>106791.0</v>
      </c>
      <c r="I392" s="23" t="s">
        <v>2341</v>
      </c>
      <c r="J392" s="30">
        <v>1.0</v>
      </c>
      <c r="K392" s="39">
        <f t="shared" si="11"/>
        <v>1</v>
      </c>
      <c r="L392" s="29" t="s">
        <v>2369</v>
      </c>
    </row>
    <row r="393">
      <c r="A393" s="20" t="s">
        <v>2347</v>
      </c>
      <c r="B393" s="21" t="s">
        <v>2348</v>
      </c>
      <c r="C393" s="21" t="s">
        <v>2349</v>
      </c>
      <c r="D393" s="21" t="s">
        <v>2350</v>
      </c>
      <c r="E393" s="21">
        <v>2022.0</v>
      </c>
      <c r="F393" s="21">
        <v>148.0</v>
      </c>
      <c r="G393" s="21" t="s">
        <v>48</v>
      </c>
      <c r="H393" s="22">
        <v>106934.0</v>
      </c>
      <c r="I393" s="23" t="s">
        <v>2351</v>
      </c>
      <c r="J393" s="30">
        <v>1.0</v>
      </c>
      <c r="K393" s="39">
        <f t="shared" si="11"/>
        <v>1</v>
      </c>
      <c r="L393" s="29" t="s">
        <v>2369</v>
      </c>
    </row>
    <row r="394">
      <c r="A394" s="20" t="s">
        <v>2144</v>
      </c>
      <c r="B394" s="21" t="s">
        <v>2145</v>
      </c>
      <c r="C394" s="21" t="s">
        <v>2146</v>
      </c>
      <c r="D394" s="21" t="s">
        <v>2147</v>
      </c>
      <c r="E394" s="21">
        <v>2022.0</v>
      </c>
      <c r="F394" s="21">
        <v>151.0</v>
      </c>
      <c r="G394" s="21" t="s">
        <v>48</v>
      </c>
      <c r="H394" s="21">
        <v>107020.0</v>
      </c>
      <c r="I394" s="23" t="s">
        <v>2148</v>
      </c>
      <c r="J394" s="34">
        <v>0.0</v>
      </c>
      <c r="K394" s="39">
        <f t="shared" si="11"/>
        <v>0</v>
      </c>
      <c r="L394" s="29" t="s">
        <v>8</v>
      </c>
    </row>
    <row r="395">
      <c r="A395" s="20" t="s">
        <v>2158</v>
      </c>
      <c r="B395" s="21" t="s">
        <v>2159</v>
      </c>
      <c r="C395" s="21" t="s">
        <v>2160</v>
      </c>
      <c r="D395" s="21" t="s">
        <v>2161</v>
      </c>
      <c r="E395" s="21">
        <v>2022.0</v>
      </c>
      <c r="F395" s="21">
        <v>147.0</v>
      </c>
      <c r="G395" s="21" t="s">
        <v>48</v>
      </c>
      <c r="H395" s="22">
        <v>106902.0</v>
      </c>
      <c r="I395" s="23" t="s">
        <v>2162</v>
      </c>
      <c r="J395" s="34">
        <v>0.0</v>
      </c>
      <c r="K395" s="39">
        <f t="shared" si="11"/>
        <v>0</v>
      </c>
      <c r="L395" s="29" t="s">
        <v>2369</v>
      </c>
    </row>
    <row r="396">
      <c r="A396" s="20" t="s">
        <v>2168</v>
      </c>
      <c r="B396" s="21" t="s">
        <v>2169</v>
      </c>
      <c r="C396" s="21" t="s">
        <v>2170</v>
      </c>
      <c r="D396" s="21" t="s">
        <v>2171</v>
      </c>
      <c r="E396" s="21">
        <v>2022.0</v>
      </c>
      <c r="F396" s="21">
        <v>145.0</v>
      </c>
      <c r="G396" s="21" t="s">
        <v>48</v>
      </c>
      <c r="H396" s="22">
        <v>106840.0</v>
      </c>
      <c r="I396" s="23" t="s">
        <v>2172</v>
      </c>
      <c r="J396" s="34">
        <v>0.0</v>
      </c>
      <c r="K396" s="39">
        <f t="shared" si="11"/>
        <v>0</v>
      </c>
      <c r="L396" s="29" t="s">
        <v>11</v>
      </c>
    </row>
    <row r="397">
      <c r="A397" s="20" t="s">
        <v>2173</v>
      </c>
      <c r="B397" s="21" t="s">
        <v>2174</v>
      </c>
      <c r="C397" s="21" t="s">
        <v>2175</v>
      </c>
      <c r="D397" s="21" t="s">
        <v>2176</v>
      </c>
      <c r="E397" s="21">
        <v>2022.0</v>
      </c>
      <c r="F397" s="24"/>
      <c r="G397" s="21" t="s">
        <v>48</v>
      </c>
      <c r="H397" s="21">
        <v>107078.0</v>
      </c>
      <c r="I397" s="23" t="s">
        <v>2177</v>
      </c>
      <c r="J397" s="34">
        <v>0.0</v>
      </c>
      <c r="K397" s="39">
        <f t="shared" si="11"/>
        <v>0</v>
      </c>
      <c r="L397" s="29" t="s">
        <v>2369</v>
      </c>
    </row>
    <row r="398">
      <c r="A398" s="20" t="s">
        <v>2178</v>
      </c>
      <c r="B398" s="21" t="s">
        <v>2179</v>
      </c>
      <c r="C398" s="21" t="s">
        <v>2180</v>
      </c>
      <c r="D398" s="21" t="s">
        <v>2181</v>
      </c>
      <c r="E398" s="21">
        <v>2022.0</v>
      </c>
      <c r="F398" s="21">
        <v>152.0</v>
      </c>
      <c r="G398" s="21" t="s">
        <v>48</v>
      </c>
      <c r="H398" s="22">
        <v>107062.0</v>
      </c>
      <c r="I398" s="23" t="s">
        <v>2182</v>
      </c>
      <c r="J398" s="34">
        <v>0.0</v>
      </c>
      <c r="K398" s="39">
        <f t="shared" si="11"/>
        <v>0</v>
      </c>
      <c r="L398" s="29" t="s">
        <v>2369</v>
      </c>
    </row>
    <row r="399">
      <c r="A399" s="20" t="s">
        <v>2183</v>
      </c>
      <c r="B399" s="21" t="s">
        <v>2184</v>
      </c>
      <c r="C399" s="21" t="s">
        <v>2185</v>
      </c>
      <c r="D399" s="21" t="s">
        <v>2186</v>
      </c>
      <c r="E399" s="21">
        <v>2022.0</v>
      </c>
      <c r="F399" s="21">
        <v>192.0</v>
      </c>
      <c r="G399" s="21" t="s">
        <v>28</v>
      </c>
      <c r="H399" s="22">
        <v>111415.0</v>
      </c>
      <c r="I399" s="23" t="s">
        <v>2187</v>
      </c>
      <c r="J399" s="34">
        <v>0.0</v>
      </c>
      <c r="K399" s="39">
        <f t="shared" si="11"/>
        <v>0</v>
      </c>
      <c r="L399" s="29" t="s">
        <v>2369</v>
      </c>
    </row>
    <row r="400">
      <c r="A400" s="20" t="s">
        <v>2188</v>
      </c>
      <c r="B400" s="21" t="s">
        <v>2189</v>
      </c>
      <c r="C400" s="21" t="s">
        <v>2190</v>
      </c>
      <c r="D400" s="21" t="s">
        <v>1997</v>
      </c>
      <c r="E400" s="21">
        <v>2022.0</v>
      </c>
      <c r="F400" s="21">
        <v>151.0</v>
      </c>
      <c r="G400" s="21" t="s">
        <v>48</v>
      </c>
      <c r="H400" s="22">
        <v>107008.0</v>
      </c>
      <c r="I400" s="23" t="s">
        <v>2191</v>
      </c>
      <c r="J400" s="34">
        <v>0.0</v>
      </c>
      <c r="K400" s="39">
        <f t="shared" si="11"/>
        <v>0</v>
      </c>
      <c r="L400" s="29" t="s">
        <v>2369</v>
      </c>
    </row>
    <row r="401">
      <c r="A401" s="20" t="s">
        <v>2207</v>
      </c>
      <c r="B401" s="21" t="s">
        <v>2208</v>
      </c>
      <c r="C401" s="21" t="s">
        <v>2209</v>
      </c>
      <c r="D401" s="21" t="s">
        <v>2210</v>
      </c>
      <c r="E401" s="21">
        <v>2022.0</v>
      </c>
      <c r="F401" s="21">
        <v>193.0</v>
      </c>
      <c r="G401" s="21" t="s">
        <v>28</v>
      </c>
      <c r="H401" s="22">
        <v>111475.0</v>
      </c>
      <c r="I401" s="23" t="s">
        <v>2211</v>
      </c>
      <c r="J401" s="34">
        <v>0.0</v>
      </c>
      <c r="K401" s="39">
        <f t="shared" si="11"/>
        <v>0</v>
      </c>
      <c r="L401" s="29" t="s">
        <v>2369</v>
      </c>
    </row>
    <row r="402">
      <c r="A402" s="20" t="s">
        <v>2217</v>
      </c>
      <c r="B402" s="21" t="s">
        <v>2218</v>
      </c>
      <c r="C402" s="21" t="s">
        <v>2219</v>
      </c>
      <c r="D402" s="21" t="s">
        <v>2220</v>
      </c>
      <c r="E402" s="21">
        <v>2022.0</v>
      </c>
      <c r="F402" s="21">
        <v>150.0</v>
      </c>
      <c r="G402" s="21" t="s">
        <v>48</v>
      </c>
      <c r="H402" s="21">
        <v>106957.0</v>
      </c>
      <c r="I402" s="23" t="s">
        <v>2221</v>
      </c>
      <c r="J402" s="34">
        <v>0.0</v>
      </c>
      <c r="K402" s="39">
        <f t="shared" si="11"/>
        <v>0</v>
      </c>
      <c r="L402" s="29" t="s">
        <v>2369</v>
      </c>
    </row>
    <row r="403">
      <c r="A403" s="20" t="s">
        <v>2222</v>
      </c>
      <c r="B403" s="21" t="s">
        <v>2223</v>
      </c>
      <c r="C403" s="21" t="s">
        <v>2224</v>
      </c>
      <c r="D403" s="21" t="s">
        <v>2225</v>
      </c>
      <c r="E403" s="21">
        <v>2022.0</v>
      </c>
      <c r="F403" s="21">
        <v>192.0</v>
      </c>
      <c r="G403" s="21" t="s">
        <v>28</v>
      </c>
      <c r="H403" s="22">
        <v>111423.0</v>
      </c>
      <c r="I403" s="23" t="s">
        <v>2226</v>
      </c>
      <c r="J403" s="34">
        <v>0.0</v>
      </c>
      <c r="K403" s="39">
        <f t="shared" si="11"/>
        <v>0</v>
      </c>
      <c r="L403" s="29" t="s">
        <v>2369</v>
      </c>
    </row>
    <row r="404">
      <c r="A404" s="20" t="s">
        <v>2232</v>
      </c>
      <c r="B404" s="21" t="s">
        <v>2233</v>
      </c>
      <c r="C404" s="21" t="s">
        <v>2234</v>
      </c>
      <c r="D404" s="21" t="s">
        <v>2235</v>
      </c>
      <c r="E404" s="21">
        <v>2022.0</v>
      </c>
      <c r="F404" s="21">
        <v>145.0</v>
      </c>
      <c r="G404" s="21" t="s">
        <v>48</v>
      </c>
      <c r="H404" s="22">
        <v>106800.0</v>
      </c>
      <c r="I404" s="23" t="s">
        <v>2226</v>
      </c>
      <c r="J404" s="34">
        <v>0.0</v>
      </c>
      <c r="K404" s="39">
        <f t="shared" si="11"/>
        <v>0</v>
      </c>
      <c r="L404" s="29" t="s">
        <v>2369</v>
      </c>
    </row>
    <row r="405">
      <c r="A405" s="20" t="s">
        <v>2242</v>
      </c>
      <c r="B405" s="21" t="s">
        <v>2243</v>
      </c>
      <c r="C405" s="21" t="s">
        <v>2244</v>
      </c>
      <c r="D405" s="21" t="s">
        <v>2245</v>
      </c>
      <c r="E405" s="21">
        <v>2022.0</v>
      </c>
      <c r="F405" s="21">
        <v>144.0</v>
      </c>
      <c r="G405" s="21" t="s">
        <v>48</v>
      </c>
      <c r="H405" s="22">
        <v>106783.0</v>
      </c>
      <c r="I405" s="23" t="s">
        <v>2246</v>
      </c>
      <c r="J405" s="34">
        <v>0.0</v>
      </c>
      <c r="K405" s="39">
        <f t="shared" si="11"/>
        <v>0</v>
      </c>
      <c r="L405" s="29" t="s">
        <v>2369</v>
      </c>
    </row>
    <row r="406">
      <c r="A406" s="20" t="s">
        <v>2262</v>
      </c>
      <c r="B406" s="21" t="s">
        <v>2263</v>
      </c>
      <c r="C406" s="21" t="s">
        <v>2264</v>
      </c>
      <c r="D406" s="21" t="s">
        <v>2265</v>
      </c>
      <c r="E406" s="21">
        <v>2022.0</v>
      </c>
      <c r="F406" s="21">
        <v>194.0</v>
      </c>
      <c r="G406" s="21" t="s">
        <v>28</v>
      </c>
      <c r="H406" s="22">
        <v>111483.0</v>
      </c>
      <c r="I406" s="23" t="s">
        <v>2266</v>
      </c>
      <c r="J406" s="34">
        <v>0.0</v>
      </c>
      <c r="K406" s="39">
        <f t="shared" si="11"/>
        <v>0</v>
      </c>
      <c r="L406" s="29" t="s">
        <v>2369</v>
      </c>
    </row>
    <row r="407">
      <c r="A407" s="20" t="s">
        <v>2267</v>
      </c>
      <c r="B407" s="21" t="s">
        <v>2268</v>
      </c>
      <c r="C407" s="21" t="s">
        <v>2269</v>
      </c>
      <c r="D407" s="21" t="s">
        <v>2270</v>
      </c>
      <c r="E407" s="21">
        <v>2022.0</v>
      </c>
      <c r="F407" s="21">
        <v>152.0</v>
      </c>
      <c r="G407" s="21" t="s">
        <v>48</v>
      </c>
      <c r="H407" s="22">
        <v>107028.0</v>
      </c>
      <c r="I407" s="23" t="s">
        <v>2271</v>
      </c>
      <c r="J407" s="34">
        <v>0.0</v>
      </c>
      <c r="K407" s="39">
        <f t="shared" si="11"/>
        <v>0</v>
      </c>
      <c r="L407" s="29" t="s">
        <v>2369</v>
      </c>
    </row>
    <row r="408">
      <c r="A408" s="20" t="s">
        <v>2277</v>
      </c>
      <c r="B408" s="21" t="s">
        <v>2278</v>
      </c>
      <c r="C408" s="21" t="s">
        <v>2279</v>
      </c>
      <c r="D408" s="21" t="s">
        <v>2280</v>
      </c>
      <c r="E408" s="21">
        <v>2022.0</v>
      </c>
      <c r="F408" s="24"/>
      <c r="G408" s="21" t="s">
        <v>28</v>
      </c>
      <c r="H408" s="22">
        <v>111524.0</v>
      </c>
      <c r="I408" s="23" t="s">
        <v>2281</v>
      </c>
      <c r="J408" s="34">
        <v>0.0</v>
      </c>
      <c r="K408" s="39">
        <f t="shared" si="11"/>
        <v>0</v>
      </c>
      <c r="L408" s="29" t="s">
        <v>2369</v>
      </c>
    </row>
    <row r="409">
      <c r="A409" s="20" t="s">
        <v>2297</v>
      </c>
      <c r="B409" s="21" t="s">
        <v>2298</v>
      </c>
      <c r="C409" s="21" t="s">
        <v>2299</v>
      </c>
      <c r="D409" s="21" t="s">
        <v>2300</v>
      </c>
      <c r="E409" s="21">
        <v>2022.0</v>
      </c>
      <c r="F409" s="21">
        <v>150.0</v>
      </c>
      <c r="G409" s="21" t="s">
        <v>48</v>
      </c>
      <c r="H409" s="21">
        <v>106972.0</v>
      </c>
      <c r="I409" s="23" t="s">
        <v>2301</v>
      </c>
      <c r="J409" s="34">
        <v>0.0</v>
      </c>
      <c r="K409" s="39">
        <f t="shared" si="11"/>
        <v>0</v>
      </c>
      <c r="L409" s="29" t="s">
        <v>8</v>
      </c>
    </row>
    <row r="410">
      <c r="A410" s="20" t="s">
        <v>2302</v>
      </c>
      <c r="B410" s="21" t="s">
        <v>2303</v>
      </c>
      <c r="C410" s="21" t="s">
        <v>2304</v>
      </c>
      <c r="D410" s="21" t="s">
        <v>2305</v>
      </c>
      <c r="E410" s="21">
        <v>2022.0</v>
      </c>
      <c r="F410" s="21">
        <v>192.0</v>
      </c>
      <c r="G410" s="21" t="s">
        <v>28</v>
      </c>
      <c r="H410" s="21">
        <v>111421.0</v>
      </c>
      <c r="I410" s="23" t="s">
        <v>2306</v>
      </c>
      <c r="J410" s="34">
        <v>0.0</v>
      </c>
      <c r="K410" s="39">
        <f t="shared" si="11"/>
        <v>0</v>
      </c>
      <c r="L410" s="29" t="s">
        <v>8</v>
      </c>
    </row>
    <row r="411">
      <c r="A411" s="20" t="s">
        <v>2312</v>
      </c>
      <c r="B411" s="21" t="s">
        <v>2313</v>
      </c>
      <c r="C411" s="21" t="s">
        <v>2314</v>
      </c>
      <c r="D411" s="21" t="s">
        <v>2315</v>
      </c>
      <c r="E411" s="21">
        <v>2022.0</v>
      </c>
      <c r="F411" s="24"/>
      <c r="G411" s="21" t="s">
        <v>28</v>
      </c>
      <c r="H411" s="22">
        <v>111515.0</v>
      </c>
      <c r="I411" s="23" t="s">
        <v>2316</v>
      </c>
      <c r="J411" s="34">
        <v>0.0</v>
      </c>
      <c r="K411" s="39">
        <f t="shared" si="11"/>
        <v>0</v>
      </c>
      <c r="L411" s="29" t="s">
        <v>2369</v>
      </c>
    </row>
    <row r="412">
      <c r="A412" s="20" t="s">
        <v>2357</v>
      </c>
      <c r="B412" s="21" t="s">
        <v>2358</v>
      </c>
      <c r="C412" s="21" t="s">
        <v>2359</v>
      </c>
      <c r="D412" s="21" t="s">
        <v>2127</v>
      </c>
      <c r="E412" s="21">
        <v>2022.0</v>
      </c>
      <c r="F412" s="21">
        <v>190.0</v>
      </c>
      <c r="G412" s="21" t="s">
        <v>28</v>
      </c>
      <c r="H412" s="22">
        <v>111328.0</v>
      </c>
      <c r="I412" s="23" t="s">
        <v>2360</v>
      </c>
      <c r="J412" s="34">
        <v>0.0</v>
      </c>
      <c r="K412" s="39">
        <f t="shared" si="11"/>
        <v>0</v>
      </c>
      <c r="L412" s="29" t="s">
        <v>2369</v>
      </c>
    </row>
    <row r="413">
      <c r="A413" s="20" t="s">
        <v>2361</v>
      </c>
      <c r="B413" s="21" t="s">
        <v>2362</v>
      </c>
      <c r="C413" s="21" t="s">
        <v>2363</v>
      </c>
      <c r="D413" s="21" t="s">
        <v>2364</v>
      </c>
      <c r="E413" s="21">
        <v>2023.0</v>
      </c>
      <c r="F413" s="21">
        <v>153.0</v>
      </c>
      <c r="G413" s="21" t="s">
        <v>48</v>
      </c>
      <c r="H413" s="22">
        <v>107081.0</v>
      </c>
      <c r="I413" s="23" t="s">
        <v>2365</v>
      </c>
      <c r="J413" s="34">
        <v>0.0</v>
      </c>
      <c r="K413" s="20"/>
      <c r="L413" s="29" t="s">
        <v>21</v>
      </c>
    </row>
  </sheetData>
  <autoFilter ref="$A$1:$L$413"/>
  <conditionalFormatting sqref="L1:L413 J113:J413">
    <cfRule type="cellIs" dxfId="0" priority="1" operator="equal">
      <formula>"I"</formula>
    </cfRule>
  </conditionalFormatting>
  <conditionalFormatting sqref="L1:L413 J113:J413">
    <cfRule type="beginsWith" dxfId="1" priority="2" operator="beginsWith" text="EC">
      <formula>LEFT((L1),LEN("EC"))=("EC")</formula>
    </cfRule>
  </conditionalFormatting>
  <conditionalFormatting sqref="K1:K413">
    <cfRule type="containsBlanks" dxfId="2" priority="3">
      <formula>LEN(TRIM(K1))=0</formula>
    </cfRule>
  </conditionalFormatting>
  <conditionalFormatting sqref="K2:K413">
    <cfRule type="cellIs" dxfId="3" priority="4" operator="greaterThanOrEqual">
      <formula>6</formula>
    </cfRule>
  </conditionalFormatting>
  <conditionalFormatting sqref="K2:K413">
    <cfRule type="cellIs" dxfId="4" priority="5" operator="lessThan">
      <formula>6</formula>
    </cfRule>
  </conditionalFormatting>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ref="I34"/>
    <hyperlink r:id="rId35" ref="I35"/>
    <hyperlink r:id="rId36" ref="I36"/>
    <hyperlink r:id="rId37" ref="I37"/>
    <hyperlink r:id="rId38" ref="I38"/>
    <hyperlink r:id="rId39" ref="I39"/>
    <hyperlink r:id="rId40" ref="I40"/>
    <hyperlink r:id="rId41" ref="I41"/>
    <hyperlink r:id="rId42" ref="I42"/>
    <hyperlink r:id="rId43" ref="I43"/>
    <hyperlink r:id="rId44" ref="I44"/>
    <hyperlink r:id="rId45" ref="I45"/>
    <hyperlink r:id="rId46" ref="I46"/>
    <hyperlink r:id="rId47" ref="I47"/>
    <hyperlink r:id="rId48" ref="I48"/>
    <hyperlink r:id="rId49" ref="I49"/>
    <hyperlink r:id="rId50" ref="I50"/>
    <hyperlink r:id="rId51" ref="I51"/>
    <hyperlink r:id="rId52" ref="I52"/>
    <hyperlink r:id="rId53" ref="I53"/>
    <hyperlink r:id="rId54" ref="I54"/>
    <hyperlink r:id="rId55" ref="I55"/>
    <hyperlink r:id="rId56" ref="I56"/>
    <hyperlink r:id="rId57" ref="I57"/>
    <hyperlink r:id="rId58" ref="I58"/>
    <hyperlink r:id="rId59" ref="I59"/>
    <hyperlink r:id="rId60" ref="I60"/>
    <hyperlink r:id="rId61" ref="I61"/>
    <hyperlink r:id="rId62" ref="I62"/>
    <hyperlink r:id="rId63" ref="I63"/>
    <hyperlink r:id="rId64" ref="I64"/>
    <hyperlink r:id="rId65" ref="I65"/>
    <hyperlink r:id="rId66" ref="I66"/>
    <hyperlink r:id="rId67" ref="I67"/>
    <hyperlink r:id="rId68" ref="I68"/>
    <hyperlink r:id="rId69" ref="I69"/>
    <hyperlink r:id="rId70" ref="I70"/>
    <hyperlink r:id="rId71" ref="I71"/>
    <hyperlink r:id="rId72" ref="I72"/>
    <hyperlink r:id="rId73" ref="I73"/>
    <hyperlink r:id="rId74" ref="I74"/>
    <hyperlink r:id="rId75" ref="I75"/>
    <hyperlink r:id="rId76" ref="I76"/>
    <hyperlink r:id="rId77" ref="I77"/>
    <hyperlink r:id="rId78" ref="I78"/>
    <hyperlink r:id="rId79" ref="I79"/>
    <hyperlink r:id="rId80" ref="I80"/>
    <hyperlink r:id="rId81" ref="I81"/>
    <hyperlink r:id="rId82" ref="I82"/>
    <hyperlink r:id="rId83" ref="I83"/>
    <hyperlink r:id="rId84" ref="I84"/>
    <hyperlink r:id="rId85" ref="I85"/>
    <hyperlink r:id="rId86" ref="I86"/>
    <hyperlink r:id="rId87" ref="I87"/>
    <hyperlink r:id="rId88" ref="I88"/>
    <hyperlink r:id="rId89" ref="I89"/>
    <hyperlink r:id="rId90" ref="I90"/>
    <hyperlink r:id="rId91" ref="I91"/>
    <hyperlink r:id="rId92" ref="I92"/>
    <hyperlink r:id="rId93" ref="I93"/>
    <hyperlink r:id="rId94" ref="I94"/>
    <hyperlink r:id="rId95" ref="I95"/>
    <hyperlink r:id="rId96" ref="I96"/>
    <hyperlink r:id="rId97" ref="I97"/>
    <hyperlink r:id="rId98" ref="I98"/>
    <hyperlink r:id="rId99" ref="I99"/>
    <hyperlink r:id="rId100" ref="I100"/>
    <hyperlink r:id="rId101" ref="I101"/>
    <hyperlink r:id="rId102" ref="I102"/>
    <hyperlink r:id="rId103" ref="I103"/>
    <hyperlink r:id="rId104" ref="I104"/>
    <hyperlink r:id="rId105" ref="I105"/>
    <hyperlink r:id="rId106" ref="I106"/>
    <hyperlink r:id="rId107" ref="I107"/>
    <hyperlink r:id="rId108" ref="I108"/>
    <hyperlink r:id="rId109" ref="I109"/>
    <hyperlink r:id="rId110" ref="I110"/>
    <hyperlink r:id="rId111" ref="I111"/>
    <hyperlink r:id="rId112" ref="I112"/>
    <hyperlink r:id="rId113" ref="I113"/>
    <hyperlink r:id="rId114" ref="I114"/>
    <hyperlink r:id="rId115" ref="I115"/>
    <hyperlink r:id="rId116" ref="I116"/>
    <hyperlink r:id="rId117" ref="I117"/>
    <hyperlink r:id="rId118" ref="I118"/>
    <hyperlink r:id="rId119" ref="I119"/>
    <hyperlink r:id="rId120" ref="I120"/>
    <hyperlink r:id="rId121" ref="I121"/>
    <hyperlink r:id="rId122" ref="I122"/>
    <hyperlink r:id="rId123" ref="I123"/>
    <hyperlink r:id="rId124" ref="I124"/>
    <hyperlink r:id="rId125" ref="I125"/>
    <hyperlink r:id="rId126" ref="I126"/>
    <hyperlink r:id="rId127" ref="I127"/>
    <hyperlink r:id="rId128" ref="I128"/>
    <hyperlink r:id="rId129" ref="I129"/>
    <hyperlink r:id="rId130" ref="I130"/>
    <hyperlink r:id="rId131" ref="I131"/>
    <hyperlink r:id="rId132" ref="I132"/>
    <hyperlink r:id="rId133" ref="I133"/>
    <hyperlink r:id="rId134" ref="I134"/>
    <hyperlink r:id="rId135" ref="I135"/>
    <hyperlink r:id="rId136" ref="I136"/>
    <hyperlink r:id="rId137" ref="I137"/>
    <hyperlink r:id="rId138" ref="I138"/>
    <hyperlink r:id="rId139" ref="I139"/>
    <hyperlink r:id="rId140" ref="I140"/>
    <hyperlink r:id="rId141" ref="I141"/>
    <hyperlink r:id="rId142" ref="I142"/>
    <hyperlink r:id="rId143" ref="I143"/>
    <hyperlink r:id="rId144" ref="I144"/>
    <hyperlink r:id="rId145" ref="I145"/>
    <hyperlink r:id="rId146" ref="I146"/>
    <hyperlink r:id="rId147" ref="I147"/>
    <hyperlink r:id="rId148" ref="I148"/>
    <hyperlink r:id="rId149" ref="I149"/>
    <hyperlink r:id="rId150" ref="I150"/>
    <hyperlink r:id="rId151" ref="I151"/>
    <hyperlink r:id="rId152" ref="I152"/>
    <hyperlink r:id="rId153" ref="I153"/>
    <hyperlink r:id="rId154" ref="I154"/>
    <hyperlink r:id="rId155" ref="I155"/>
    <hyperlink r:id="rId156" ref="I156"/>
    <hyperlink r:id="rId157" ref="I157"/>
    <hyperlink r:id="rId158" ref="I158"/>
    <hyperlink r:id="rId159" ref="I159"/>
    <hyperlink r:id="rId160" ref="I160"/>
    <hyperlink r:id="rId161" ref="I161"/>
    <hyperlink r:id="rId162" ref="I162"/>
    <hyperlink r:id="rId163" ref="I163"/>
    <hyperlink r:id="rId164" ref="I164"/>
    <hyperlink r:id="rId165" ref="I165"/>
    <hyperlink r:id="rId166" ref="I166"/>
    <hyperlink r:id="rId167" ref="I167"/>
    <hyperlink r:id="rId168" ref="I168"/>
    <hyperlink r:id="rId169" ref="I169"/>
    <hyperlink r:id="rId170" ref="I170"/>
    <hyperlink r:id="rId171" ref="I171"/>
    <hyperlink r:id="rId172" ref="I172"/>
    <hyperlink r:id="rId173" ref="I173"/>
    <hyperlink r:id="rId174" ref="I174"/>
    <hyperlink r:id="rId175" ref="I175"/>
    <hyperlink r:id="rId176" ref="I176"/>
    <hyperlink r:id="rId177" ref="I177"/>
    <hyperlink r:id="rId178" ref="I178"/>
    <hyperlink r:id="rId179" ref="I179"/>
    <hyperlink r:id="rId180" ref="I180"/>
    <hyperlink r:id="rId181" ref="I181"/>
    <hyperlink r:id="rId182" ref="I182"/>
    <hyperlink r:id="rId183" ref="I183"/>
    <hyperlink r:id="rId184" ref="I184"/>
    <hyperlink r:id="rId185" ref="I185"/>
    <hyperlink r:id="rId186" ref="I186"/>
    <hyperlink r:id="rId187" ref="I187"/>
    <hyperlink r:id="rId188" ref="I188"/>
    <hyperlink r:id="rId189" ref="I189"/>
    <hyperlink r:id="rId190" ref="I190"/>
    <hyperlink r:id="rId191" ref="I191"/>
    <hyperlink r:id="rId192" ref="I192"/>
    <hyperlink r:id="rId193" ref="I193"/>
    <hyperlink r:id="rId194" ref="I194"/>
    <hyperlink r:id="rId195" ref="I195"/>
    <hyperlink r:id="rId196" ref="I196"/>
    <hyperlink r:id="rId197" ref="I197"/>
    <hyperlink r:id="rId198" ref="I198"/>
    <hyperlink r:id="rId199" ref="I199"/>
    <hyperlink r:id="rId200" ref="I200"/>
    <hyperlink r:id="rId201" ref="I201"/>
    <hyperlink r:id="rId202" ref="I202"/>
    <hyperlink r:id="rId203" ref="I203"/>
    <hyperlink r:id="rId204" ref="I204"/>
    <hyperlink r:id="rId205" ref="I205"/>
    <hyperlink r:id="rId206" ref="I206"/>
    <hyperlink r:id="rId207" ref="I207"/>
    <hyperlink r:id="rId208" ref="I208"/>
    <hyperlink r:id="rId209" ref="I209"/>
    <hyperlink r:id="rId210" ref="I210"/>
    <hyperlink r:id="rId211" ref="I211"/>
    <hyperlink r:id="rId212" ref="I212"/>
    <hyperlink r:id="rId213" ref="I213"/>
    <hyperlink r:id="rId214" ref="I214"/>
    <hyperlink r:id="rId215" ref="I215"/>
    <hyperlink r:id="rId216" ref="I216"/>
    <hyperlink r:id="rId217" ref="I217"/>
    <hyperlink r:id="rId218" ref="I218"/>
    <hyperlink r:id="rId219" ref="I219"/>
    <hyperlink r:id="rId220" ref="I220"/>
    <hyperlink r:id="rId221" ref="I221"/>
    <hyperlink r:id="rId222" ref="I222"/>
    <hyperlink r:id="rId223" ref="I223"/>
    <hyperlink r:id="rId224" ref="I224"/>
    <hyperlink r:id="rId225" ref="I225"/>
    <hyperlink r:id="rId226" ref="I226"/>
    <hyperlink r:id="rId227" ref="I227"/>
    <hyperlink r:id="rId228" ref="I228"/>
    <hyperlink r:id="rId229" ref="I229"/>
    <hyperlink r:id="rId230" ref="I230"/>
    <hyperlink r:id="rId231" ref="I231"/>
    <hyperlink r:id="rId232" ref="I232"/>
    <hyperlink r:id="rId233" ref="I233"/>
    <hyperlink r:id="rId234" ref="I234"/>
    <hyperlink r:id="rId235" ref="I235"/>
    <hyperlink r:id="rId236" ref="I236"/>
    <hyperlink r:id="rId237" ref="I237"/>
    <hyperlink r:id="rId238" ref="I238"/>
    <hyperlink r:id="rId239" ref="I239"/>
    <hyperlink r:id="rId240" ref="I240"/>
    <hyperlink r:id="rId241" ref="I241"/>
    <hyperlink r:id="rId242" ref="I242"/>
    <hyperlink r:id="rId243" ref="I243"/>
    <hyperlink r:id="rId244" ref="I244"/>
    <hyperlink r:id="rId245" ref="I245"/>
    <hyperlink r:id="rId246" ref="I246"/>
    <hyperlink r:id="rId247" ref="I247"/>
    <hyperlink r:id="rId248" ref="I248"/>
    <hyperlink r:id="rId249" ref="I249"/>
    <hyperlink r:id="rId250" ref="I250"/>
    <hyperlink r:id="rId251" ref="I251"/>
    <hyperlink r:id="rId252" ref="I252"/>
    <hyperlink r:id="rId253" ref="I253"/>
    <hyperlink r:id="rId254" ref="I254"/>
    <hyperlink r:id="rId255" ref="I255"/>
    <hyperlink r:id="rId256" ref="I256"/>
    <hyperlink r:id="rId257" ref="I257"/>
    <hyperlink r:id="rId258" ref="I258"/>
    <hyperlink r:id="rId259" ref="I259"/>
    <hyperlink r:id="rId260" ref="I260"/>
    <hyperlink r:id="rId261" ref="I261"/>
    <hyperlink r:id="rId262" ref="I262"/>
    <hyperlink r:id="rId263" ref="I263"/>
    <hyperlink r:id="rId264" ref="I264"/>
    <hyperlink r:id="rId265" ref="I265"/>
    <hyperlink r:id="rId266" ref="I266"/>
    <hyperlink r:id="rId267" ref="I267"/>
    <hyperlink r:id="rId268" ref="I268"/>
    <hyperlink r:id="rId269" ref="I269"/>
    <hyperlink r:id="rId270" ref="I270"/>
    <hyperlink r:id="rId271" ref="I271"/>
    <hyperlink r:id="rId272" ref="I272"/>
    <hyperlink r:id="rId273" ref="I273"/>
    <hyperlink r:id="rId274" ref="I274"/>
    <hyperlink r:id="rId275" ref="I275"/>
    <hyperlink r:id="rId276" ref="I276"/>
    <hyperlink r:id="rId277" ref="I277"/>
    <hyperlink r:id="rId278" ref="I278"/>
    <hyperlink r:id="rId279" ref="I279"/>
    <hyperlink r:id="rId280" ref="I280"/>
    <hyperlink r:id="rId281" ref="I281"/>
    <hyperlink r:id="rId282" ref="I282"/>
    <hyperlink r:id="rId283" ref="I283"/>
    <hyperlink r:id="rId284" ref="I284"/>
    <hyperlink r:id="rId285" ref="I285"/>
    <hyperlink r:id="rId286" ref="I286"/>
    <hyperlink r:id="rId287" ref="I287"/>
    <hyperlink r:id="rId288" ref="I288"/>
    <hyperlink r:id="rId289" ref="I289"/>
    <hyperlink r:id="rId290" ref="I290"/>
    <hyperlink r:id="rId291" ref="I291"/>
    <hyperlink r:id="rId292" ref="I292"/>
    <hyperlink r:id="rId293" ref="I293"/>
    <hyperlink r:id="rId294" ref="I294"/>
    <hyperlink r:id="rId295" ref="I295"/>
    <hyperlink r:id="rId296" ref="I296"/>
    <hyperlink r:id="rId297" ref="I297"/>
    <hyperlink r:id="rId298" ref="I298"/>
    <hyperlink r:id="rId299" ref="I299"/>
    <hyperlink r:id="rId300" ref="I300"/>
    <hyperlink r:id="rId301" ref="I301"/>
    <hyperlink r:id="rId302" ref="I302"/>
    <hyperlink r:id="rId303" ref="I303"/>
    <hyperlink r:id="rId304" ref="I304"/>
    <hyperlink r:id="rId305" ref="I305"/>
    <hyperlink r:id="rId306" ref="I306"/>
    <hyperlink r:id="rId307" ref="I307"/>
    <hyperlink r:id="rId308" ref="I308"/>
    <hyperlink r:id="rId309" ref="I309"/>
    <hyperlink r:id="rId310" ref="I310"/>
    <hyperlink r:id="rId311" ref="I311"/>
    <hyperlink r:id="rId312" ref="I312"/>
    <hyperlink r:id="rId313" ref="I313"/>
    <hyperlink r:id="rId314" ref="I314"/>
    <hyperlink r:id="rId315" ref="I315"/>
    <hyperlink r:id="rId316" ref="I316"/>
    <hyperlink r:id="rId317" ref="I317"/>
    <hyperlink r:id="rId318" ref="I318"/>
    <hyperlink r:id="rId319" ref="I319"/>
    <hyperlink r:id="rId320" ref="I320"/>
    <hyperlink r:id="rId321" ref="I321"/>
    <hyperlink r:id="rId322" ref="I322"/>
    <hyperlink r:id="rId323" ref="I323"/>
    <hyperlink r:id="rId324" ref="I324"/>
    <hyperlink r:id="rId325" ref="I325"/>
    <hyperlink r:id="rId326" ref="I326"/>
    <hyperlink r:id="rId327" ref="I327"/>
    <hyperlink r:id="rId328" ref="I328"/>
    <hyperlink r:id="rId329" ref="I329"/>
    <hyperlink r:id="rId330" ref="I330"/>
    <hyperlink r:id="rId331" ref="I331"/>
    <hyperlink r:id="rId332" ref="I332"/>
    <hyperlink r:id="rId333" ref="I333"/>
    <hyperlink r:id="rId334" ref="I334"/>
    <hyperlink r:id="rId335" ref="I335"/>
    <hyperlink r:id="rId336" ref="I336"/>
    <hyperlink r:id="rId337" ref="I337"/>
    <hyperlink r:id="rId338" ref="I338"/>
    <hyperlink r:id="rId339" ref="I339"/>
    <hyperlink r:id="rId340" ref="I340"/>
    <hyperlink r:id="rId341" ref="I341"/>
    <hyperlink r:id="rId342" ref="I342"/>
    <hyperlink r:id="rId343" ref="I343"/>
    <hyperlink r:id="rId344" ref="I344"/>
    <hyperlink r:id="rId345" ref="I345"/>
    <hyperlink r:id="rId346" ref="I346"/>
    <hyperlink r:id="rId347" ref="I347"/>
    <hyperlink r:id="rId348" ref="I348"/>
    <hyperlink r:id="rId349" ref="I349"/>
    <hyperlink r:id="rId350" ref="I350"/>
    <hyperlink r:id="rId351" ref="I351"/>
    <hyperlink r:id="rId352" ref="I352"/>
    <hyperlink r:id="rId353" ref="I353"/>
    <hyperlink r:id="rId354" ref="I354"/>
    <hyperlink r:id="rId355" ref="I355"/>
    <hyperlink r:id="rId356" ref="I356"/>
    <hyperlink r:id="rId357" ref="I357"/>
    <hyperlink r:id="rId358" ref="I358"/>
    <hyperlink r:id="rId359" ref="I359"/>
    <hyperlink r:id="rId360" ref="I360"/>
    <hyperlink r:id="rId361" ref="I361"/>
    <hyperlink r:id="rId362" ref="I362"/>
    <hyperlink r:id="rId363" ref="I363"/>
    <hyperlink r:id="rId364" ref="I364"/>
    <hyperlink r:id="rId365" ref="I365"/>
    <hyperlink r:id="rId366" ref="I366"/>
    <hyperlink r:id="rId367" ref="I367"/>
    <hyperlink r:id="rId368" ref="I368"/>
    <hyperlink r:id="rId369" ref="I369"/>
    <hyperlink r:id="rId370" ref="I370"/>
    <hyperlink r:id="rId371" ref="I371"/>
    <hyperlink r:id="rId372" ref="I372"/>
    <hyperlink r:id="rId373" ref="I373"/>
    <hyperlink r:id="rId374" ref="I374"/>
    <hyperlink r:id="rId375" ref="I375"/>
    <hyperlink r:id="rId376" ref="I376"/>
    <hyperlink r:id="rId377" ref="I377"/>
    <hyperlink r:id="rId378" ref="I378"/>
    <hyperlink r:id="rId379" ref="I379"/>
    <hyperlink r:id="rId380" ref="I380"/>
    <hyperlink r:id="rId381" ref="I381"/>
    <hyperlink r:id="rId382" ref="I382"/>
    <hyperlink r:id="rId383" ref="I383"/>
    <hyperlink r:id="rId384" ref="I384"/>
    <hyperlink r:id="rId385" ref="I385"/>
    <hyperlink r:id="rId386" ref="I386"/>
    <hyperlink r:id="rId387" ref="I387"/>
    <hyperlink r:id="rId388" ref="I388"/>
    <hyperlink r:id="rId389" ref="I389"/>
    <hyperlink r:id="rId390" ref="I390"/>
    <hyperlink r:id="rId391" ref="I391"/>
    <hyperlink r:id="rId392" ref="I392"/>
    <hyperlink r:id="rId393" ref="I393"/>
    <hyperlink r:id="rId394" ref="I394"/>
    <hyperlink r:id="rId395" ref="I395"/>
    <hyperlink r:id="rId396" ref="I396"/>
    <hyperlink r:id="rId397" ref="I397"/>
    <hyperlink r:id="rId398" ref="I398"/>
    <hyperlink r:id="rId399" ref="I399"/>
    <hyperlink r:id="rId400" ref="I400"/>
    <hyperlink r:id="rId401" ref="I401"/>
    <hyperlink r:id="rId402" ref="I402"/>
    <hyperlink r:id="rId403" ref="I403"/>
    <hyperlink r:id="rId404" ref="I404"/>
    <hyperlink r:id="rId405" ref="I405"/>
    <hyperlink r:id="rId406" ref="I406"/>
    <hyperlink r:id="rId407" ref="I407"/>
    <hyperlink r:id="rId408" ref="I408"/>
    <hyperlink r:id="rId409" ref="I409"/>
    <hyperlink r:id="rId410" ref="I410"/>
    <hyperlink r:id="rId411" ref="I411"/>
    <hyperlink r:id="rId412" ref="I412"/>
    <hyperlink r:id="rId413" ref="I413"/>
  </hyperlinks>
  <drawing r:id="rId414"/>
  <legacyDrawing r:id="rId4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2" width="13.14"/>
    <col customWidth="1" min="3" max="3" width="73.14"/>
    <col customWidth="1" min="4" max="4" width="17.86"/>
    <col customWidth="1" min="5" max="5" width="9.71"/>
    <col customWidth="1" min="6" max="6" width="10.71"/>
    <col customWidth="1" min="7" max="7" width="15.57"/>
    <col customWidth="1" min="10" max="10" width="17.14"/>
    <col customWidth="1" min="11" max="11" width="13.0"/>
    <col customWidth="1" min="12" max="12" width="11.71"/>
  </cols>
  <sheetData>
    <row r="1">
      <c r="A1" s="11" t="s">
        <v>35</v>
      </c>
      <c r="B1" s="11" t="s">
        <v>36</v>
      </c>
      <c r="C1" s="11" t="s">
        <v>37</v>
      </c>
      <c r="D1" s="26" t="s">
        <v>38</v>
      </c>
      <c r="E1" s="11" t="s">
        <v>39</v>
      </c>
      <c r="F1" s="12" t="s">
        <v>40</v>
      </c>
      <c r="G1" s="27" t="s">
        <v>41</v>
      </c>
      <c r="H1" s="11" t="s">
        <v>42</v>
      </c>
      <c r="I1" s="11" t="s">
        <v>43</v>
      </c>
      <c r="J1" s="28" t="s">
        <v>2366</v>
      </c>
      <c r="K1" s="11" t="s">
        <v>2367</v>
      </c>
      <c r="L1" s="6" t="s">
        <v>2368</v>
      </c>
    </row>
    <row r="2">
      <c r="A2" s="20" t="s">
        <v>454</v>
      </c>
      <c r="B2" s="21" t="s">
        <v>455</v>
      </c>
      <c r="C2" s="40" t="s">
        <v>456</v>
      </c>
      <c r="D2" s="21" t="s">
        <v>457</v>
      </c>
      <c r="E2" s="21">
        <v>2012.0</v>
      </c>
      <c r="F2" s="21">
        <v>54.0</v>
      </c>
      <c r="G2" s="21" t="s">
        <v>48</v>
      </c>
      <c r="H2" s="22" t="s">
        <v>458</v>
      </c>
      <c r="I2" s="23" t="s">
        <v>459</v>
      </c>
      <c r="J2" s="31">
        <v>314.0</v>
      </c>
      <c r="K2" s="32">
        <f t="shared" ref="K2:K11" si="1">J2/10</f>
        <v>31.4</v>
      </c>
      <c r="L2" s="41" t="s">
        <v>2369</v>
      </c>
    </row>
    <row r="3">
      <c r="A3" s="20" t="s">
        <v>382</v>
      </c>
      <c r="B3" s="21" t="s">
        <v>383</v>
      </c>
      <c r="C3" s="21" t="s">
        <v>384</v>
      </c>
      <c r="D3" s="21" t="s">
        <v>385</v>
      </c>
      <c r="E3" s="21">
        <v>2012.0</v>
      </c>
      <c r="F3" s="21">
        <v>54.0</v>
      </c>
      <c r="G3" s="21" t="s">
        <v>48</v>
      </c>
      <c r="H3" s="22" t="s">
        <v>386</v>
      </c>
      <c r="I3" s="23" t="s">
        <v>387</v>
      </c>
      <c r="J3" s="31">
        <v>114.0</v>
      </c>
      <c r="K3" s="32">
        <f t="shared" si="1"/>
        <v>11.4</v>
      </c>
      <c r="L3" s="41" t="s">
        <v>2370</v>
      </c>
    </row>
    <row r="4">
      <c r="A4" s="20" t="s">
        <v>400</v>
      </c>
      <c r="B4" s="21" t="s">
        <v>401</v>
      </c>
      <c r="C4" s="21" t="s">
        <v>402</v>
      </c>
      <c r="D4" s="21" t="s">
        <v>403</v>
      </c>
      <c r="E4" s="21">
        <v>2012.0</v>
      </c>
      <c r="F4" s="21">
        <v>54.0</v>
      </c>
      <c r="G4" s="21" t="s">
        <v>48</v>
      </c>
      <c r="H4" s="22" t="s">
        <v>404</v>
      </c>
      <c r="I4" s="23" t="s">
        <v>405</v>
      </c>
      <c r="J4" s="31">
        <v>101.0</v>
      </c>
      <c r="K4" s="32">
        <f t="shared" si="1"/>
        <v>10.1</v>
      </c>
      <c r="L4" s="41" t="s">
        <v>2370</v>
      </c>
    </row>
    <row r="5">
      <c r="A5" s="20" t="s">
        <v>424</v>
      </c>
      <c r="B5" s="21" t="s">
        <v>425</v>
      </c>
      <c r="C5" s="21" t="s">
        <v>426</v>
      </c>
      <c r="D5" s="21" t="s">
        <v>427</v>
      </c>
      <c r="E5" s="21">
        <v>2012.0</v>
      </c>
      <c r="F5" s="21">
        <v>85.0</v>
      </c>
      <c r="G5" s="21" t="s">
        <v>28</v>
      </c>
      <c r="H5" s="22" t="s">
        <v>428</v>
      </c>
      <c r="I5" s="23" t="s">
        <v>429</v>
      </c>
      <c r="J5" s="31">
        <v>94.0</v>
      </c>
      <c r="K5" s="32">
        <f t="shared" si="1"/>
        <v>9.4</v>
      </c>
      <c r="L5" s="41" t="s">
        <v>2370</v>
      </c>
    </row>
    <row r="6">
      <c r="A6" s="20" t="s">
        <v>418</v>
      </c>
      <c r="B6" s="21" t="s">
        <v>419</v>
      </c>
      <c r="C6" s="21" t="s">
        <v>420</v>
      </c>
      <c r="D6" s="21" t="s">
        <v>421</v>
      </c>
      <c r="E6" s="21">
        <v>2012.0</v>
      </c>
      <c r="F6" s="21">
        <v>54.0</v>
      </c>
      <c r="G6" s="21" t="s">
        <v>48</v>
      </c>
      <c r="H6" s="22" t="s">
        <v>422</v>
      </c>
      <c r="I6" s="23" t="s">
        <v>423</v>
      </c>
      <c r="J6" s="31">
        <v>67.0</v>
      </c>
      <c r="K6" s="32">
        <f t="shared" si="1"/>
        <v>6.7</v>
      </c>
      <c r="L6" s="41" t="s">
        <v>2370</v>
      </c>
    </row>
    <row r="7">
      <c r="A7" s="20" t="s">
        <v>412</v>
      </c>
      <c r="B7" s="21" t="s">
        <v>413</v>
      </c>
      <c r="C7" s="21" t="s">
        <v>414</v>
      </c>
      <c r="D7" s="21" t="s">
        <v>415</v>
      </c>
      <c r="E7" s="21">
        <v>2012.0</v>
      </c>
      <c r="F7" s="21">
        <v>85.0</v>
      </c>
      <c r="G7" s="21" t="s">
        <v>28</v>
      </c>
      <c r="H7" s="22" t="s">
        <v>416</v>
      </c>
      <c r="I7" s="23" t="s">
        <v>417</v>
      </c>
      <c r="J7" s="34">
        <v>45.0</v>
      </c>
      <c r="K7" s="32">
        <f t="shared" si="1"/>
        <v>4.5</v>
      </c>
      <c r="L7" s="41" t="s">
        <v>2370</v>
      </c>
    </row>
    <row r="8">
      <c r="A8" s="20" t="s">
        <v>436</v>
      </c>
      <c r="B8" s="21" t="s">
        <v>437</v>
      </c>
      <c r="C8" s="21" t="s">
        <v>438</v>
      </c>
      <c r="D8" s="21" t="s">
        <v>439</v>
      </c>
      <c r="E8" s="21">
        <v>2012.0</v>
      </c>
      <c r="F8" s="21">
        <v>54.0</v>
      </c>
      <c r="G8" s="21" t="s">
        <v>48</v>
      </c>
      <c r="H8" s="22" t="s">
        <v>440</v>
      </c>
      <c r="I8" s="23" t="s">
        <v>441</v>
      </c>
      <c r="J8" s="31">
        <v>44.0</v>
      </c>
      <c r="K8" s="32">
        <f t="shared" si="1"/>
        <v>4.4</v>
      </c>
      <c r="L8" s="41" t="s">
        <v>2370</v>
      </c>
    </row>
    <row r="9">
      <c r="A9" s="20" t="s">
        <v>388</v>
      </c>
      <c r="B9" s="21" t="s">
        <v>389</v>
      </c>
      <c r="C9" s="21" t="s">
        <v>390</v>
      </c>
      <c r="D9" s="21" t="s">
        <v>391</v>
      </c>
      <c r="E9" s="21">
        <v>2012.0</v>
      </c>
      <c r="F9" s="21">
        <v>54.0</v>
      </c>
      <c r="G9" s="21" t="s">
        <v>48</v>
      </c>
      <c r="H9" s="22" t="s">
        <v>392</v>
      </c>
      <c r="I9" s="23" t="s">
        <v>393</v>
      </c>
      <c r="J9" s="31">
        <v>36.0</v>
      </c>
      <c r="K9" s="32">
        <f t="shared" si="1"/>
        <v>3.6</v>
      </c>
      <c r="L9" s="41" t="s">
        <v>2370</v>
      </c>
    </row>
    <row r="10">
      <c r="A10" s="20" t="s">
        <v>448</v>
      </c>
      <c r="B10" s="21" t="s">
        <v>449</v>
      </c>
      <c r="C10" s="21" t="s">
        <v>450</v>
      </c>
      <c r="D10" s="21" t="s">
        <v>451</v>
      </c>
      <c r="E10" s="21">
        <v>2012.0</v>
      </c>
      <c r="F10" s="21">
        <v>54.0</v>
      </c>
      <c r="G10" s="21" t="s">
        <v>48</v>
      </c>
      <c r="H10" s="22" t="s">
        <v>452</v>
      </c>
      <c r="I10" s="23" t="s">
        <v>453</v>
      </c>
      <c r="J10" s="31">
        <v>27.0</v>
      </c>
      <c r="K10" s="32">
        <f t="shared" si="1"/>
        <v>2.7</v>
      </c>
      <c r="L10" s="41" t="s">
        <v>2370</v>
      </c>
    </row>
    <row r="11">
      <c r="A11" s="20" t="s">
        <v>442</v>
      </c>
      <c r="B11" s="21" t="s">
        <v>443</v>
      </c>
      <c r="C11" s="21" t="s">
        <v>444</v>
      </c>
      <c r="D11" s="21" t="s">
        <v>445</v>
      </c>
      <c r="E11" s="21">
        <v>2012.0</v>
      </c>
      <c r="F11" s="21">
        <v>85.0</v>
      </c>
      <c r="G11" s="21" t="s">
        <v>28</v>
      </c>
      <c r="H11" s="22" t="s">
        <v>446</v>
      </c>
      <c r="I11" s="23" t="s">
        <v>447</v>
      </c>
      <c r="J11" s="31">
        <v>24.0</v>
      </c>
      <c r="K11" s="32">
        <f t="shared" si="1"/>
        <v>2.4</v>
      </c>
      <c r="L11" s="41" t="s">
        <v>2370</v>
      </c>
    </row>
    <row r="12">
      <c r="A12" s="20" t="s">
        <v>514</v>
      </c>
      <c r="B12" s="21" t="s">
        <v>515</v>
      </c>
      <c r="C12" s="21" t="s">
        <v>516</v>
      </c>
      <c r="D12" s="21" t="s">
        <v>517</v>
      </c>
      <c r="E12" s="21">
        <v>2013.0</v>
      </c>
      <c r="F12" s="21">
        <v>55.0</v>
      </c>
      <c r="G12" s="21" t="s">
        <v>48</v>
      </c>
      <c r="H12" s="21" t="s">
        <v>518</v>
      </c>
      <c r="I12" s="23" t="s">
        <v>519</v>
      </c>
      <c r="J12" s="31">
        <v>374.0</v>
      </c>
      <c r="K12" s="38">
        <f t="shared" ref="K12:K26" si="2">J12/9</f>
        <v>41.55555556</v>
      </c>
      <c r="L12" s="41" t="s">
        <v>2369</v>
      </c>
    </row>
    <row r="13">
      <c r="A13" s="20" t="s">
        <v>496</v>
      </c>
      <c r="B13" s="21" t="s">
        <v>497</v>
      </c>
      <c r="C13" s="21" t="s">
        <v>498</v>
      </c>
      <c r="D13" s="21" t="s">
        <v>499</v>
      </c>
      <c r="E13" s="21">
        <v>2013.0</v>
      </c>
      <c r="F13" s="21">
        <v>86.0</v>
      </c>
      <c r="G13" s="21" t="s">
        <v>28</v>
      </c>
      <c r="H13" s="22" t="s">
        <v>500</v>
      </c>
      <c r="I13" s="23" t="s">
        <v>501</v>
      </c>
      <c r="J13" s="31">
        <v>311.0</v>
      </c>
      <c r="K13" s="38">
        <f t="shared" si="2"/>
        <v>34.55555556</v>
      </c>
      <c r="L13" s="41" t="s">
        <v>2370</v>
      </c>
    </row>
    <row r="14">
      <c r="A14" s="20" t="s">
        <v>526</v>
      </c>
      <c r="B14" s="21" t="s">
        <v>527</v>
      </c>
      <c r="C14" s="21" t="s">
        <v>528</v>
      </c>
      <c r="D14" s="21" t="s">
        <v>529</v>
      </c>
      <c r="E14" s="21">
        <v>2013.0</v>
      </c>
      <c r="F14" s="21">
        <v>55.0</v>
      </c>
      <c r="G14" s="21" t="s">
        <v>48</v>
      </c>
      <c r="H14" s="21" t="s">
        <v>530</v>
      </c>
      <c r="I14" s="23" t="s">
        <v>531</v>
      </c>
      <c r="J14" s="31">
        <v>267.0</v>
      </c>
      <c r="K14" s="38">
        <f t="shared" si="2"/>
        <v>29.66666667</v>
      </c>
      <c r="L14" s="41" t="s">
        <v>2370</v>
      </c>
    </row>
    <row r="15">
      <c r="A15" s="20" t="s">
        <v>460</v>
      </c>
      <c r="B15" s="21" t="s">
        <v>461</v>
      </c>
      <c r="C15" s="21" t="s">
        <v>462</v>
      </c>
      <c r="D15" s="21" t="s">
        <v>463</v>
      </c>
      <c r="E15" s="21">
        <v>2013.0</v>
      </c>
      <c r="F15" s="21">
        <v>86.0</v>
      </c>
      <c r="G15" s="21" t="s">
        <v>28</v>
      </c>
      <c r="H15" s="22" t="s">
        <v>464</v>
      </c>
      <c r="I15" s="23" t="s">
        <v>465</v>
      </c>
      <c r="J15" s="31">
        <v>125.0</v>
      </c>
      <c r="K15" s="38">
        <f t="shared" si="2"/>
        <v>13.88888889</v>
      </c>
      <c r="L15" s="41" t="s">
        <v>2370</v>
      </c>
    </row>
    <row r="16">
      <c r="A16" s="20" t="s">
        <v>520</v>
      </c>
      <c r="B16" s="21" t="s">
        <v>521</v>
      </c>
      <c r="C16" s="21" t="s">
        <v>522</v>
      </c>
      <c r="D16" s="21" t="s">
        <v>523</v>
      </c>
      <c r="E16" s="21">
        <v>2013.0</v>
      </c>
      <c r="F16" s="21">
        <v>86.0</v>
      </c>
      <c r="G16" s="21" t="s">
        <v>28</v>
      </c>
      <c r="H16" s="22" t="s">
        <v>524</v>
      </c>
      <c r="I16" s="23" t="s">
        <v>525</v>
      </c>
      <c r="J16" s="31">
        <v>65.0</v>
      </c>
      <c r="K16" s="38">
        <f t="shared" si="2"/>
        <v>7.222222222</v>
      </c>
      <c r="L16" s="41" t="s">
        <v>2370</v>
      </c>
    </row>
    <row r="17">
      <c r="A17" s="20" t="s">
        <v>544</v>
      </c>
      <c r="B17" s="21" t="s">
        <v>545</v>
      </c>
      <c r="C17" s="21" t="s">
        <v>546</v>
      </c>
      <c r="D17" s="21" t="s">
        <v>547</v>
      </c>
      <c r="E17" s="21">
        <v>2013.0</v>
      </c>
      <c r="F17" s="21">
        <v>55.0</v>
      </c>
      <c r="G17" s="21" t="s">
        <v>48</v>
      </c>
      <c r="H17" s="21" t="s">
        <v>548</v>
      </c>
      <c r="I17" s="23" t="s">
        <v>549</v>
      </c>
      <c r="J17" s="31">
        <v>65.0</v>
      </c>
      <c r="K17" s="38">
        <f t="shared" si="2"/>
        <v>7.222222222</v>
      </c>
      <c r="L17" s="41" t="s">
        <v>2370</v>
      </c>
    </row>
    <row r="18">
      <c r="A18" s="20" t="s">
        <v>484</v>
      </c>
      <c r="B18" s="21" t="s">
        <v>485</v>
      </c>
      <c r="C18" s="21" t="s">
        <v>486</v>
      </c>
      <c r="D18" s="21" t="s">
        <v>487</v>
      </c>
      <c r="E18" s="21">
        <v>2013.0</v>
      </c>
      <c r="F18" s="21">
        <v>86.0</v>
      </c>
      <c r="G18" s="21" t="s">
        <v>28</v>
      </c>
      <c r="H18" s="22" t="s">
        <v>488</v>
      </c>
      <c r="I18" s="23" t="s">
        <v>489</v>
      </c>
      <c r="J18" s="31">
        <v>59.0</v>
      </c>
      <c r="K18" s="38">
        <f t="shared" si="2"/>
        <v>6.555555556</v>
      </c>
      <c r="L18" s="41" t="s">
        <v>2370</v>
      </c>
    </row>
    <row r="19">
      <c r="A19" s="20" t="s">
        <v>490</v>
      </c>
      <c r="B19" s="21" t="s">
        <v>491</v>
      </c>
      <c r="C19" s="21" t="s">
        <v>492</v>
      </c>
      <c r="D19" s="21" t="s">
        <v>493</v>
      </c>
      <c r="E19" s="21">
        <v>2013.0</v>
      </c>
      <c r="F19" s="21">
        <v>55.0</v>
      </c>
      <c r="G19" s="21" t="s">
        <v>48</v>
      </c>
      <c r="H19" s="22" t="s">
        <v>494</v>
      </c>
      <c r="I19" s="23" t="s">
        <v>495</v>
      </c>
      <c r="J19" s="31">
        <v>58.0</v>
      </c>
      <c r="K19" s="38">
        <f t="shared" si="2"/>
        <v>6.444444444</v>
      </c>
      <c r="L19" s="41" t="s">
        <v>2370</v>
      </c>
    </row>
    <row r="20">
      <c r="A20" s="20" t="s">
        <v>502</v>
      </c>
      <c r="B20" s="21" t="s">
        <v>503</v>
      </c>
      <c r="C20" s="21" t="s">
        <v>504</v>
      </c>
      <c r="D20" s="21" t="s">
        <v>505</v>
      </c>
      <c r="E20" s="21">
        <v>2013.0</v>
      </c>
      <c r="F20" s="21">
        <v>55.0</v>
      </c>
      <c r="G20" s="21" t="s">
        <v>48</v>
      </c>
      <c r="H20" s="22" t="s">
        <v>506</v>
      </c>
      <c r="I20" s="23" t="s">
        <v>507</v>
      </c>
      <c r="J20" s="34">
        <v>50.0</v>
      </c>
      <c r="K20" s="38">
        <f t="shared" si="2"/>
        <v>5.555555556</v>
      </c>
      <c r="L20" s="41" t="s">
        <v>2370</v>
      </c>
    </row>
    <row r="21">
      <c r="A21" s="20" t="s">
        <v>472</v>
      </c>
      <c r="B21" s="21" t="s">
        <v>473</v>
      </c>
      <c r="C21" s="21" t="s">
        <v>474</v>
      </c>
      <c r="D21" s="21" t="s">
        <v>475</v>
      </c>
      <c r="E21" s="21">
        <v>2013.0</v>
      </c>
      <c r="F21" s="21">
        <v>55.0</v>
      </c>
      <c r="G21" s="21" t="s">
        <v>48</v>
      </c>
      <c r="H21" s="21" t="s">
        <v>476</v>
      </c>
      <c r="I21" s="23" t="s">
        <v>477</v>
      </c>
      <c r="J21" s="34">
        <v>48.0</v>
      </c>
      <c r="K21" s="38">
        <f t="shared" si="2"/>
        <v>5.333333333</v>
      </c>
      <c r="L21" s="41" t="s">
        <v>2370</v>
      </c>
    </row>
    <row r="22">
      <c r="A22" s="20" t="s">
        <v>538</v>
      </c>
      <c r="B22" s="21" t="s">
        <v>539</v>
      </c>
      <c r="C22" s="21" t="s">
        <v>540</v>
      </c>
      <c r="D22" s="21" t="s">
        <v>541</v>
      </c>
      <c r="E22" s="21">
        <v>2013.0</v>
      </c>
      <c r="F22" s="21">
        <v>55.0</v>
      </c>
      <c r="G22" s="21" t="s">
        <v>48</v>
      </c>
      <c r="H22" s="21" t="s">
        <v>542</v>
      </c>
      <c r="I22" s="23" t="s">
        <v>543</v>
      </c>
      <c r="J22" s="34">
        <v>45.0</v>
      </c>
      <c r="K22" s="38">
        <f t="shared" si="2"/>
        <v>5</v>
      </c>
      <c r="L22" s="41" t="s">
        <v>2370</v>
      </c>
    </row>
    <row r="23">
      <c r="A23" s="20" t="s">
        <v>508</v>
      </c>
      <c r="B23" s="21" t="s">
        <v>509</v>
      </c>
      <c r="C23" s="21" t="s">
        <v>510</v>
      </c>
      <c r="D23" s="21" t="s">
        <v>511</v>
      </c>
      <c r="E23" s="21">
        <v>2013.0</v>
      </c>
      <c r="F23" s="21">
        <v>86.0</v>
      </c>
      <c r="G23" s="21" t="s">
        <v>28</v>
      </c>
      <c r="H23" s="22" t="s">
        <v>512</v>
      </c>
      <c r="I23" s="23" t="s">
        <v>513</v>
      </c>
      <c r="J23" s="34">
        <v>43.0</v>
      </c>
      <c r="K23" s="38">
        <f t="shared" si="2"/>
        <v>4.777777778</v>
      </c>
      <c r="L23" s="41" t="s">
        <v>2370</v>
      </c>
    </row>
    <row r="24">
      <c r="A24" s="20" t="s">
        <v>466</v>
      </c>
      <c r="B24" s="21" t="s">
        <v>467</v>
      </c>
      <c r="C24" s="21" t="s">
        <v>468</v>
      </c>
      <c r="D24" s="21" t="s">
        <v>469</v>
      </c>
      <c r="E24" s="21">
        <v>2013.0</v>
      </c>
      <c r="F24" s="21">
        <v>55.0</v>
      </c>
      <c r="G24" s="21" t="s">
        <v>48</v>
      </c>
      <c r="H24" s="22" t="s">
        <v>470</v>
      </c>
      <c r="I24" s="23" t="s">
        <v>471</v>
      </c>
      <c r="J24" s="34">
        <v>32.0</v>
      </c>
      <c r="K24" s="38">
        <f t="shared" si="2"/>
        <v>3.555555556</v>
      </c>
      <c r="L24" s="41" t="s">
        <v>2370</v>
      </c>
    </row>
    <row r="25">
      <c r="A25" s="20" t="s">
        <v>550</v>
      </c>
      <c r="B25" s="21" t="s">
        <v>551</v>
      </c>
      <c r="C25" s="21" t="s">
        <v>552</v>
      </c>
      <c r="D25" s="21" t="s">
        <v>553</v>
      </c>
      <c r="E25" s="21">
        <v>2013.0</v>
      </c>
      <c r="F25" s="21">
        <v>86.0</v>
      </c>
      <c r="G25" s="21" t="s">
        <v>28</v>
      </c>
      <c r="H25" s="22" t="s">
        <v>554</v>
      </c>
      <c r="I25" s="23" t="s">
        <v>555</v>
      </c>
      <c r="J25" s="34">
        <v>19.0</v>
      </c>
      <c r="K25" s="38">
        <f t="shared" si="2"/>
        <v>2.111111111</v>
      </c>
      <c r="L25" s="41" t="s">
        <v>2370</v>
      </c>
    </row>
    <row r="26">
      <c r="A26" s="20" t="s">
        <v>532</v>
      </c>
      <c r="B26" s="21" t="s">
        <v>533</v>
      </c>
      <c r="C26" s="21" t="s">
        <v>534</v>
      </c>
      <c r="D26" s="21" t="s">
        <v>535</v>
      </c>
      <c r="E26" s="21">
        <v>2013.0</v>
      </c>
      <c r="F26" s="21">
        <v>55.0</v>
      </c>
      <c r="G26" s="21" t="s">
        <v>48</v>
      </c>
      <c r="H26" s="22" t="s">
        <v>536</v>
      </c>
      <c r="I26" s="23" t="s">
        <v>537</v>
      </c>
      <c r="J26" s="34">
        <v>13.0</v>
      </c>
      <c r="K26" s="38">
        <f t="shared" si="2"/>
        <v>1.444444444</v>
      </c>
      <c r="L26" s="41" t="s">
        <v>2370</v>
      </c>
    </row>
    <row r="27">
      <c r="A27" s="20" t="s">
        <v>592</v>
      </c>
      <c r="B27" s="21" t="s">
        <v>593</v>
      </c>
      <c r="C27" s="21" t="s">
        <v>594</v>
      </c>
      <c r="D27" s="21" t="s">
        <v>595</v>
      </c>
      <c r="E27" s="21">
        <v>2014.0</v>
      </c>
      <c r="F27" s="21">
        <v>56.0</v>
      </c>
      <c r="G27" s="21" t="s">
        <v>48</v>
      </c>
      <c r="H27" s="22" t="s">
        <v>596</v>
      </c>
      <c r="I27" s="23" t="s">
        <v>597</v>
      </c>
      <c r="J27" s="34">
        <v>276.0</v>
      </c>
      <c r="K27" s="39">
        <f t="shared" ref="K27:K40" si="3">J27/8</f>
        <v>34.5</v>
      </c>
      <c r="L27" s="29" t="s">
        <v>2369</v>
      </c>
    </row>
    <row r="28">
      <c r="A28" s="20" t="s">
        <v>687</v>
      </c>
      <c r="B28" s="21" t="s">
        <v>688</v>
      </c>
      <c r="C28" s="21" t="s">
        <v>689</v>
      </c>
      <c r="D28" s="21" t="s">
        <v>690</v>
      </c>
      <c r="E28" s="21">
        <v>2014.0</v>
      </c>
      <c r="F28" s="21">
        <v>87.0</v>
      </c>
      <c r="G28" s="21" t="s">
        <v>28</v>
      </c>
      <c r="H28" s="22" t="s">
        <v>691</v>
      </c>
      <c r="I28" s="23" t="s">
        <v>692</v>
      </c>
      <c r="J28" s="34">
        <v>157.0</v>
      </c>
      <c r="K28" s="39">
        <f t="shared" si="3"/>
        <v>19.625</v>
      </c>
      <c r="L28" s="41" t="s">
        <v>2370</v>
      </c>
    </row>
    <row r="29">
      <c r="A29" s="20" t="s">
        <v>657</v>
      </c>
      <c r="B29" s="21" t="s">
        <v>658</v>
      </c>
      <c r="C29" s="21" t="s">
        <v>659</v>
      </c>
      <c r="D29" s="21" t="s">
        <v>660</v>
      </c>
      <c r="E29" s="21">
        <v>2014.0</v>
      </c>
      <c r="F29" s="21">
        <v>56.0</v>
      </c>
      <c r="G29" s="21" t="s">
        <v>48</v>
      </c>
      <c r="H29" s="22" t="s">
        <v>661</v>
      </c>
      <c r="I29" s="23" t="s">
        <v>662</v>
      </c>
      <c r="J29" s="34">
        <v>103.0</v>
      </c>
      <c r="K29" s="39">
        <f t="shared" si="3"/>
        <v>12.875</v>
      </c>
      <c r="L29" s="41" t="s">
        <v>2370</v>
      </c>
    </row>
    <row r="30">
      <c r="A30" s="20" t="s">
        <v>604</v>
      </c>
      <c r="B30" s="21" t="s">
        <v>605</v>
      </c>
      <c r="C30" s="21" t="s">
        <v>606</v>
      </c>
      <c r="D30" s="21" t="s">
        <v>607</v>
      </c>
      <c r="E30" s="21">
        <v>2014.0</v>
      </c>
      <c r="F30" s="21">
        <v>56.0</v>
      </c>
      <c r="G30" s="21" t="s">
        <v>48</v>
      </c>
      <c r="H30" s="21" t="s">
        <v>608</v>
      </c>
      <c r="I30" s="23" t="s">
        <v>609</v>
      </c>
      <c r="J30" s="34">
        <v>101.0</v>
      </c>
      <c r="K30" s="39">
        <f t="shared" si="3"/>
        <v>12.625</v>
      </c>
      <c r="L30" s="41" t="s">
        <v>2370</v>
      </c>
    </row>
    <row r="31">
      <c r="A31" s="20" t="s">
        <v>675</v>
      </c>
      <c r="B31" s="21" t="s">
        <v>676</v>
      </c>
      <c r="C31" s="21" t="s">
        <v>677</v>
      </c>
      <c r="D31" s="21" t="s">
        <v>678</v>
      </c>
      <c r="E31" s="21">
        <v>2014.0</v>
      </c>
      <c r="F31" s="21">
        <v>56.0</v>
      </c>
      <c r="G31" s="21" t="s">
        <v>48</v>
      </c>
      <c r="H31" s="22" t="s">
        <v>679</v>
      </c>
      <c r="I31" s="23" t="s">
        <v>680</v>
      </c>
      <c r="J31" s="34">
        <v>81.0</v>
      </c>
      <c r="K31" s="39">
        <f t="shared" si="3"/>
        <v>10.125</v>
      </c>
      <c r="L31" s="41" t="s">
        <v>2370</v>
      </c>
    </row>
    <row r="32">
      <c r="A32" s="20" t="s">
        <v>669</v>
      </c>
      <c r="B32" s="21" t="s">
        <v>670</v>
      </c>
      <c r="C32" s="21" t="s">
        <v>671</v>
      </c>
      <c r="D32" s="21" t="s">
        <v>672</v>
      </c>
      <c r="E32" s="21">
        <v>2014.0</v>
      </c>
      <c r="F32" s="21">
        <v>56.0</v>
      </c>
      <c r="G32" s="21" t="s">
        <v>48</v>
      </c>
      <c r="H32" s="22" t="s">
        <v>673</v>
      </c>
      <c r="I32" s="23" t="s">
        <v>674</v>
      </c>
      <c r="J32" s="34">
        <v>80.0</v>
      </c>
      <c r="K32" s="39">
        <f t="shared" si="3"/>
        <v>10</v>
      </c>
      <c r="L32" s="41" t="s">
        <v>2370</v>
      </c>
    </row>
    <row r="33">
      <c r="A33" s="20" t="s">
        <v>621</v>
      </c>
      <c r="B33" s="21" t="s">
        <v>622</v>
      </c>
      <c r="C33" s="21" t="s">
        <v>623</v>
      </c>
      <c r="D33" s="21" t="s">
        <v>624</v>
      </c>
      <c r="E33" s="21">
        <v>2014.0</v>
      </c>
      <c r="F33" s="21">
        <v>56.0</v>
      </c>
      <c r="G33" s="21" t="s">
        <v>48</v>
      </c>
      <c r="H33" s="22" t="s">
        <v>625</v>
      </c>
      <c r="I33" s="23" t="s">
        <v>626</v>
      </c>
      <c r="J33" s="34">
        <v>73.0</v>
      </c>
      <c r="K33" s="39">
        <f t="shared" si="3"/>
        <v>9.125</v>
      </c>
      <c r="L33" s="41" t="s">
        <v>2370</v>
      </c>
    </row>
    <row r="34">
      <c r="A34" s="20" t="s">
        <v>627</v>
      </c>
      <c r="B34" s="21" t="s">
        <v>628</v>
      </c>
      <c r="C34" s="21" t="s">
        <v>629</v>
      </c>
      <c r="D34" s="21" t="s">
        <v>630</v>
      </c>
      <c r="E34" s="21">
        <v>2014.0</v>
      </c>
      <c r="F34" s="21">
        <v>91.0</v>
      </c>
      <c r="G34" s="21" t="s">
        <v>28</v>
      </c>
      <c r="H34" s="22" t="s">
        <v>631</v>
      </c>
      <c r="I34" s="23" t="s">
        <v>632</v>
      </c>
      <c r="J34" s="34">
        <v>64.0</v>
      </c>
      <c r="K34" s="39">
        <f t="shared" si="3"/>
        <v>8</v>
      </c>
      <c r="L34" s="41" t="s">
        <v>2370</v>
      </c>
    </row>
    <row r="35">
      <c r="A35" s="20" t="s">
        <v>681</v>
      </c>
      <c r="B35" s="21" t="s">
        <v>682</v>
      </c>
      <c r="C35" s="21" t="s">
        <v>683</v>
      </c>
      <c r="D35" s="21" t="s">
        <v>684</v>
      </c>
      <c r="E35" s="21">
        <v>2014.0</v>
      </c>
      <c r="F35" s="21">
        <v>94.0</v>
      </c>
      <c r="G35" s="21" t="s">
        <v>28</v>
      </c>
      <c r="H35" s="22" t="s">
        <v>685</v>
      </c>
      <c r="I35" s="23" t="s">
        <v>686</v>
      </c>
      <c r="J35" s="34">
        <v>57.0</v>
      </c>
      <c r="K35" s="39">
        <f t="shared" si="3"/>
        <v>7.125</v>
      </c>
      <c r="L35" s="41" t="s">
        <v>2370</v>
      </c>
    </row>
    <row r="36">
      <c r="A36" s="20" t="s">
        <v>663</v>
      </c>
      <c r="B36" s="21" t="s">
        <v>664</v>
      </c>
      <c r="C36" s="21" t="s">
        <v>665</v>
      </c>
      <c r="D36" s="21" t="s">
        <v>666</v>
      </c>
      <c r="E36" s="21">
        <v>2014.0</v>
      </c>
      <c r="F36" s="21">
        <v>56.0</v>
      </c>
      <c r="G36" s="21" t="s">
        <v>48</v>
      </c>
      <c r="H36" s="22" t="s">
        <v>667</v>
      </c>
      <c r="I36" s="23" t="s">
        <v>668</v>
      </c>
      <c r="J36" s="34">
        <v>52.0</v>
      </c>
      <c r="K36" s="39">
        <f t="shared" si="3"/>
        <v>6.5</v>
      </c>
      <c r="L36" s="41" t="s">
        <v>2370</v>
      </c>
    </row>
    <row r="37">
      <c r="A37" s="20" t="s">
        <v>633</v>
      </c>
      <c r="B37" s="21" t="s">
        <v>634</v>
      </c>
      <c r="C37" s="21" t="s">
        <v>635</v>
      </c>
      <c r="D37" s="21" t="s">
        <v>636</v>
      </c>
      <c r="E37" s="21">
        <v>2014.0</v>
      </c>
      <c r="F37" s="21">
        <v>56.0</v>
      </c>
      <c r="G37" s="21" t="s">
        <v>48</v>
      </c>
      <c r="H37" s="22" t="s">
        <v>637</v>
      </c>
      <c r="I37" s="23" t="s">
        <v>638</v>
      </c>
      <c r="J37" s="34">
        <v>50.0</v>
      </c>
      <c r="K37" s="39">
        <f t="shared" si="3"/>
        <v>6.25</v>
      </c>
      <c r="L37" s="41" t="s">
        <v>2370</v>
      </c>
    </row>
    <row r="38">
      <c r="A38" s="20" t="s">
        <v>598</v>
      </c>
      <c r="B38" s="21" t="s">
        <v>599</v>
      </c>
      <c r="C38" s="21" t="s">
        <v>600</v>
      </c>
      <c r="D38" s="21" t="s">
        <v>601</v>
      </c>
      <c r="E38" s="21">
        <v>2014.0</v>
      </c>
      <c r="F38" s="21">
        <v>97.0</v>
      </c>
      <c r="G38" s="21" t="s">
        <v>28</v>
      </c>
      <c r="H38" s="22" t="s">
        <v>602</v>
      </c>
      <c r="I38" s="23" t="s">
        <v>603</v>
      </c>
      <c r="J38" s="34">
        <v>49.0</v>
      </c>
      <c r="K38" s="39">
        <f t="shared" si="3"/>
        <v>6.125</v>
      </c>
      <c r="L38" s="41" t="s">
        <v>2370</v>
      </c>
    </row>
    <row r="39">
      <c r="A39" s="20" t="s">
        <v>645</v>
      </c>
      <c r="B39" s="21" t="s">
        <v>646</v>
      </c>
      <c r="C39" s="21" t="s">
        <v>647</v>
      </c>
      <c r="D39" s="21" t="s">
        <v>648</v>
      </c>
      <c r="E39" s="21">
        <v>2014.0</v>
      </c>
      <c r="F39" s="21">
        <v>56.0</v>
      </c>
      <c r="G39" s="21" t="s">
        <v>48</v>
      </c>
      <c r="H39" s="22" t="s">
        <v>649</v>
      </c>
      <c r="I39" s="23" t="s">
        <v>650</v>
      </c>
      <c r="J39" s="34">
        <v>46.0</v>
      </c>
      <c r="K39" s="39">
        <f t="shared" si="3"/>
        <v>5.75</v>
      </c>
      <c r="L39" s="41" t="s">
        <v>2370</v>
      </c>
    </row>
    <row r="40">
      <c r="A40" s="20" t="s">
        <v>615</v>
      </c>
      <c r="B40" s="21" t="s">
        <v>616</v>
      </c>
      <c r="C40" s="21" t="s">
        <v>617</v>
      </c>
      <c r="D40" s="21" t="s">
        <v>618</v>
      </c>
      <c r="E40" s="21">
        <v>2014.0</v>
      </c>
      <c r="F40" s="21">
        <v>56.0</v>
      </c>
      <c r="G40" s="21" t="s">
        <v>48</v>
      </c>
      <c r="H40" s="22" t="s">
        <v>619</v>
      </c>
      <c r="I40" s="23" t="s">
        <v>620</v>
      </c>
      <c r="J40" s="34">
        <v>45.0</v>
      </c>
      <c r="K40" s="39">
        <f t="shared" si="3"/>
        <v>5.625</v>
      </c>
      <c r="L40" s="41" t="s">
        <v>2370</v>
      </c>
    </row>
    <row r="41">
      <c r="A41" s="20" t="s">
        <v>729</v>
      </c>
      <c r="B41" s="21" t="s">
        <v>730</v>
      </c>
      <c r="C41" s="21" t="s">
        <v>731</v>
      </c>
      <c r="D41" s="21" t="s">
        <v>732</v>
      </c>
      <c r="E41" s="21">
        <v>2015.0</v>
      </c>
      <c r="F41" s="21">
        <v>61.0</v>
      </c>
      <c r="G41" s="21" t="s">
        <v>48</v>
      </c>
      <c r="H41" s="21" t="s">
        <v>733</v>
      </c>
      <c r="I41" s="23" t="s">
        <v>734</v>
      </c>
      <c r="J41" s="34">
        <v>189.0</v>
      </c>
      <c r="K41" s="39">
        <f t="shared" ref="K41:K69" si="4">J41/7</f>
        <v>27</v>
      </c>
      <c r="L41" s="29" t="s">
        <v>2369</v>
      </c>
    </row>
    <row r="42">
      <c r="A42" s="20" t="s">
        <v>825</v>
      </c>
      <c r="B42" s="21" t="s">
        <v>826</v>
      </c>
      <c r="C42" s="21" t="s">
        <v>827</v>
      </c>
      <c r="D42" s="21" t="s">
        <v>828</v>
      </c>
      <c r="E42" s="21">
        <v>2015.0</v>
      </c>
      <c r="F42" s="21">
        <v>103.0</v>
      </c>
      <c r="G42" s="21" t="s">
        <v>28</v>
      </c>
      <c r="H42" s="22" t="s">
        <v>829</v>
      </c>
      <c r="I42" s="23" t="s">
        <v>830</v>
      </c>
      <c r="J42" s="34">
        <v>169.0</v>
      </c>
      <c r="K42" s="39">
        <f t="shared" si="4"/>
        <v>24.14285714</v>
      </c>
      <c r="L42" s="41" t="s">
        <v>2370</v>
      </c>
    </row>
    <row r="43">
      <c r="A43" s="20" t="s">
        <v>771</v>
      </c>
      <c r="B43" s="21" t="s">
        <v>772</v>
      </c>
      <c r="C43" s="21" t="s">
        <v>773</v>
      </c>
      <c r="D43" s="21" t="s">
        <v>774</v>
      </c>
      <c r="E43" s="21">
        <v>2015.0</v>
      </c>
      <c r="F43" s="21">
        <v>107.0</v>
      </c>
      <c r="G43" s="21" t="s">
        <v>28</v>
      </c>
      <c r="H43" s="21" t="s">
        <v>775</v>
      </c>
      <c r="I43" s="23" t="s">
        <v>776</v>
      </c>
      <c r="J43" s="34">
        <v>165.0</v>
      </c>
      <c r="K43" s="39">
        <f t="shared" si="4"/>
        <v>23.57142857</v>
      </c>
      <c r="L43" s="41" t="s">
        <v>2370</v>
      </c>
    </row>
    <row r="44">
      <c r="A44" s="20" t="s">
        <v>723</v>
      </c>
      <c r="B44" s="21" t="s">
        <v>724</v>
      </c>
      <c r="C44" s="21" t="s">
        <v>725</v>
      </c>
      <c r="D44" s="21" t="s">
        <v>726</v>
      </c>
      <c r="E44" s="21">
        <v>2015.0</v>
      </c>
      <c r="F44" s="21">
        <v>58.0</v>
      </c>
      <c r="G44" s="21" t="s">
        <v>48</v>
      </c>
      <c r="H44" s="22" t="s">
        <v>727</v>
      </c>
      <c r="I44" s="23" t="s">
        <v>728</v>
      </c>
      <c r="J44" s="34">
        <v>160.0</v>
      </c>
      <c r="K44" s="39">
        <f t="shared" si="4"/>
        <v>22.85714286</v>
      </c>
      <c r="L44" s="41" t="s">
        <v>2370</v>
      </c>
    </row>
    <row r="45">
      <c r="A45" s="20" t="s">
        <v>735</v>
      </c>
      <c r="B45" s="21" t="s">
        <v>736</v>
      </c>
      <c r="C45" s="21" t="s">
        <v>737</v>
      </c>
      <c r="D45" s="21" t="s">
        <v>738</v>
      </c>
      <c r="E45" s="21">
        <v>2015.0</v>
      </c>
      <c r="F45" s="21">
        <v>110.0</v>
      </c>
      <c r="G45" s="21" t="s">
        <v>28</v>
      </c>
      <c r="H45" s="22" t="s">
        <v>739</v>
      </c>
      <c r="I45" s="23" t="s">
        <v>740</v>
      </c>
      <c r="J45" s="34">
        <v>154.0</v>
      </c>
      <c r="K45" s="39">
        <f t="shared" si="4"/>
        <v>22</v>
      </c>
      <c r="L45" s="41" t="s">
        <v>2370</v>
      </c>
    </row>
    <row r="46">
      <c r="A46" s="20" t="s">
        <v>872</v>
      </c>
      <c r="B46" s="21" t="s">
        <v>873</v>
      </c>
      <c r="C46" s="21" t="s">
        <v>874</v>
      </c>
      <c r="D46" s="21" t="s">
        <v>875</v>
      </c>
      <c r="E46" s="21">
        <v>2015.0</v>
      </c>
      <c r="F46" s="21">
        <v>59.0</v>
      </c>
      <c r="G46" s="21" t="s">
        <v>48</v>
      </c>
      <c r="H46" s="22" t="s">
        <v>876</v>
      </c>
      <c r="I46" s="23" t="s">
        <v>877</v>
      </c>
      <c r="J46" s="34">
        <v>135.0</v>
      </c>
      <c r="K46" s="39">
        <f t="shared" si="4"/>
        <v>19.28571429</v>
      </c>
      <c r="L46" s="41" t="s">
        <v>2370</v>
      </c>
    </row>
    <row r="47">
      <c r="A47" s="20" t="s">
        <v>705</v>
      </c>
      <c r="B47" s="21" t="s">
        <v>706</v>
      </c>
      <c r="C47" s="21" t="s">
        <v>707</v>
      </c>
      <c r="D47" s="21" t="s">
        <v>708</v>
      </c>
      <c r="E47" s="21">
        <v>2015.0</v>
      </c>
      <c r="F47" s="21">
        <v>64.0</v>
      </c>
      <c r="G47" s="21" t="s">
        <v>48</v>
      </c>
      <c r="H47" s="21" t="s">
        <v>709</v>
      </c>
      <c r="I47" s="23" t="s">
        <v>710</v>
      </c>
      <c r="J47" s="34">
        <v>129.0</v>
      </c>
      <c r="K47" s="39">
        <f t="shared" si="4"/>
        <v>18.42857143</v>
      </c>
      <c r="L47" s="41" t="s">
        <v>2370</v>
      </c>
    </row>
    <row r="48">
      <c r="A48" s="20" t="s">
        <v>765</v>
      </c>
      <c r="B48" s="21" t="s">
        <v>766</v>
      </c>
      <c r="C48" s="21" t="s">
        <v>767</v>
      </c>
      <c r="D48" s="21" t="s">
        <v>768</v>
      </c>
      <c r="E48" s="21">
        <v>2015.0</v>
      </c>
      <c r="F48" s="21">
        <v>62.0</v>
      </c>
      <c r="G48" s="21" t="s">
        <v>48</v>
      </c>
      <c r="H48" s="21" t="s">
        <v>769</v>
      </c>
      <c r="I48" s="23" t="s">
        <v>770</v>
      </c>
      <c r="J48" s="34">
        <v>126.0</v>
      </c>
      <c r="K48" s="39">
        <f t="shared" si="4"/>
        <v>18</v>
      </c>
      <c r="L48" s="41" t="s">
        <v>2370</v>
      </c>
    </row>
    <row r="49">
      <c r="A49" s="20" t="s">
        <v>759</v>
      </c>
      <c r="B49" s="21" t="s">
        <v>760</v>
      </c>
      <c r="C49" s="21" t="s">
        <v>761</v>
      </c>
      <c r="D49" s="21" t="s">
        <v>762</v>
      </c>
      <c r="E49" s="21">
        <v>2015.0</v>
      </c>
      <c r="F49" s="21">
        <v>58.0</v>
      </c>
      <c r="G49" s="21" t="s">
        <v>48</v>
      </c>
      <c r="H49" s="22" t="s">
        <v>763</v>
      </c>
      <c r="I49" s="23" t="s">
        <v>764</v>
      </c>
      <c r="J49" s="34">
        <v>124.0</v>
      </c>
      <c r="K49" s="39">
        <f t="shared" si="4"/>
        <v>17.71428571</v>
      </c>
      <c r="L49" s="41" t="s">
        <v>2370</v>
      </c>
    </row>
    <row r="50">
      <c r="A50" s="20" t="s">
        <v>855</v>
      </c>
      <c r="B50" s="21" t="s">
        <v>856</v>
      </c>
      <c r="C50" s="21" t="s">
        <v>857</v>
      </c>
      <c r="D50" s="21" t="s">
        <v>858</v>
      </c>
      <c r="E50" s="21">
        <v>2015.0</v>
      </c>
      <c r="F50" s="21">
        <v>67.0</v>
      </c>
      <c r="G50" s="21" t="s">
        <v>48</v>
      </c>
      <c r="H50" s="22" t="s">
        <v>859</v>
      </c>
      <c r="I50" s="23" t="s">
        <v>860</v>
      </c>
      <c r="J50" s="34">
        <v>121.0</v>
      </c>
      <c r="K50" s="39">
        <f t="shared" si="4"/>
        <v>17.28571429</v>
      </c>
      <c r="L50" s="41" t="s">
        <v>2370</v>
      </c>
    </row>
    <row r="51">
      <c r="A51" s="20" t="s">
        <v>866</v>
      </c>
      <c r="B51" s="21" t="s">
        <v>867</v>
      </c>
      <c r="C51" s="21" t="s">
        <v>868</v>
      </c>
      <c r="D51" s="21" t="s">
        <v>869</v>
      </c>
      <c r="E51" s="21">
        <v>2015.0</v>
      </c>
      <c r="F51" s="21">
        <v>58.0</v>
      </c>
      <c r="G51" s="21" t="s">
        <v>48</v>
      </c>
      <c r="H51" s="22" t="s">
        <v>870</v>
      </c>
      <c r="I51" s="23" t="s">
        <v>871</v>
      </c>
      <c r="J51" s="34">
        <v>115.0</v>
      </c>
      <c r="K51" s="39">
        <f t="shared" si="4"/>
        <v>16.42857143</v>
      </c>
      <c r="L51" s="41" t="s">
        <v>2370</v>
      </c>
    </row>
    <row r="52">
      <c r="A52" s="20" t="s">
        <v>843</v>
      </c>
      <c r="B52" s="21" t="s">
        <v>844</v>
      </c>
      <c r="C52" s="21" t="s">
        <v>845</v>
      </c>
      <c r="D52" s="21" t="s">
        <v>846</v>
      </c>
      <c r="E52" s="21">
        <v>2015.0</v>
      </c>
      <c r="F52" s="21">
        <v>62.0</v>
      </c>
      <c r="G52" s="21" t="s">
        <v>48</v>
      </c>
      <c r="H52" s="22" t="s">
        <v>847</v>
      </c>
      <c r="I52" s="23" t="s">
        <v>848</v>
      </c>
      <c r="J52" s="34">
        <v>100.0</v>
      </c>
      <c r="K52" s="39">
        <f t="shared" si="4"/>
        <v>14.28571429</v>
      </c>
      <c r="L52" s="41" t="s">
        <v>2370</v>
      </c>
    </row>
    <row r="53">
      <c r="A53" s="20" t="s">
        <v>753</v>
      </c>
      <c r="B53" s="21" t="s">
        <v>754</v>
      </c>
      <c r="C53" s="21" t="s">
        <v>755</v>
      </c>
      <c r="D53" s="21" t="s">
        <v>756</v>
      </c>
      <c r="E53" s="21">
        <v>2015.0</v>
      </c>
      <c r="F53" s="21">
        <v>58.0</v>
      </c>
      <c r="G53" s="21" t="s">
        <v>48</v>
      </c>
      <c r="H53" s="22" t="s">
        <v>757</v>
      </c>
      <c r="I53" s="23" t="s">
        <v>758</v>
      </c>
      <c r="J53" s="34">
        <v>91.0</v>
      </c>
      <c r="K53" s="39">
        <f t="shared" si="4"/>
        <v>13</v>
      </c>
      <c r="L53" s="41" t="s">
        <v>2370</v>
      </c>
    </row>
    <row r="54">
      <c r="A54" s="20" t="s">
        <v>795</v>
      </c>
      <c r="B54" s="21" t="s">
        <v>796</v>
      </c>
      <c r="C54" s="21" t="s">
        <v>797</v>
      </c>
      <c r="D54" s="21" t="s">
        <v>798</v>
      </c>
      <c r="E54" s="21">
        <v>2015.0</v>
      </c>
      <c r="F54" s="21">
        <v>57.0</v>
      </c>
      <c r="G54" s="21" t="s">
        <v>48</v>
      </c>
      <c r="H54" s="22" t="s">
        <v>799</v>
      </c>
      <c r="I54" s="23" t="s">
        <v>800</v>
      </c>
      <c r="J54" s="34">
        <v>82.0</v>
      </c>
      <c r="K54" s="39">
        <f t="shared" si="4"/>
        <v>11.71428571</v>
      </c>
      <c r="L54" s="41" t="s">
        <v>2370</v>
      </c>
    </row>
    <row r="55">
      <c r="A55" s="20" t="s">
        <v>807</v>
      </c>
      <c r="B55" s="21" t="s">
        <v>808</v>
      </c>
      <c r="C55" s="21" t="s">
        <v>809</v>
      </c>
      <c r="D55" s="21" t="s">
        <v>810</v>
      </c>
      <c r="E55" s="21">
        <v>2015.0</v>
      </c>
      <c r="F55" s="21">
        <v>58.0</v>
      </c>
      <c r="G55" s="21" t="s">
        <v>48</v>
      </c>
      <c r="H55" s="22" t="s">
        <v>811</v>
      </c>
      <c r="I55" s="23" t="s">
        <v>812</v>
      </c>
      <c r="J55" s="34">
        <v>74.0</v>
      </c>
      <c r="K55" s="39">
        <f t="shared" si="4"/>
        <v>10.57142857</v>
      </c>
      <c r="L55" s="41" t="s">
        <v>2370</v>
      </c>
    </row>
    <row r="56">
      <c r="A56" s="20" t="s">
        <v>831</v>
      </c>
      <c r="B56" s="21" t="s">
        <v>832</v>
      </c>
      <c r="C56" s="21" t="s">
        <v>833</v>
      </c>
      <c r="D56" s="21" t="s">
        <v>834</v>
      </c>
      <c r="E56" s="21">
        <v>2015.0</v>
      </c>
      <c r="F56" s="21">
        <v>106.0</v>
      </c>
      <c r="G56" s="21" t="s">
        <v>28</v>
      </c>
      <c r="H56" s="22" t="s">
        <v>835</v>
      </c>
      <c r="I56" s="23" t="s">
        <v>836</v>
      </c>
      <c r="J56" s="34">
        <v>74.0</v>
      </c>
      <c r="K56" s="39">
        <f t="shared" si="4"/>
        <v>10.57142857</v>
      </c>
      <c r="L56" s="41" t="s">
        <v>2370</v>
      </c>
    </row>
    <row r="57">
      <c r="A57" s="20" t="s">
        <v>717</v>
      </c>
      <c r="B57" s="21" t="s">
        <v>718</v>
      </c>
      <c r="C57" s="21" t="s">
        <v>719</v>
      </c>
      <c r="D57" s="21" t="s">
        <v>720</v>
      </c>
      <c r="E57" s="21">
        <v>2015.0</v>
      </c>
      <c r="F57" s="21">
        <v>106.0</v>
      </c>
      <c r="G57" s="21" t="s">
        <v>28</v>
      </c>
      <c r="H57" s="21" t="s">
        <v>721</v>
      </c>
      <c r="I57" s="23" t="s">
        <v>722</v>
      </c>
      <c r="J57" s="34">
        <v>70.0</v>
      </c>
      <c r="K57" s="39">
        <f t="shared" si="4"/>
        <v>10</v>
      </c>
      <c r="L57" s="41" t="s">
        <v>2370</v>
      </c>
    </row>
    <row r="58">
      <c r="A58" s="20" t="s">
        <v>747</v>
      </c>
      <c r="B58" s="21" t="s">
        <v>748</v>
      </c>
      <c r="C58" s="21" t="s">
        <v>749</v>
      </c>
      <c r="D58" s="21" t="s">
        <v>750</v>
      </c>
      <c r="E58" s="21">
        <v>2015.0</v>
      </c>
      <c r="F58" s="21">
        <v>67.0</v>
      </c>
      <c r="G58" s="21" t="s">
        <v>48</v>
      </c>
      <c r="H58" s="22" t="s">
        <v>751</v>
      </c>
      <c r="I58" s="23" t="s">
        <v>752</v>
      </c>
      <c r="J58" s="34">
        <v>67.0</v>
      </c>
      <c r="K58" s="39">
        <f t="shared" si="4"/>
        <v>9.571428571</v>
      </c>
      <c r="L58" s="41" t="s">
        <v>2370</v>
      </c>
    </row>
    <row r="59">
      <c r="A59" s="20" t="s">
        <v>741</v>
      </c>
      <c r="B59" s="21" t="s">
        <v>742</v>
      </c>
      <c r="C59" s="21" t="s">
        <v>743</v>
      </c>
      <c r="D59" s="21" t="s">
        <v>744</v>
      </c>
      <c r="E59" s="21">
        <v>2015.0</v>
      </c>
      <c r="F59" s="21">
        <v>58.0</v>
      </c>
      <c r="G59" s="21" t="s">
        <v>48</v>
      </c>
      <c r="H59" s="22" t="s">
        <v>745</v>
      </c>
      <c r="I59" s="23" t="s">
        <v>746</v>
      </c>
      <c r="J59" s="34">
        <v>64.0</v>
      </c>
      <c r="K59" s="39">
        <f t="shared" si="4"/>
        <v>9.142857143</v>
      </c>
      <c r="L59" s="41" t="s">
        <v>2370</v>
      </c>
    </row>
    <row r="60">
      <c r="A60" s="20" t="s">
        <v>878</v>
      </c>
      <c r="B60" s="21" t="s">
        <v>879</v>
      </c>
      <c r="C60" s="21" t="s">
        <v>880</v>
      </c>
      <c r="D60" s="21" t="s">
        <v>881</v>
      </c>
      <c r="E60" s="21">
        <v>2015.0</v>
      </c>
      <c r="F60" s="21">
        <v>67.0</v>
      </c>
      <c r="G60" s="21" t="s">
        <v>48</v>
      </c>
      <c r="H60" s="22" t="s">
        <v>882</v>
      </c>
      <c r="I60" s="23" t="s">
        <v>883</v>
      </c>
      <c r="J60" s="34">
        <v>63.0</v>
      </c>
      <c r="K60" s="39">
        <f t="shared" si="4"/>
        <v>9</v>
      </c>
      <c r="L60" s="41" t="s">
        <v>2370</v>
      </c>
    </row>
    <row r="61">
      <c r="A61" s="20" t="s">
        <v>789</v>
      </c>
      <c r="B61" s="21" t="s">
        <v>790</v>
      </c>
      <c r="C61" s="21" t="s">
        <v>791</v>
      </c>
      <c r="D61" s="21" t="s">
        <v>792</v>
      </c>
      <c r="E61" s="21">
        <v>2015.0</v>
      </c>
      <c r="F61" s="21">
        <v>68.0</v>
      </c>
      <c r="G61" s="21" t="s">
        <v>48</v>
      </c>
      <c r="H61" s="22" t="s">
        <v>793</v>
      </c>
      <c r="I61" s="23" t="s">
        <v>794</v>
      </c>
      <c r="J61" s="34">
        <v>58.0</v>
      </c>
      <c r="K61" s="39">
        <f t="shared" si="4"/>
        <v>8.285714286</v>
      </c>
      <c r="L61" s="41" t="s">
        <v>2370</v>
      </c>
    </row>
    <row r="62">
      <c r="A62" s="20" t="s">
        <v>711</v>
      </c>
      <c r="B62" s="21" t="s">
        <v>712</v>
      </c>
      <c r="C62" s="21" t="s">
        <v>713</v>
      </c>
      <c r="D62" s="21" t="s">
        <v>714</v>
      </c>
      <c r="E62" s="21">
        <v>2015.0</v>
      </c>
      <c r="F62" s="21">
        <v>57.0</v>
      </c>
      <c r="G62" s="21" t="s">
        <v>48</v>
      </c>
      <c r="H62" s="22" t="s">
        <v>715</v>
      </c>
      <c r="I62" s="23" t="s">
        <v>716</v>
      </c>
      <c r="J62" s="34">
        <v>49.0</v>
      </c>
      <c r="K62" s="39">
        <f t="shared" si="4"/>
        <v>7</v>
      </c>
      <c r="L62" s="41" t="s">
        <v>2370</v>
      </c>
    </row>
    <row r="63">
      <c r="A63" s="20" t="s">
        <v>884</v>
      </c>
      <c r="B63" s="21" t="s">
        <v>885</v>
      </c>
      <c r="C63" s="21" t="s">
        <v>886</v>
      </c>
      <c r="D63" s="21" t="s">
        <v>887</v>
      </c>
      <c r="E63" s="21">
        <v>2015.0</v>
      </c>
      <c r="F63" s="21">
        <v>61.0</v>
      </c>
      <c r="G63" s="21" t="s">
        <v>48</v>
      </c>
      <c r="H63" s="22" t="s">
        <v>888</v>
      </c>
      <c r="I63" s="23" t="s">
        <v>889</v>
      </c>
      <c r="J63" s="34">
        <v>45.0</v>
      </c>
      <c r="K63" s="39">
        <f t="shared" si="4"/>
        <v>6.428571429</v>
      </c>
      <c r="L63" s="41" t="s">
        <v>2370</v>
      </c>
    </row>
    <row r="64">
      <c r="A64" s="20" t="s">
        <v>801</v>
      </c>
      <c r="B64" s="21" t="s">
        <v>802</v>
      </c>
      <c r="C64" s="21" t="s">
        <v>803</v>
      </c>
      <c r="D64" s="21" t="s">
        <v>804</v>
      </c>
      <c r="E64" s="21">
        <v>2015.0</v>
      </c>
      <c r="F64" s="21">
        <v>62.0</v>
      </c>
      <c r="G64" s="21" t="s">
        <v>48</v>
      </c>
      <c r="H64" s="21" t="s">
        <v>805</v>
      </c>
      <c r="I64" s="23" t="s">
        <v>806</v>
      </c>
      <c r="J64" s="34">
        <v>35.0</v>
      </c>
      <c r="K64" s="39">
        <f t="shared" si="4"/>
        <v>5</v>
      </c>
      <c r="L64" s="41" t="s">
        <v>2370</v>
      </c>
    </row>
    <row r="65">
      <c r="A65" s="20" t="s">
        <v>861</v>
      </c>
      <c r="B65" s="21" t="s">
        <v>862</v>
      </c>
      <c r="C65" s="21" t="s">
        <v>863</v>
      </c>
      <c r="D65" s="21" t="s">
        <v>864</v>
      </c>
      <c r="E65" s="21">
        <v>2015.0</v>
      </c>
      <c r="F65" s="21">
        <v>63.0</v>
      </c>
      <c r="G65" s="21" t="s">
        <v>48</v>
      </c>
      <c r="H65" s="25">
        <v>44835.0</v>
      </c>
      <c r="I65" s="23" t="s">
        <v>865</v>
      </c>
      <c r="J65" s="34">
        <v>34.0</v>
      </c>
      <c r="K65" s="39">
        <f t="shared" si="4"/>
        <v>4.857142857</v>
      </c>
      <c r="L65" s="41" t="s">
        <v>2370</v>
      </c>
    </row>
    <row r="66">
      <c r="A66" s="20" t="s">
        <v>777</v>
      </c>
      <c r="B66" s="21" t="s">
        <v>778</v>
      </c>
      <c r="C66" s="21" t="s">
        <v>779</v>
      </c>
      <c r="D66" s="21" t="s">
        <v>780</v>
      </c>
      <c r="E66" s="21">
        <v>2015.0</v>
      </c>
      <c r="F66" s="21">
        <v>107.0</v>
      </c>
      <c r="G66" s="21" t="s">
        <v>28</v>
      </c>
      <c r="H66" s="22" t="s">
        <v>781</v>
      </c>
      <c r="I66" s="23" t="s">
        <v>782</v>
      </c>
      <c r="J66" s="34">
        <v>30.0</v>
      </c>
      <c r="K66" s="39">
        <f t="shared" si="4"/>
        <v>4.285714286</v>
      </c>
      <c r="L66" s="41" t="s">
        <v>2370</v>
      </c>
    </row>
    <row r="67">
      <c r="A67" s="20" t="s">
        <v>896</v>
      </c>
      <c r="B67" s="21" t="s">
        <v>897</v>
      </c>
      <c r="C67" s="21" t="s">
        <v>898</v>
      </c>
      <c r="D67" s="21" t="s">
        <v>899</v>
      </c>
      <c r="E67" s="21">
        <v>2015.0</v>
      </c>
      <c r="F67" s="21">
        <v>60.0</v>
      </c>
      <c r="G67" s="21" t="s">
        <v>48</v>
      </c>
      <c r="H67" s="22" t="s">
        <v>900</v>
      </c>
      <c r="I67" s="23" t="s">
        <v>901</v>
      </c>
      <c r="J67" s="34">
        <v>28.0</v>
      </c>
      <c r="K67" s="39">
        <f t="shared" si="4"/>
        <v>4</v>
      </c>
      <c r="L67" s="41" t="s">
        <v>2370</v>
      </c>
    </row>
    <row r="68">
      <c r="A68" s="20" t="s">
        <v>902</v>
      </c>
      <c r="B68" s="21" t="s">
        <v>903</v>
      </c>
      <c r="C68" s="21" t="s">
        <v>904</v>
      </c>
      <c r="D68" s="21" t="s">
        <v>905</v>
      </c>
      <c r="E68" s="21">
        <v>2015.0</v>
      </c>
      <c r="F68" s="21">
        <v>101.0</v>
      </c>
      <c r="G68" s="21" t="s">
        <v>28</v>
      </c>
      <c r="H68" s="22" t="s">
        <v>906</v>
      </c>
      <c r="I68" s="23" t="s">
        <v>907</v>
      </c>
      <c r="J68" s="34">
        <v>25.0</v>
      </c>
      <c r="K68" s="39">
        <f t="shared" si="4"/>
        <v>3.571428571</v>
      </c>
      <c r="L68" s="41" t="s">
        <v>2370</v>
      </c>
    </row>
    <row r="69">
      <c r="A69" s="20" t="s">
        <v>890</v>
      </c>
      <c r="B69" s="21" t="s">
        <v>891</v>
      </c>
      <c r="C69" s="21" t="s">
        <v>892</v>
      </c>
      <c r="D69" s="21" t="s">
        <v>893</v>
      </c>
      <c r="E69" s="21">
        <v>2015.0</v>
      </c>
      <c r="F69" s="21">
        <v>59.0</v>
      </c>
      <c r="G69" s="21" t="s">
        <v>48</v>
      </c>
      <c r="H69" s="21" t="s">
        <v>894</v>
      </c>
      <c r="I69" s="23" t="s">
        <v>895</v>
      </c>
      <c r="J69" s="34">
        <v>6.0</v>
      </c>
      <c r="K69" s="39">
        <f t="shared" si="4"/>
        <v>0.8571428571</v>
      </c>
      <c r="L69" s="41" t="s">
        <v>2370</v>
      </c>
    </row>
    <row r="70">
      <c r="A70" s="20" t="s">
        <v>944</v>
      </c>
      <c r="B70" s="21" t="s">
        <v>945</v>
      </c>
      <c r="C70" s="21" t="s">
        <v>946</v>
      </c>
      <c r="D70" s="21" t="s">
        <v>947</v>
      </c>
      <c r="E70" s="21">
        <v>2016.0</v>
      </c>
      <c r="F70" s="21">
        <v>119.0</v>
      </c>
      <c r="G70" s="21" t="s">
        <v>28</v>
      </c>
      <c r="H70" s="22" t="s">
        <v>948</v>
      </c>
      <c r="I70" s="23" t="s">
        <v>949</v>
      </c>
      <c r="J70" s="34">
        <v>412.0</v>
      </c>
      <c r="K70" s="39">
        <f t="shared" ref="K70:K94" si="5">J70/6</f>
        <v>68.66666667</v>
      </c>
      <c r="L70" s="29" t="s">
        <v>2369</v>
      </c>
    </row>
    <row r="71">
      <c r="A71" s="20" t="s">
        <v>1020</v>
      </c>
      <c r="B71" s="21" t="s">
        <v>1021</v>
      </c>
      <c r="C71" s="21" t="s">
        <v>1022</v>
      </c>
      <c r="D71" s="21" t="s">
        <v>1023</v>
      </c>
      <c r="E71" s="21">
        <v>2016.0</v>
      </c>
      <c r="F71" s="21">
        <v>117.0</v>
      </c>
      <c r="G71" s="21" t="s">
        <v>28</v>
      </c>
      <c r="H71" s="21" t="s">
        <v>1024</v>
      </c>
      <c r="I71" s="23" t="s">
        <v>1025</v>
      </c>
      <c r="J71" s="34">
        <v>157.0</v>
      </c>
      <c r="K71" s="39">
        <f t="shared" si="5"/>
        <v>26.16666667</v>
      </c>
      <c r="L71" s="41" t="s">
        <v>2370</v>
      </c>
    </row>
    <row r="72">
      <c r="A72" s="20" t="s">
        <v>1073</v>
      </c>
      <c r="B72" s="21" t="s">
        <v>1074</v>
      </c>
      <c r="C72" s="21" t="s">
        <v>1075</v>
      </c>
      <c r="D72" s="21" t="s">
        <v>1076</v>
      </c>
      <c r="E72" s="21">
        <v>2016.0</v>
      </c>
      <c r="F72" s="21">
        <v>75.0</v>
      </c>
      <c r="G72" s="21" t="s">
        <v>48</v>
      </c>
      <c r="H72" s="22" t="s">
        <v>1077</v>
      </c>
      <c r="I72" s="23" t="s">
        <v>1078</v>
      </c>
      <c r="J72" s="34">
        <v>136.0</v>
      </c>
      <c r="K72" s="39">
        <f t="shared" si="5"/>
        <v>22.66666667</v>
      </c>
      <c r="L72" s="41" t="s">
        <v>2370</v>
      </c>
    </row>
    <row r="73">
      <c r="A73" s="20" t="s">
        <v>1038</v>
      </c>
      <c r="B73" s="21" t="s">
        <v>1039</v>
      </c>
      <c r="C73" s="21" t="s">
        <v>1040</v>
      </c>
      <c r="D73" s="21" t="s">
        <v>1041</v>
      </c>
      <c r="E73" s="21">
        <v>2016.0</v>
      </c>
      <c r="F73" s="21">
        <v>80.0</v>
      </c>
      <c r="G73" s="21" t="s">
        <v>48</v>
      </c>
      <c r="H73" s="22" t="s">
        <v>1018</v>
      </c>
      <c r="I73" s="23" t="s">
        <v>1042</v>
      </c>
      <c r="J73" s="34">
        <v>121.0</v>
      </c>
      <c r="K73" s="39">
        <f t="shared" si="5"/>
        <v>20.16666667</v>
      </c>
      <c r="L73" s="41" t="s">
        <v>2370</v>
      </c>
    </row>
    <row r="74">
      <c r="A74" s="20" t="s">
        <v>996</v>
      </c>
      <c r="B74" s="21" t="s">
        <v>997</v>
      </c>
      <c r="C74" s="21" t="s">
        <v>998</v>
      </c>
      <c r="D74" s="21" t="s">
        <v>999</v>
      </c>
      <c r="E74" s="21">
        <v>2016.0</v>
      </c>
      <c r="F74" s="21">
        <v>118.0</v>
      </c>
      <c r="G74" s="21" t="s">
        <v>28</v>
      </c>
      <c r="H74" s="22" t="s">
        <v>1000</v>
      </c>
      <c r="I74" s="23" t="s">
        <v>1001</v>
      </c>
      <c r="J74" s="34">
        <v>90.0</v>
      </c>
      <c r="K74" s="39">
        <f t="shared" si="5"/>
        <v>15</v>
      </c>
      <c r="L74" s="41" t="s">
        <v>2370</v>
      </c>
    </row>
    <row r="75">
      <c r="A75" s="20" t="s">
        <v>914</v>
      </c>
      <c r="B75" s="21" t="s">
        <v>915</v>
      </c>
      <c r="C75" s="21" t="s">
        <v>916</v>
      </c>
      <c r="D75" s="21" t="s">
        <v>917</v>
      </c>
      <c r="E75" s="21">
        <v>2016.0</v>
      </c>
      <c r="F75" s="21">
        <v>117.0</v>
      </c>
      <c r="G75" s="21" t="s">
        <v>28</v>
      </c>
      <c r="H75" s="22" t="s">
        <v>918</v>
      </c>
      <c r="I75" s="23" t="s">
        <v>919</v>
      </c>
      <c r="J75" s="34">
        <v>74.0</v>
      </c>
      <c r="K75" s="39">
        <f t="shared" si="5"/>
        <v>12.33333333</v>
      </c>
      <c r="L75" s="41" t="s">
        <v>2370</v>
      </c>
    </row>
    <row r="76">
      <c r="A76" s="20" t="s">
        <v>908</v>
      </c>
      <c r="B76" s="21" t="s">
        <v>909</v>
      </c>
      <c r="C76" s="21" t="s">
        <v>910</v>
      </c>
      <c r="D76" s="21" t="s">
        <v>911</v>
      </c>
      <c r="E76" s="21">
        <v>2016.0</v>
      </c>
      <c r="F76" s="21">
        <v>111.0</v>
      </c>
      <c r="G76" s="21" t="s">
        <v>28</v>
      </c>
      <c r="H76" s="22" t="s">
        <v>912</v>
      </c>
      <c r="I76" s="23" t="s">
        <v>913</v>
      </c>
      <c r="J76" s="34">
        <v>70.0</v>
      </c>
      <c r="K76" s="39">
        <f t="shared" si="5"/>
        <v>11.66666667</v>
      </c>
      <c r="L76" s="41" t="s">
        <v>2370</v>
      </c>
    </row>
    <row r="77">
      <c r="A77" s="20" t="s">
        <v>938</v>
      </c>
      <c r="B77" s="21" t="s">
        <v>939</v>
      </c>
      <c r="C77" s="21" t="s">
        <v>940</v>
      </c>
      <c r="D77" s="21" t="s">
        <v>941</v>
      </c>
      <c r="E77" s="21">
        <v>2016.0</v>
      </c>
      <c r="F77" s="21">
        <v>74.0</v>
      </c>
      <c r="G77" s="21" t="s">
        <v>48</v>
      </c>
      <c r="H77" s="22" t="s">
        <v>942</v>
      </c>
      <c r="I77" s="23" t="s">
        <v>943</v>
      </c>
      <c r="J77" s="34">
        <v>70.0</v>
      </c>
      <c r="K77" s="39">
        <f t="shared" si="5"/>
        <v>11.66666667</v>
      </c>
      <c r="L77" s="41" t="s">
        <v>2370</v>
      </c>
    </row>
    <row r="78">
      <c r="A78" s="20" t="s">
        <v>926</v>
      </c>
      <c r="B78" s="21" t="s">
        <v>927</v>
      </c>
      <c r="C78" s="21" t="s">
        <v>928</v>
      </c>
      <c r="D78" s="21" t="s">
        <v>929</v>
      </c>
      <c r="E78" s="21">
        <v>2016.0</v>
      </c>
      <c r="F78" s="21">
        <v>74.0</v>
      </c>
      <c r="G78" s="21" t="s">
        <v>48</v>
      </c>
      <c r="H78" s="22" t="s">
        <v>930</v>
      </c>
      <c r="I78" s="23" t="s">
        <v>931</v>
      </c>
      <c r="J78" s="34">
        <v>53.0</v>
      </c>
      <c r="K78" s="39">
        <f t="shared" si="5"/>
        <v>8.833333333</v>
      </c>
      <c r="L78" s="41" t="s">
        <v>2370</v>
      </c>
    </row>
    <row r="79">
      <c r="A79" s="20" t="s">
        <v>1061</v>
      </c>
      <c r="B79" s="21" t="s">
        <v>1062</v>
      </c>
      <c r="C79" s="21" t="s">
        <v>1063</v>
      </c>
      <c r="D79" s="21" t="s">
        <v>1064</v>
      </c>
      <c r="E79" s="21">
        <v>2016.0</v>
      </c>
      <c r="F79" s="21">
        <v>73.0</v>
      </c>
      <c r="G79" s="21" t="s">
        <v>48</v>
      </c>
      <c r="H79" s="22" t="s">
        <v>1065</v>
      </c>
      <c r="I79" s="23" t="s">
        <v>1066</v>
      </c>
      <c r="J79" s="34">
        <v>51.0</v>
      </c>
      <c r="K79" s="39">
        <f t="shared" si="5"/>
        <v>8.5</v>
      </c>
      <c r="L79" s="41" t="s">
        <v>2370</v>
      </c>
    </row>
    <row r="80">
      <c r="A80" s="20" t="s">
        <v>973</v>
      </c>
      <c r="B80" s="21" t="s">
        <v>974</v>
      </c>
      <c r="C80" s="21" t="s">
        <v>975</v>
      </c>
      <c r="D80" s="21" t="s">
        <v>976</v>
      </c>
      <c r="E80" s="21">
        <v>2016.0</v>
      </c>
      <c r="F80" s="21">
        <v>113.0</v>
      </c>
      <c r="G80" s="21" t="s">
        <v>28</v>
      </c>
      <c r="H80" s="22" t="s">
        <v>977</v>
      </c>
      <c r="I80" s="23" t="s">
        <v>978</v>
      </c>
      <c r="J80" s="34">
        <v>46.0</v>
      </c>
      <c r="K80" s="39">
        <f t="shared" si="5"/>
        <v>7.666666667</v>
      </c>
      <c r="L80" s="41" t="s">
        <v>2370</v>
      </c>
    </row>
    <row r="81">
      <c r="A81" s="20" t="s">
        <v>1026</v>
      </c>
      <c r="B81" s="21" t="s">
        <v>1027</v>
      </c>
      <c r="C81" s="21" t="s">
        <v>1028</v>
      </c>
      <c r="D81" s="21" t="s">
        <v>1029</v>
      </c>
      <c r="E81" s="21">
        <v>2016.0</v>
      </c>
      <c r="F81" s="21">
        <v>75.0</v>
      </c>
      <c r="G81" s="21" t="s">
        <v>48</v>
      </c>
      <c r="H81" s="22" t="s">
        <v>1030</v>
      </c>
      <c r="I81" s="23" t="s">
        <v>1031</v>
      </c>
      <c r="J81" s="34">
        <v>45.0</v>
      </c>
      <c r="K81" s="39">
        <f t="shared" si="5"/>
        <v>7.5</v>
      </c>
      <c r="L81" s="41" t="s">
        <v>2370</v>
      </c>
    </row>
    <row r="82">
      <c r="A82" s="20" t="s">
        <v>1032</v>
      </c>
      <c r="B82" s="21" t="s">
        <v>1033</v>
      </c>
      <c r="C82" s="21" t="s">
        <v>1034</v>
      </c>
      <c r="D82" s="21" t="s">
        <v>1035</v>
      </c>
      <c r="E82" s="21">
        <v>2016.0</v>
      </c>
      <c r="F82" s="21">
        <v>72.0</v>
      </c>
      <c r="G82" s="21" t="s">
        <v>48</v>
      </c>
      <c r="H82" s="22" t="s">
        <v>1036</v>
      </c>
      <c r="I82" s="23" t="s">
        <v>1037</v>
      </c>
      <c r="J82" s="34">
        <v>41.0</v>
      </c>
      <c r="K82" s="39">
        <f t="shared" si="5"/>
        <v>6.833333333</v>
      </c>
      <c r="L82" s="41" t="s">
        <v>2370</v>
      </c>
    </row>
    <row r="83">
      <c r="A83" s="20" t="s">
        <v>920</v>
      </c>
      <c r="B83" s="21" t="s">
        <v>921</v>
      </c>
      <c r="C83" s="21" t="s">
        <v>922</v>
      </c>
      <c r="D83" s="21" t="s">
        <v>923</v>
      </c>
      <c r="E83" s="21">
        <v>2016.0</v>
      </c>
      <c r="F83" s="21">
        <v>121.0</v>
      </c>
      <c r="G83" s="21" t="s">
        <v>28</v>
      </c>
      <c r="H83" s="22" t="s">
        <v>924</v>
      </c>
      <c r="I83" s="23" t="s">
        <v>925</v>
      </c>
      <c r="J83" s="34">
        <v>40.0</v>
      </c>
      <c r="K83" s="39">
        <f t="shared" si="5"/>
        <v>6.666666667</v>
      </c>
      <c r="L83" s="41" t="s">
        <v>2370</v>
      </c>
    </row>
    <row r="84">
      <c r="A84" s="20" t="s">
        <v>1079</v>
      </c>
      <c r="B84" s="21" t="s">
        <v>1080</v>
      </c>
      <c r="C84" s="21" t="s">
        <v>1081</v>
      </c>
      <c r="D84" s="21" t="s">
        <v>1082</v>
      </c>
      <c r="E84" s="21">
        <v>2016.0</v>
      </c>
      <c r="F84" s="21">
        <v>71.0</v>
      </c>
      <c r="G84" s="21" t="s">
        <v>48</v>
      </c>
      <c r="H84" s="22" t="s">
        <v>1083</v>
      </c>
      <c r="I84" s="23" t="s">
        <v>1084</v>
      </c>
      <c r="J84" s="34">
        <v>38.0</v>
      </c>
      <c r="K84" s="39">
        <f t="shared" si="5"/>
        <v>6.333333333</v>
      </c>
      <c r="L84" s="41" t="s">
        <v>2370</v>
      </c>
    </row>
    <row r="85">
      <c r="A85" s="20" t="s">
        <v>1067</v>
      </c>
      <c r="B85" s="21" t="s">
        <v>1068</v>
      </c>
      <c r="C85" s="21" t="s">
        <v>1069</v>
      </c>
      <c r="D85" s="21" t="s">
        <v>1070</v>
      </c>
      <c r="E85" s="21">
        <v>2016.0</v>
      </c>
      <c r="F85" s="21">
        <v>73.0</v>
      </c>
      <c r="G85" s="21" t="s">
        <v>48</v>
      </c>
      <c r="H85" s="22" t="s">
        <v>1071</v>
      </c>
      <c r="I85" s="23" t="s">
        <v>1072</v>
      </c>
      <c r="J85" s="34">
        <v>34.0</v>
      </c>
      <c r="K85" s="39">
        <f t="shared" si="5"/>
        <v>5.666666667</v>
      </c>
      <c r="L85" s="41" t="s">
        <v>2370</v>
      </c>
    </row>
    <row r="86">
      <c r="A86" s="20" t="s">
        <v>950</v>
      </c>
      <c r="B86" s="21" t="s">
        <v>951</v>
      </c>
      <c r="C86" s="21" t="s">
        <v>952</v>
      </c>
      <c r="D86" s="21" t="s">
        <v>953</v>
      </c>
      <c r="E86" s="21">
        <v>2016.0</v>
      </c>
      <c r="F86" s="21">
        <v>70.0</v>
      </c>
      <c r="G86" s="21" t="s">
        <v>48</v>
      </c>
      <c r="H86" s="21" t="s">
        <v>954</v>
      </c>
      <c r="I86" s="23" t="s">
        <v>955</v>
      </c>
      <c r="J86" s="34">
        <v>31.0</v>
      </c>
      <c r="K86" s="39">
        <f t="shared" si="5"/>
        <v>5.166666667</v>
      </c>
      <c r="L86" s="41" t="s">
        <v>2370</v>
      </c>
    </row>
    <row r="87">
      <c r="A87" s="20" t="s">
        <v>979</v>
      </c>
      <c r="B87" s="21" t="s">
        <v>980</v>
      </c>
      <c r="C87" s="21" t="s">
        <v>981</v>
      </c>
      <c r="D87" s="21" t="s">
        <v>982</v>
      </c>
      <c r="E87" s="21">
        <v>2016.0</v>
      </c>
      <c r="F87" s="21">
        <v>118.0</v>
      </c>
      <c r="G87" s="21" t="s">
        <v>28</v>
      </c>
      <c r="H87" s="22" t="s">
        <v>983</v>
      </c>
      <c r="I87" s="23" t="s">
        <v>984</v>
      </c>
      <c r="J87" s="34">
        <v>31.0</v>
      </c>
      <c r="K87" s="39">
        <f t="shared" si="5"/>
        <v>5.166666667</v>
      </c>
      <c r="L87" s="41" t="s">
        <v>2370</v>
      </c>
    </row>
    <row r="88">
      <c r="A88" s="20" t="s">
        <v>1091</v>
      </c>
      <c r="B88" s="21" t="s">
        <v>1092</v>
      </c>
      <c r="C88" s="21" t="s">
        <v>1093</v>
      </c>
      <c r="D88" s="21" t="s">
        <v>1094</v>
      </c>
      <c r="E88" s="21">
        <v>2016.0</v>
      </c>
      <c r="F88" s="21">
        <v>80.0</v>
      </c>
      <c r="G88" s="21" t="s">
        <v>48</v>
      </c>
      <c r="H88" s="22" t="s">
        <v>1095</v>
      </c>
      <c r="I88" s="23" t="s">
        <v>1096</v>
      </c>
      <c r="J88" s="34">
        <v>30.0</v>
      </c>
      <c r="K88" s="39">
        <f t="shared" si="5"/>
        <v>5</v>
      </c>
      <c r="L88" s="41" t="s">
        <v>2370</v>
      </c>
    </row>
    <row r="89">
      <c r="A89" s="20" t="s">
        <v>1049</v>
      </c>
      <c r="B89" s="21" t="s">
        <v>1050</v>
      </c>
      <c r="C89" s="21" t="s">
        <v>1051</v>
      </c>
      <c r="D89" s="21" t="s">
        <v>1052</v>
      </c>
      <c r="E89" s="21">
        <v>2016.0</v>
      </c>
      <c r="F89" s="21">
        <v>69.0</v>
      </c>
      <c r="G89" s="21" t="s">
        <v>48</v>
      </c>
      <c r="H89" s="22" t="s">
        <v>1053</v>
      </c>
      <c r="I89" s="23" t="s">
        <v>1054</v>
      </c>
      <c r="J89" s="34">
        <v>25.0</v>
      </c>
      <c r="K89" s="39">
        <f t="shared" si="5"/>
        <v>4.166666667</v>
      </c>
      <c r="L89" s="41" t="s">
        <v>2370</v>
      </c>
    </row>
    <row r="90">
      <c r="A90" s="20" t="s">
        <v>1097</v>
      </c>
      <c r="B90" s="21" t="s">
        <v>1098</v>
      </c>
      <c r="C90" s="21" t="s">
        <v>1099</v>
      </c>
      <c r="D90" s="21" t="s">
        <v>1100</v>
      </c>
      <c r="E90" s="21">
        <v>2016.0</v>
      </c>
      <c r="F90" s="21">
        <v>80.0</v>
      </c>
      <c r="G90" s="21" t="s">
        <v>48</v>
      </c>
      <c r="H90" s="22" t="s">
        <v>1101</v>
      </c>
      <c r="I90" s="23" t="s">
        <v>1102</v>
      </c>
      <c r="J90" s="34">
        <v>24.0</v>
      </c>
      <c r="K90" s="39">
        <f t="shared" si="5"/>
        <v>4</v>
      </c>
      <c r="L90" s="41" t="s">
        <v>2370</v>
      </c>
    </row>
    <row r="91">
      <c r="A91" s="20" t="s">
        <v>1014</v>
      </c>
      <c r="B91" s="21" t="s">
        <v>1015</v>
      </c>
      <c r="C91" s="21" t="s">
        <v>1016</v>
      </c>
      <c r="D91" s="21" t="s">
        <v>1017</v>
      </c>
      <c r="E91" s="21">
        <v>2016.0</v>
      </c>
      <c r="F91" s="21">
        <v>114.0</v>
      </c>
      <c r="G91" s="21" t="s">
        <v>28</v>
      </c>
      <c r="H91" s="22" t="s">
        <v>1018</v>
      </c>
      <c r="I91" s="23" t="s">
        <v>1019</v>
      </c>
      <c r="J91" s="34">
        <v>19.0</v>
      </c>
      <c r="K91" s="39">
        <f t="shared" si="5"/>
        <v>3.166666667</v>
      </c>
      <c r="L91" s="41" t="s">
        <v>2370</v>
      </c>
    </row>
    <row r="92">
      <c r="A92" s="20" t="s">
        <v>932</v>
      </c>
      <c r="B92" s="21" t="s">
        <v>933</v>
      </c>
      <c r="C92" s="21" t="s">
        <v>934</v>
      </c>
      <c r="D92" s="21" t="s">
        <v>935</v>
      </c>
      <c r="E92" s="21">
        <v>2016.0</v>
      </c>
      <c r="F92" s="21">
        <v>77.0</v>
      </c>
      <c r="G92" s="21" t="s">
        <v>48</v>
      </c>
      <c r="H92" s="22" t="s">
        <v>936</v>
      </c>
      <c r="I92" s="23" t="s">
        <v>937</v>
      </c>
      <c r="J92" s="34">
        <v>12.0</v>
      </c>
      <c r="K92" s="39">
        <f t="shared" si="5"/>
        <v>2</v>
      </c>
      <c r="L92" s="41" t="s">
        <v>2370</v>
      </c>
    </row>
    <row r="93">
      <c r="A93" s="20" t="s">
        <v>1055</v>
      </c>
      <c r="B93" s="21" t="s">
        <v>1056</v>
      </c>
      <c r="C93" s="21" t="s">
        <v>1057</v>
      </c>
      <c r="D93" s="21" t="s">
        <v>1058</v>
      </c>
      <c r="E93" s="21">
        <v>2016.0</v>
      </c>
      <c r="F93" s="21">
        <v>113.0</v>
      </c>
      <c r="G93" s="21" t="s">
        <v>28</v>
      </c>
      <c r="H93" s="22" t="s">
        <v>1059</v>
      </c>
      <c r="I93" s="23" t="s">
        <v>1060</v>
      </c>
      <c r="J93" s="34">
        <v>10.0</v>
      </c>
      <c r="K93" s="39">
        <f t="shared" si="5"/>
        <v>1.666666667</v>
      </c>
      <c r="L93" s="41" t="s">
        <v>2370</v>
      </c>
    </row>
    <row r="94">
      <c r="A94" s="20" t="s">
        <v>985</v>
      </c>
      <c r="B94" s="21" t="s">
        <v>986</v>
      </c>
      <c r="C94" s="21" t="s">
        <v>987</v>
      </c>
      <c r="D94" s="21" t="s">
        <v>988</v>
      </c>
      <c r="E94" s="21">
        <v>2016.0</v>
      </c>
      <c r="F94" s="21">
        <v>70.0</v>
      </c>
      <c r="G94" s="21" t="s">
        <v>48</v>
      </c>
      <c r="H94" s="22" t="s">
        <v>548</v>
      </c>
      <c r="I94" s="23" t="s">
        <v>989</v>
      </c>
      <c r="J94" s="34">
        <v>5.0</v>
      </c>
      <c r="K94" s="39">
        <f t="shared" si="5"/>
        <v>0.8333333333</v>
      </c>
      <c r="L94" s="41" t="s">
        <v>2370</v>
      </c>
    </row>
    <row r="95">
      <c r="A95" s="20" t="s">
        <v>1180</v>
      </c>
      <c r="B95" s="21" t="s">
        <v>1181</v>
      </c>
      <c r="C95" s="21" t="s">
        <v>1182</v>
      </c>
      <c r="D95" s="21" t="s">
        <v>1183</v>
      </c>
      <c r="E95" s="21">
        <v>2017.0</v>
      </c>
      <c r="F95" s="21">
        <v>88.0</v>
      </c>
      <c r="G95" s="21" t="s">
        <v>48</v>
      </c>
      <c r="H95" s="22" t="s">
        <v>1184</v>
      </c>
      <c r="I95" s="23" t="s">
        <v>1185</v>
      </c>
      <c r="J95" s="30">
        <v>198.0</v>
      </c>
      <c r="K95" s="39">
        <f t="shared" ref="K95:K111" si="6">J95/5</f>
        <v>39.6</v>
      </c>
      <c r="L95" s="29" t="s">
        <v>2369</v>
      </c>
    </row>
    <row r="96">
      <c r="A96" s="20" t="s">
        <v>1133</v>
      </c>
      <c r="B96" s="21" t="s">
        <v>1134</v>
      </c>
      <c r="C96" s="21" t="s">
        <v>1135</v>
      </c>
      <c r="D96" s="21" t="s">
        <v>1136</v>
      </c>
      <c r="E96" s="21">
        <v>2017.0</v>
      </c>
      <c r="F96" s="21">
        <v>125.0</v>
      </c>
      <c r="G96" s="21" t="s">
        <v>28</v>
      </c>
      <c r="H96" s="21" t="s">
        <v>751</v>
      </c>
      <c r="I96" s="23" t="s">
        <v>1137</v>
      </c>
      <c r="J96" s="30">
        <v>148.0</v>
      </c>
      <c r="K96" s="39">
        <f t="shared" si="6"/>
        <v>29.6</v>
      </c>
      <c r="L96" s="41" t="s">
        <v>2370</v>
      </c>
    </row>
    <row r="97">
      <c r="A97" s="20" t="s">
        <v>1168</v>
      </c>
      <c r="B97" s="21" t="s">
        <v>1169</v>
      </c>
      <c r="C97" s="21" t="s">
        <v>1170</v>
      </c>
      <c r="D97" s="21" t="s">
        <v>1171</v>
      </c>
      <c r="E97" s="21">
        <v>2017.0</v>
      </c>
      <c r="F97" s="21">
        <v>87.0</v>
      </c>
      <c r="G97" s="21" t="s">
        <v>48</v>
      </c>
      <c r="H97" s="22" t="s">
        <v>1172</v>
      </c>
      <c r="I97" s="23" t="s">
        <v>1173</v>
      </c>
      <c r="J97" s="30">
        <v>115.0</v>
      </c>
      <c r="K97" s="39">
        <f t="shared" si="6"/>
        <v>23</v>
      </c>
      <c r="L97" s="41" t="s">
        <v>2370</v>
      </c>
    </row>
    <row r="98">
      <c r="A98" s="20" t="s">
        <v>1174</v>
      </c>
      <c r="B98" s="21" t="s">
        <v>1175</v>
      </c>
      <c r="C98" s="21" t="s">
        <v>1176</v>
      </c>
      <c r="D98" s="21" t="s">
        <v>1177</v>
      </c>
      <c r="E98" s="21">
        <v>2017.0</v>
      </c>
      <c r="F98" s="21">
        <v>82.0</v>
      </c>
      <c r="G98" s="21" t="s">
        <v>48</v>
      </c>
      <c r="H98" s="22" t="s">
        <v>1178</v>
      </c>
      <c r="I98" s="23" t="s">
        <v>1179</v>
      </c>
      <c r="J98" s="34">
        <v>74.0</v>
      </c>
      <c r="K98" s="39">
        <f t="shared" si="6"/>
        <v>14.8</v>
      </c>
      <c r="L98" s="41" t="s">
        <v>2370</v>
      </c>
    </row>
    <row r="99">
      <c r="A99" s="20" t="s">
        <v>1109</v>
      </c>
      <c r="B99" s="21" t="s">
        <v>1110</v>
      </c>
      <c r="C99" s="21" t="s">
        <v>1111</v>
      </c>
      <c r="D99" s="21" t="s">
        <v>1112</v>
      </c>
      <c r="E99" s="21">
        <v>2017.0</v>
      </c>
      <c r="F99" s="21">
        <v>82.0</v>
      </c>
      <c r="G99" s="21" t="s">
        <v>48</v>
      </c>
      <c r="H99" s="21" t="s">
        <v>1113</v>
      </c>
      <c r="I99" s="23" t="s">
        <v>1114</v>
      </c>
      <c r="J99" s="34">
        <v>62.0</v>
      </c>
      <c r="K99" s="39">
        <f t="shared" si="6"/>
        <v>12.4</v>
      </c>
      <c r="L99" s="41" t="s">
        <v>2370</v>
      </c>
    </row>
    <row r="100">
      <c r="A100" s="20" t="s">
        <v>1198</v>
      </c>
      <c r="B100" s="21" t="s">
        <v>1199</v>
      </c>
      <c r="C100" s="21" t="s">
        <v>1200</v>
      </c>
      <c r="D100" s="21" t="s">
        <v>1201</v>
      </c>
      <c r="E100" s="21">
        <v>2017.0</v>
      </c>
      <c r="F100" s="21">
        <v>83.0</v>
      </c>
      <c r="G100" s="21" t="s">
        <v>48</v>
      </c>
      <c r="H100" s="22" t="s">
        <v>1202</v>
      </c>
      <c r="I100" s="23" t="s">
        <v>1203</v>
      </c>
      <c r="J100" s="30">
        <v>60.0</v>
      </c>
      <c r="K100" s="39">
        <f t="shared" si="6"/>
        <v>12</v>
      </c>
      <c r="L100" s="41" t="s">
        <v>2370</v>
      </c>
    </row>
    <row r="101">
      <c r="A101" s="20" t="s">
        <v>1234</v>
      </c>
      <c r="B101" s="21" t="s">
        <v>1235</v>
      </c>
      <c r="C101" s="21" t="s">
        <v>1236</v>
      </c>
      <c r="D101" s="21" t="s">
        <v>1237</v>
      </c>
      <c r="E101" s="21">
        <v>2017.0</v>
      </c>
      <c r="F101" s="21">
        <v>81.0</v>
      </c>
      <c r="G101" s="21" t="s">
        <v>48</v>
      </c>
      <c r="H101" s="22" t="s">
        <v>1238</v>
      </c>
      <c r="I101" s="23" t="s">
        <v>1239</v>
      </c>
      <c r="J101" s="30">
        <v>55.0</v>
      </c>
      <c r="K101" s="39">
        <f t="shared" si="6"/>
        <v>11</v>
      </c>
      <c r="L101" s="41" t="s">
        <v>2370</v>
      </c>
    </row>
    <row r="102">
      <c r="A102" s="20" t="s">
        <v>1186</v>
      </c>
      <c r="B102" s="21" t="s">
        <v>1187</v>
      </c>
      <c r="C102" s="21" t="s">
        <v>1188</v>
      </c>
      <c r="D102" s="21" t="s">
        <v>1189</v>
      </c>
      <c r="E102" s="21">
        <v>2017.0</v>
      </c>
      <c r="F102" s="21">
        <v>90.0</v>
      </c>
      <c r="G102" s="21" t="s">
        <v>48</v>
      </c>
      <c r="H102" s="22" t="s">
        <v>1190</v>
      </c>
      <c r="I102" s="23" t="s">
        <v>1191</v>
      </c>
      <c r="J102" s="30">
        <v>44.0</v>
      </c>
      <c r="K102" s="39">
        <f t="shared" si="6"/>
        <v>8.8</v>
      </c>
      <c r="L102" s="41" t="s">
        <v>2370</v>
      </c>
    </row>
    <row r="103">
      <c r="A103" s="20" t="s">
        <v>1263</v>
      </c>
      <c r="B103" s="21" t="s">
        <v>1264</v>
      </c>
      <c r="C103" s="21" t="s">
        <v>1265</v>
      </c>
      <c r="D103" s="21" t="s">
        <v>1266</v>
      </c>
      <c r="E103" s="21">
        <v>2017.0</v>
      </c>
      <c r="F103" s="21">
        <v>125.0</v>
      </c>
      <c r="G103" s="21" t="s">
        <v>28</v>
      </c>
      <c r="H103" s="21" t="s">
        <v>1267</v>
      </c>
      <c r="I103" s="23" t="s">
        <v>1268</v>
      </c>
      <c r="J103" s="34">
        <v>41.0</v>
      </c>
      <c r="K103" s="39">
        <f t="shared" si="6"/>
        <v>8.2</v>
      </c>
      <c r="L103" s="41" t="s">
        <v>2370</v>
      </c>
    </row>
    <row r="104">
      <c r="A104" s="20" t="s">
        <v>1192</v>
      </c>
      <c r="B104" s="21" t="s">
        <v>1193</v>
      </c>
      <c r="C104" s="21" t="s">
        <v>1194</v>
      </c>
      <c r="D104" s="21" t="s">
        <v>1195</v>
      </c>
      <c r="E104" s="21">
        <v>2017.0</v>
      </c>
      <c r="F104" s="21">
        <v>91.0</v>
      </c>
      <c r="G104" s="21" t="s">
        <v>48</v>
      </c>
      <c r="H104" s="22" t="s">
        <v>1196</v>
      </c>
      <c r="I104" s="23" t="s">
        <v>1197</v>
      </c>
      <c r="J104" s="30">
        <v>36.0</v>
      </c>
      <c r="K104" s="39">
        <f t="shared" si="6"/>
        <v>7.2</v>
      </c>
      <c r="L104" s="41" t="s">
        <v>2370</v>
      </c>
    </row>
    <row r="105">
      <c r="A105" s="20" t="s">
        <v>1240</v>
      </c>
      <c r="B105" s="21" t="s">
        <v>1241</v>
      </c>
      <c r="C105" s="21" t="s">
        <v>1242</v>
      </c>
      <c r="D105" s="21" t="s">
        <v>1243</v>
      </c>
      <c r="E105" s="21">
        <v>2017.0</v>
      </c>
      <c r="F105" s="21">
        <v>134.0</v>
      </c>
      <c r="G105" s="21" t="s">
        <v>28</v>
      </c>
      <c r="H105" s="22" t="s">
        <v>1244</v>
      </c>
      <c r="I105" s="23" t="s">
        <v>1245</v>
      </c>
      <c r="J105" s="30">
        <v>33.0</v>
      </c>
      <c r="K105" s="39">
        <f t="shared" si="6"/>
        <v>6.6</v>
      </c>
      <c r="L105" s="41" t="s">
        <v>2370</v>
      </c>
    </row>
    <row r="106">
      <c r="A106" s="20" t="s">
        <v>1150</v>
      </c>
      <c r="B106" s="21" t="s">
        <v>1151</v>
      </c>
      <c r="C106" s="21" t="s">
        <v>1152</v>
      </c>
      <c r="D106" s="21" t="s">
        <v>1153</v>
      </c>
      <c r="E106" s="21">
        <v>2017.0</v>
      </c>
      <c r="F106" s="21">
        <v>86.0</v>
      </c>
      <c r="G106" s="21" t="s">
        <v>48</v>
      </c>
      <c r="H106" s="22" t="s">
        <v>1154</v>
      </c>
      <c r="I106" s="23" t="s">
        <v>1155</v>
      </c>
      <c r="J106" s="30">
        <v>32.0</v>
      </c>
      <c r="K106" s="39">
        <f t="shared" si="6"/>
        <v>6.4</v>
      </c>
      <c r="L106" s="41" t="s">
        <v>2370</v>
      </c>
    </row>
    <row r="107">
      <c r="A107" s="20" t="s">
        <v>1246</v>
      </c>
      <c r="B107" s="21" t="s">
        <v>1247</v>
      </c>
      <c r="C107" s="21" t="s">
        <v>1248</v>
      </c>
      <c r="D107" s="21" t="s">
        <v>1249</v>
      </c>
      <c r="E107" s="21">
        <v>2017.0</v>
      </c>
      <c r="F107" s="21">
        <v>88.0</v>
      </c>
      <c r="G107" s="21" t="s">
        <v>48</v>
      </c>
      <c r="H107" s="22" t="s">
        <v>936</v>
      </c>
      <c r="I107" s="23" t="s">
        <v>1250</v>
      </c>
      <c r="J107" s="30">
        <v>31.0</v>
      </c>
      <c r="K107" s="39">
        <f t="shared" si="6"/>
        <v>6.2</v>
      </c>
      <c r="L107" s="41" t="s">
        <v>2370</v>
      </c>
    </row>
    <row r="108">
      <c r="A108" s="20" t="s">
        <v>1257</v>
      </c>
      <c r="B108" s="21" t="s">
        <v>1258</v>
      </c>
      <c r="C108" s="21" t="s">
        <v>1259</v>
      </c>
      <c r="D108" s="21" t="s">
        <v>1260</v>
      </c>
      <c r="E108" s="21">
        <v>2017.0</v>
      </c>
      <c r="F108" s="21">
        <v>123.0</v>
      </c>
      <c r="G108" s="21" t="s">
        <v>28</v>
      </c>
      <c r="H108" s="22" t="s">
        <v>1261</v>
      </c>
      <c r="I108" s="23" t="s">
        <v>1262</v>
      </c>
      <c r="J108" s="34">
        <v>21.0</v>
      </c>
      <c r="K108" s="39">
        <f t="shared" si="6"/>
        <v>4.2</v>
      </c>
      <c r="L108" s="41" t="s">
        <v>2370</v>
      </c>
    </row>
    <row r="109">
      <c r="A109" s="20" t="s">
        <v>1251</v>
      </c>
      <c r="B109" s="21" t="s">
        <v>1252</v>
      </c>
      <c r="C109" s="21" t="s">
        <v>1253</v>
      </c>
      <c r="D109" s="21" t="s">
        <v>1254</v>
      </c>
      <c r="E109" s="21">
        <v>2017.0</v>
      </c>
      <c r="F109" s="21">
        <v>91.0</v>
      </c>
      <c r="G109" s="21" t="s">
        <v>48</v>
      </c>
      <c r="H109" s="22" t="s">
        <v>1255</v>
      </c>
      <c r="I109" s="23" t="s">
        <v>1256</v>
      </c>
      <c r="J109" s="34">
        <v>14.0</v>
      </c>
      <c r="K109" s="39">
        <f t="shared" si="6"/>
        <v>2.8</v>
      </c>
      <c r="L109" s="41" t="s">
        <v>2370</v>
      </c>
    </row>
    <row r="110">
      <c r="A110" s="20" t="s">
        <v>1156</v>
      </c>
      <c r="B110" s="21" t="s">
        <v>1157</v>
      </c>
      <c r="C110" s="21" t="s">
        <v>1158</v>
      </c>
      <c r="D110" s="21" t="s">
        <v>1159</v>
      </c>
      <c r="E110" s="21">
        <v>2017.0</v>
      </c>
      <c r="F110" s="21">
        <v>125.0</v>
      </c>
      <c r="G110" s="21" t="s">
        <v>28</v>
      </c>
      <c r="H110" s="22" t="s">
        <v>1160</v>
      </c>
      <c r="I110" s="23" t="s">
        <v>1161</v>
      </c>
      <c r="J110" s="30">
        <v>11.0</v>
      </c>
      <c r="K110" s="39">
        <f t="shared" si="6"/>
        <v>2.2</v>
      </c>
      <c r="L110" s="41" t="s">
        <v>2370</v>
      </c>
    </row>
    <row r="111" ht="15.75" customHeight="1">
      <c r="A111" s="20" t="s">
        <v>1228</v>
      </c>
      <c r="B111" s="21" t="s">
        <v>1229</v>
      </c>
      <c r="C111" s="21" t="s">
        <v>1230</v>
      </c>
      <c r="D111" s="21" t="s">
        <v>1231</v>
      </c>
      <c r="E111" s="21">
        <v>2017.0</v>
      </c>
      <c r="F111" s="21">
        <v>89.0</v>
      </c>
      <c r="G111" s="21" t="s">
        <v>48</v>
      </c>
      <c r="H111" s="21" t="s">
        <v>1232</v>
      </c>
      <c r="I111" s="23" t="s">
        <v>1233</v>
      </c>
      <c r="J111" s="30">
        <v>11.0</v>
      </c>
      <c r="K111" s="39">
        <f t="shared" si="6"/>
        <v>2.2</v>
      </c>
      <c r="L111" s="41" t="s">
        <v>2370</v>
      </c>
    </row>
    <row r="112">
      <c r="A112" s="20" t="s">
        <v>1398</v>
      </c>
      <c r="B112" s="21" t="s">
        <v>1399</v>
      </c>
      <c r="C112" s="21" t="s">
        <v>1400</v>
      </c>
      <c r="D112" s="21" t="s">
        <v>1401</v>
      </c>
      <c r="E112" s="21">
        <v>2018.0</v>
      </c>
      <c r="F112" s="21">
        <v>93.0</v>
      </c>
      <c r="G112" s="21" t="s">
        <v>48</v>
      </c>
      <c r="H112" s="22" t="s">
        <v>1402</v>
      </c>
      <c r="I112" s="23" t="s">
        <v>1403</v>
      </c>
      <c r="J112" s="34">
        <v>127.0</v>
      </c>
      <c r="K112" s="39">
        <f t="shared" ref="K112:K143" si="7">J112/4</f>
        <v>31.75</v>
      </c>
      <c r="L112" s="29" t="s">
        <v>2369</v>
      </c>
    </row>
    <row r="113">
      <c r="A113" s="20" t="s">
        <v>1529</v>
      </c>
      <c r="B113" s="21" t="s">
        <v>1530</v>
      </c>
      <c r="C113" s="21" t="s">
        <v>1531</v>
      </c>
      <c r="D113" s="21" t="s">
        <v>1532</v>
      </c>
      <c r="E113" s="21">
        <v>2018.0</v>
      </c>
      <c r="F113" s="21">
        <v>96.0</v>
      </c>
      <c r="G113" s="21" t="s">
        <v>48</v>
      </c>
      <c r="H113" s="22" t="s">
        <v>1533</v>
      </c>
      <c r="I113" s="23" t="s">
        <v>1534</v>
      </c>
      <c r="J113" s="30">
        <v>78.0</v>
      </c>
      <c r="K113" s="39">
        <f t="shared" si="7"/>
        <v>19.5</v>
      </c>
      <c r="L113" s="41" t="s">
        <v>2370</v>
      </c>
    </row>
    <row r="114">
      <c r="A114" s="20" t="s">
        <v>1392</v>
      </c>
      <c r="B114" s="21" t="s">
        <v>1393</v>
      </c>
      <c r="C114" s="21" t="s">
        <v>1394</v>
      </c>
      <c r="D114" s="21" t="s">
        <v>1395</v>
      </c>
      <c r="E114" s="21">
        <v>2018.0</v>
      </c>
      <c r="F114" s="21">
        <v>93.0</v>
      </c>
      <c r="G114" s="21" t="s">
        <v>48</v>
      </c>
      <c r="H114" s="21" t="s">
        <v>1396</v>
      </c>
      <c r="I114" s="23" t="s">
        <v>1397</v>
      </c>
      <c r="J114" s="30">
        <v>71.0</v>
      </c>
      <c r="K114" s="39">
        <f t="shared" si="7"/>
        <v>17.75</v>
      </c>
      <c r="L114" s="41" t="s">
        <v>2370</v>
      </c>
    </row>
    <row r="115">
      <c r="A115" s="20" t="s">
        <v>1541</v>
      </c>
      <c r="B115" s="21" t="s">
        <v>1542</v>
      </c>
      <c r="C115" s="21" t="s">
        <v>1543</v>
      </c>
      <c r="D115" s="21" t="s">
        <v>1538</v>
      </c>
      <c r="E115" s="21">
        <v>2018.0</v>
      </c>
      <c r="F115" s="21">
        <v>94.0</v>
      </c>
      <c r="G115" s="21" t="s">
        <v>48</v>
      </c>
      <c r="H115" s="22" t="s">
        <v>1544</v>
      </c>
      <c r="I115" s="23" t="s">
        <v>1545</v>
      </c>
      <c r="J115" s="30">
        <v>61.0</v>
      </c>
      <c r="K115" s="39">
        <f t="shared" si="7"/>
        <v>15.25</v>
      </c>
      <c r="L115" s="41" t="s">
        <v>2370</v>
      </c>
    </row>
    <row r="116">
      <c r="A116" s="20" t="s">
        <v>1517</v>
      </c>
      <c r="B116" s="21" t="s">
        <v>1518</v>
      </c>
      <c r="C116" s="21" t="s">
        <v>1519</v>
      </c>
      <c r="D116" s="21" t="s">
        <v>1520</v>
      </c>
      <c r="E116" s="21">
        <v>2018.0</v>
      </c>
      <c r="F116" s="21">
        <v>144.0</v>
      </c>
      <c r="G116" s="21" t="s">
        <v>28</v>
      </c>
      <c r="H116" s="22" t="s">
        <v>1521</v>
      </c>
      <c r="I116" s="23" t="s">
        <v>1522</v>
      </c>
      <c r="J116" s="30">
        <v>58.0</v>
      </c>
      <c r="K116" s="39">
        <f t="shared" si="7"/>
        <v>14.5</v>
      </c>
      <c r="L116" s="41" t="s">
        <v>2370</v>
      </c>
    </row>
    <row r="117">
      <c r="A117" s="20" t="s">
        <v>1463</v>
      </c>
      <c r="B117" s="21" t="s">
        <v>1464</v>
      </c>
      <c r="C117" s="21" t="s">
        <v>1465</v>
      </c>
      <c r="D117" s="21" t="s">
        <v>1466</v>
      </c>
      <c r="E117" s="21">
        <v>2018.0</v>
      </c>
      <c r="F117" s="21">
        <v>99.0</v>
      </c>
      <c r="G117" s="21" t="s">
        <v>48</v>
      </c>
      <c r="H117" s="22" t="s">
        <v>1467</v>
      </c>
      <c r="I117" s="23" t="s">
        <v>1468</v>
      </c>
      <c r="J117" s="34">
        <v>57.0</v>
      </c>
      <c r="K117" s="39">
        <f t="shared" si="7"/>
        <v>14.25</v>
      </c>
      <c r="L117" s="41" t="s">
        <v>2370</v>
      </c>
    </row>
    <row r="118">
      <c r="A118" s="20" t="s">
        <v>1298</v>
      </c>
      <c r="B118" s="21" t="s">
        <v>1299</v>
      </c>
      <c r="C118" s="21" t="s">
        <v>1300</v>
      </c>
      <c r="D118" s="21" t="s">
        <v>1301</v>
      </c>
      <c r="E118" s="21">
        <v>2018.0</v>
      </c>
      <c r="F118" s="21">
        <v>135.0</v>
      </c>
      <c r="G118" s="21" t="s">
        <v>28</v>
      </c>
      <c r="H118" s="22" t="s">
        <v>936</v>
      </c>
      <c r="I118" s="23" t="s">
        <v>1302</v>
      </c>
      <c r="J118" s="34">
        <v>53.0</v>
      </c>
      <c r="K118" s="39">
        <f t="shared" si="7"/>
        <v>13.25</v>
      </c>
      <c r="L118" s="41" t="s">
        <v>2370</v>
      </c>
    </row>
    <row r="119">
      <c r="A119" s="20" t="s">
        <v>1327</v>
      </c>
      <c r="B119" s="21" t="s">
        <v>1328</v>
      </c>
      <c r="C119" s="21" t="s">
        <v>1329</v>
      </c>
      <c r="D119" s="21" t="s">
        <v>1330</v>
      </c>
      <c r="E119" s="21">
        <v>2018.0</v>
      </c>
      <c r="F119" s="21">
        <v>93.0</v>
      </c>
      <c r="G119" s="21" t="s">
        <v>48</v>
      </c>
      <c r="H119" s="21" t="s">
        <v>1331</v>
      </c>
      <c r="I119" s="23" t="s">
        <v>1332</v>
      </c>
      <c r="J119" s="34">
        <v>48.0</v>
      </c>
      <c r="K119" s="39">
        <f t="shared" si="7"/>
        <v>12</v>
      </c>
      <c r="L119" s="41" t="s">
        <v>2370</v>
      </c>
    </row>
    <row r="120">
      <c r="A120" s="20" t="s">
        <v>1368</v>
      </c>
      <c r="B120" s="21" t="s">
        <v>1369</v>
      </c>
      <c r="C120" s="21" t="s">
        <v>1370</v>
      </c>
      <c r="D120" s="21" t="s">
        <v>1371</v>
      </c>
      <c r="E120" s="21">
        <v>2018.0</v>
      </c>
      <c r="F120" s="21">
        <v>104.0</v>
      </c>
      <c r="G120" s="21" t="s">
        <v>48</v>
      </c>
      <c r="H120" s="22" t="s">
        <v>1372</v>
      </c>
      <c r="I120" s="23" t="s">
        <v>1373</v>
      </c>
      <c r="J120" s="34">
        <v>46.0</v>
      </c>
      <c r="K120" s="39">
        <f t="shared" si="7"/>
        <v>11.5</v>
      </c>
      <c r="L120" s="41" t="s">
        <v>2370</v>
      </c>
    </row>
    <row r="121">
      <c r="A121" s="20" t="s">
        <v>1433</v>
      </c>
      <c r="B121" s="21" t="s">
        <v>1434</v>
      </c>
      <c r="C121" s="21" t="s">
        <v>1435</v>
      </c>
      <c r="D121" s="21" t="s">
        <v>1436</v>
      </c>
      <c r="E121" s="21">
        <v>2018.0</v>
      </c>
      <c r="F121" s="21">
        <v>144.0</v>
      </c>
      <c r="G121" s="21" t="s">
        <v>28</v>
      </c>
      <c r="H121" s="21" t="s">
        <v>1437</v>
      </c>
      <c r="I121" s="23" t="s">
        <v>1438</v>
      </c>
      <c r="J121" s="30">
        <v>44.0</v>
      </c>
      <c r="K121" s="39">
        <f t="shared" si="7"/>
        <v>11</v>
      </c>
      <c r="L121" s="41" t="s">
        <v>2370</v>
      </c>
    </row>
    <row r="122">
      <c r="A122" s="20" t="s">
        <v>1275</v>
      </c>
      <c r="B122" s="21" t="s">
        <v>1276</v>
      </c>
      <c r="C122" s="21" t="s">
        <v>1277</v>
      </c>
      <c r="D122" s="21" t="s">
        <v>1278</v>
      </c>
      <c r="E122" s="21">
        <v>2018.0</v>
      </c>
      <c r="F122" s="21">
        <v>139.0</v>
      </c>
      <c r="G122" s="21" t="s">
        <v>28</v>
      </c>
      <c r="H122" s="22" t="s">
        <v>1279</v>
      </c>
      <c r="I122" s="23" t="s">
        <v>1280</v>
      </c>
      <c r="J122" s="30">
        <v>43.0</v>
      </c>
      <c r="K122" s="39">
        <f t="shared" si="7"/>
        <v>10.75</v>
      </c>
      <c r="L122" s="41" t="s">
        <v>2370</v>
      </c>
    </row>
    <row r="123">
      <c r="A123" s="20" t="s">
        <v>1380</v>
      </c>
      <c r="B123" s="21" t="s">
        <v>1381</v>
      </c>
      <c r="C123" s="21" t="s">
        <v>1382</v>
      </c>
      <c r="D123" s="21" t="s">
        <v>1383</v>
      </c>
      <c r="E123" s="21">
        <v>2018.0</v>
      </c>
      <c r="F123" s="21">
        <v>93.0</v>
      </c>
      <c r="G123" s="21" t="s">
        <v>48</v>
      </c>
      <c r="H123" s="21" t="s">
        <v>1384</v>
      </c>
      <c r="I123" s="23" t="s">
        <v>1385</v>
      </c>
      <c r="J123" s="34">
        <v>41.0</v>
      </c>
      <c r="K123" s="39">
        <f t="shared" si="7"/>
        <v>10.25</v>
      </c>
      <c r="L123" s="41" t="s">
        <v>2370</v>
      </c>
    </row>
    <row r="124">
      <c r="A124" s="20" t="s">
        <v>1469</v>
      </c>
      <c r="B124" s="21" t="s">
        <v>1470</v>
      </c>
      <c r="C124" s="21" t="s">
        <v>1471</v>
      </c>
      <c r="D124" s="21" t="s">
        <v>1472</v>
      </c>
      <c r="E124" s="21">
        <v>2018.0</v>
      </c>
      <c r="F124" s="21">
        <v>144.0</v>
      </c>
      <c r="G124" s="21" t="s">
        <v>28</v>
      </c>
      <c r="H124" s="22" t="s">
        <v>1473</v>
      </c>
      <c r="I124" s="23" t="s">
        <v>1474</v>
      </c>
      <c r="J124" s="34">
        <v>38.0</v>
      </c>
      <c r="K124" s="39">
        <f t="shared" si="7"/>
        <v>9.5</v>
      </c>
      <c r="L124" s="41" t="s">
        <v>2370</v>
      </c>
    </row>
    <row r="125">
      <c r="A125" s="20" t="s">
        <v>1362</v>
      </c>
      <c r="B125" s="21" t="s">
        <v>1363</v>
      </c>
      <c r="C125" s="21" t="s">
        <v>1364</v>
      </c>
      <c r="D125" s="21" t="s">
        <v>1365</v>
      </c>
      <c r="E125" s="21">
        <v>2018.0</v>
      </c>
      <c r="F125" s="21">
        <v>103.0</v>
      </c>
      <c r="G125" s="21" t="s">
        <v>48</v>
      </c>
      <c r="H125" s="21" t="s">
        <v>1366</v>
      </c>
      <c r="I125" s="23" t="s">
        <v>1367</v>
      </c>
      <c r="J125" s="34">
        <v>34.0</v>
      </c>
      <c r="K125" s="39">
        <f t="shared" si="7"/>
        <v>8.5</v>
      </c>
      <c r="L125" s="41" t="s">
        <v>2370</v>
      </c>
    </row>
    <row r="126">
      <c r="A126" s="20" t="s">
        <v>1269</v>
      </c>
      <c r="B126" s="21" t="s">
        <v>1270</v>
      </c>
      <c r="C126" s="21" t="s">
        <v>1271</v>
      </c>
      <c r="D126" s="21" t="s">
        <v>1272</v>
      </c>
      <c r="E126" s="21">
        <v>2018.0</v>
      </c>
      <c r="F126" s="21">
        <v>94.0</v>
      </c>
      <c r="G126" s="21" t="s">
        <v>48</v>
      </c>
      <c r="H126" s="21" t="s">
        <v>1273</v>
      </c>
      <c r="I126" s="23" t="s">
        <v>1274</v>
      </c>
      <c r="J126" s="34">
        <v>33.0</v>
      </c>
      <c r="K126" s="39">
        <f t="shared" si="7"/>
        <v>8.25</v>
      </c>
      <c r="L126" s="41" t="s">
        <v>2370</v>
      </c>
    </row>
    <row r="127">
      <c r="A127" s="20" t="s">
        <v>1351</v>
      </c>
      <c r="B127" s="21" t="s">
        <v>1352</v>
      </c>
      <c r="C127" s="21" t="s">
        <v>1353</v>
      </c>
      <c r="D127" s="21" t="s">
        <v>1354</v>
      </c>
      <c r="E127" s="21">
        <v>2018.0</v>
      </c>
      <c r="F127" s="21">
        <v>137.0</v>
      </c>
      <c r="G127" s="21" t="s">
        <v>28</v>
      </c>
      <c r="H127" s="22" t="s">
        <v>912</v>
      </c>
      <c r="I127" s="23" t="s">
        <v>1355</v>
      </c>
      <c r="J127" s="30">
        <v>33.0</v>
      </c>
      <c r="K127" s="39">
        <f t="shared" si="7"/>
        <v>8.25</v>
      </c>
      <c r="L127" s="41" t="s">
        <v>2370</v>
      </c>
    </row>
    <row r="128">
      <c r="A128" s="20" t="s">
        <v>1487</v>
      </c>
      <c r="B128" s="21" t="s">
        <v>1488</v>
      </c>
      <c r="C128" s="21" t="s">
        <v>1489</v>
      </c>
      <c r="D128" s="21" t="s">
        <v>1490</v>
      </c>
      <c r="E128" s="21">
        <v>2018.0</v>
      </c>
      <c r="F128" s="21">
        <v>99.0</v>
      </c>
      <c r="G128" s="21" t="s">
        <v>48</v>
      </c>
      <c r="H128" s="22" t="s">
        <v>1491</v>
      </c>
      <c r="I128" s="23" t="s">
        <v>1492</v>
      </c>
      <c r="J128" s="34">
        <v>32.0</v>
      </c>
      <c r="K128" s="39">
        <f t="shared" si="7"/>
        <v>8</v>
      </c>
      <c r="L128" s="41" t="s">
        <v>2370</v>
      </c>
    </row>
    <row r="129">
      <c r="A129" s="20" t="s">
        <v>1386</v>
      </c>
      <c r="B129" s="21" t="s">
        <v>1387</v>
      </c>
      <c r="C129" s="21" t="s">
        <v>1388</v>
      </c>
      <c r="D129" s="21" t="s">
        <v>1389</v>
      </c>
      <c r="E129" s="21">
        <v>2018.0</v>
      </c>
      <c r="F129" s="21">
        <v>145.0</v>
      </c>
      <c r="G129" s="21" t="s">
        <v>28</v>
      </c>
      <c r="H129" s="22" t="s">
        <v>1390</v>
      </c>
      <c r="I129" s="23" t="s">
        <v>1391</v>
      </c>
      <c r="J129" s="30">
        <v>29.0</v>
      </c>
      <c r="K129" s="39">
        <f t="shared" si="7"/>
        <v>7.25</v>
      </c>
      <c r="L129" s="41" t="s">
        <v>2370</v>
      </c>
    </row>
    <row r="130">
      <c r="A130" s="20" t="s">
        <v>1287</v>
      </c>
      <c r="B130" s="21" t="s">
        <v>1288</v>
      </c>
      <c r="C130" s="21" t="s">
        <v>1289</v>
      </c>
      <c r="D130" s="21" t="s">
        <v>1290</v>
      </c>
      <c r="E130" s="21">
        <v>2018.0</v>
      </c>
      <c r="F130" s="21">
        <v>103.0</v>
      </c>
      <c r="G130" s="21" t="s">
        <v>48</v>
      </c>
      <c r="H130" s="22" t="s">
        <v>1291</v>
      </c>
      <c r="I130" s="23" t="s">
        <v>1292</v>
      </c>
      <c r="J130" s="30">
        <v>27.0</v>
      </c>
      <c r="K130" s="39">
        <f t="shared" si="7"/>
        <v>6.75</v>
      </c>
      <c r="L130" s="41" t="s">
        <v>2370</v>
      </c>
    </row>
    <row r="131">
      <c r="A131" s="20" t="s">
        <v>1281</v>
      </c>
      <c r="B131" s="21" t="s">
        <v>1282</v>
      </c>
      <c r="C131" s="21" t="s">
        <v>1283</v>
      </c>
      <c r="D131" s="21" t="s">
        <v>1284</v>
      </c>
      <c r="E131" s="21">
        <v>2018.0</v>
      </c>
      <c r="F131" s="21">
        <v>99.0</v>
      </c>
      <c r="G131" s="21" t="s">
        <v>48</v>
      </c>
      <c r="H131" s="22" t="s">
        <v>1285</v>
      </c>
      <c r="I131" s="23" t="s">
        <v>1286</v>
      </c>
      <c r="J131" s="34">
        <v>25.0</v>
      </c>
      <c r="K131" s="39">
        <f t="shared" si="7"/>
        <v>6.25</v>
      </c>
      <c r="L131" s="41" t="s">
        <v>2370</v>
      </c>
    </row>
    <row r="132">
      <c r="A132" s="20" t="s">
        <v>1374</v>
      </c>
      <c r="B132" s="21" t="s">
        <v>1375</v>
      </c>
      <c r="C132" s="21" t="s">
        <v>1376</v>
      </c>
      <c r="D132" s="21" t="s">
        <v>1377</v>
      </c>
      <c r="E132" s="21">
        <v>2018.0</v>
      </c>
      <c r="F132" s="21">
        <v>102.0</v>
      </c>
      <c r="G132" s="21" t="s">
        <v>48</v>
      </c>
      <c r="H132" s="22" t="s">
        <v>1378</v>
      </c>
      <c r="I132" s="23" t="s">
        <v>1379</v>
      </c>
      <c r="J132" s="34">
        <v>25.0</v>
      </c>
      <c r="K132" s="39">
        <f t="shared" si="7"/>
        <v>6.25</v>
      </c>
      <c r="L132" s="41" t="s">
        <v>2370</v>
      </c>
    </row>
    <row r="133">
      <c r="A133" s="20" t="s">
        <v>1333</v>
      </c>
      <c r="B133" s="21" t="s">
        <v>1334</v>
      </c>
      <c r="C133" s="21" t="s">
        <v>1335</v>
      </c>
      <c r="D133" s="21" t="s">
        <v>1336</v>
      </c>
      <c r="E133" s="21">
        <v>2018.0</v>
      </c>
      <c r="F133" s="21">
        <v>100.0</v>
      </c>
      <c r="G133" s="21" t="s">
        <v>48</v>
      </c>
      <c r="H133" s="21" t="s">
        <v>1337</v>
      </c>
      <c r="I133" s="23" t="s">
        <v>1338</v>
      </c>
      <c r="J133" s="30">
        <v>24.0</v>
      </c>
      <c r="K133" s="39">
        <f t="shared" si="7"/>
        <v>6</v>
      </c>
      <c r="L133" s="41" t="s">
        <v>2370</v>
      </c>
    </row>
    <row r="134">
      <c r="A134" s="20" t="s">
        <v>1409</v>
      </c>
      <c r="B134" s="21" t="s">
        <v>1410</v>
      </c>
      <c r="C134" s="21" t="s">
        <v>1411</v>
      </c>
      <c r="D134" s="21" t="s">
        <v>1412</v>
      </c>
      <c r="E134" s="21">
        <v>2018.0</v>
      </c>
      <c r="F134" s="21">
        <v>140.0</v>
      </c>
      <c r="G134" s="21" t="s">
        <v>28</v>
      </c>
      <c r="H134" s="22" t="s">
        <v>1413</v>
      </c>
      <c r="I134" s="23" t="s">
        <v>1414</v>
      </c>
      <c r="J134" s="34">
        <v>23.0</v>
      </c>
      <c r="K134" s="39">
        <f t="shared" si="7"/>
        <v>5.75</v>
      </c>
      <c r="L134" s="41" t="s">
        <v>2370</v>
      </c>
    </row>
    <row r="135">
      <c r="A135" s="20" t="s">
        <v>1552</v>
      </c>
      <c r="B135" s="21" t="s">
        <v>1553</v>
      </c>
      <c r="C135" s="21" t="s">
        <v>1554</v>
      </c>
      <c r="D135" s="21" t="s">
        <v>1555</v>
      </c>
      <c r="E135" s="21">
        <v>2018.0</v>
      </c>
      <c r="F135" s="21">
        <v>103.0</v>
      </c>
      <c r="G135" s="21" t="s">
        <v>48</v>
      </c>
      <c r="H135" s="22" t="s">
        <v>1556</v>
      </c>
      <c r="I135" s="23" t="s">
        <v>1557</v>
      </c>
      <c r="J135" s="34">
        <v>22.0</v>
      </c>
      <c r="K135" s="39">
        <f t="shared" si="7"/>
        <v>5.5</v>
      </c>
      <c r="L135" s="41" t="s">
        <v>2370</v>
      </c>
    </row>
    <row r="136">
      <c r="A136" s="20" t="s">
        <v>1481</v>
      </c>
      <c r="B136" s="21" t="s">
        <v>1482</v>
      </c>
      <c r="C136" s="21" t="s">
        <v>1483</v>
      </c>
      <c r="D136" s="21" t="s">
        <v>1484</v>
      </c>
      <c r="E136" s="21">
        <v>2018.0</v>
      </c>
      <c r="F136" s="21">
        <v>103.0</v>
      </c>
      <c r="G136" s="21" t="s">
        <v>48</v>
      </c>
      <c r="H136" s="21" t="s">
        <v>1485</v>
      </c>
      <c r="I136" s="23" t="s">
        <v>1486</v>
      </c>
      <c r="J136" s="34">
        <v>21.0</v>
      </c>
      <c r="K136" s="39">
        <f t="shared" si="7"/>
        <v>5.25</v>
      </c>
      <c r="L136" s="41" t="s">
        <v>2370</v>
      </c>
    </row>
    <row r="137">
      <c r="A137" s="20" t="s">
        <v>1523</v>
      </c>
      <c r="B137" s="21" t="s">
        <v>1524</v>
      </c>
      <c r="C137" s="21" t="s">
        <v>1525</v>
      </c>
      <c r="D137" s="21" t="s">
        <v>1526</v>
      </c>
      <c r="E137" s="21">
        <v>2018.0</v>
      </c>
      <c r="F137" s="21">
        <v>102.0</v>
      </c>
      <c r="G137" s="21" t="s">
        <v>48</v>
      </c>
      <c r="H137" s="21" t="s">
        <v>1527</v>
      </c>
      <c r="I137" s="23" t="s">
        <v>1528</v>
      </c>
      <c r="J137" s="34">
        <v>19.0</v>
      </c>
      <c r="K137" s="39">
        <f t="shared" si="7"/>
        <v>4.75</v>
      </c>
      <c r="L137" s="41" t="s">
        <v>2370</v>
      </c>
    </row>
    <row r="138">
      <c r="A138" s="20" t="s">
        <v>1546</v>
      </c>
      <c r="B138" s="21" t="s">
        <v>1547</v>
      </c>
      <c r="C138" s="21" t="s">
        <v>1548</v>
      </c>
      <c r="D138" s="21" t="s">
        <v>1549</v>
      </c>
      <c r="E138" s="21">
        <v>2018.0</v>
      </c>
      <c r="F138" s="21">
        <v>146.0</v>
      </c>
      <c r="G138" s="21" t="s">
        <v>28</v>
      </c>
      <c r="H138" s="21" t="s">
        <v>1550</v>
      </c>
      <c r="I138" s="23" t="s">
        <v>1551</v>
      </c>
      <c r="J138" s="34">
        <v>19.0</v>
      </c>
      <c r="K138" s="39">
        <f t="shared" si="7"/>
        <v>4.75</v>
      </c>
      <c r="L138" s="41" t="s">
        <v>2370</v>
      </c>
    </row>
    <row r="139">
      <c r="A139" s="20" t="s">
        <v>1505</v>
      </c>
      <c r="B139" s="21" t="s">
        <v>1506</v>
      </c>
      <c r="C139" s="21" t="s">
        <v>1507</v>
      </c>
      <c r="D139" s="21" t="s">
        <v>1508</v>
      </c>
      <c r="E139" s="21">
        <v>2018.0</v>
      </c>
      <c r="F139" s="21">
        <v>104.0</v>
      </c>
      <c r="G139" s="21" t="s">
        <v>48</v>
      </c>
      <c r="H139" s="22" t="s">
        <v>1509</v>
      </c>
      <c r="I139" s="23" t="s">
        <v>1510</v>
      </c>
      <c r="J139" s="30">
        <v>15.0</v>
      </c>
      <c r="K139" s="39">
        <f t="shared" si="7"/>
        <v>3.75</v>
      </c>
      <c r="L139" s="41" t="s">
        <v>2370</v>
      </c>
    </row>
    <row r="140">
      <c r="A140" s="20" t="s">
        <v>1445</v>
      </c>
      <c r="B140" s="21" t="s">
        <v>1446</v>
      </c>
      <c r="C140" s="21" t="s">
        <v>1447</v>
      </c>
      <c r="D140" s="21" t="s">
        <v>1448</v>
      </c>
      <c r="E140" s="21">
        <v>2018.0</v>
      </c>
      <c r="F140" s="21">
        <v>144.0</v>
      </c>
      <c r="G140" s="21" t="s">
        <v>28</v>
      </c>
      <c r="H140" s="22" t="s">
        <v>1449</v>
      </c>
      <c r="I140" s="23" t="s">
        <v>1450</v>
      </c>
      <c r="J140" s="30">
        <v>11.0</v>
      </c>
      <c r="K140" s="39">
        <f t="shared" si="7"/>
        <v>2.75</v>
      </c>
      <c r="L140" s="41" t="s">
        <v>2370</v>
      </c>
    </row>
    <row r="141">
      <c r="A141" s="20" t="s">
        <v>1457</v>
      </c>
      <c r="B141" s="21" t="s">
        <v>1458</v>
      </c>
      <c r="C141" s="21" t="s">
        <v>1459</v>
      </c>
      <c r="D141" s="21" t="s">
        <v>1460</v>
      </c>
      <c r="E141" s="21">
        <v>2018.0</v>
      </c>
      <c r="F141" s="21">
        <v>94.0</v>
      </c>
      <c r="G141" s="21" t="s">
        <v>48</v>
      </c>
      <c r="H141" s="22" t="s">
        <v>1461</v>
      </c>
      <c r="I141" s="23" t="s">
        <v>1462</v>
      </c>
      <c r="J141" s="30">
        <v>10.0</v>
      </c>
      <c r="K141" s="39">
        <f t="shared" si="7"/>
        <v>2.5</v>
      </c>
      <c r="L141" s="41" t="s">
        <v>2370</v>
      </c>
    </row>
    <row r="142">
      <c r="A142" s="20" t="s">
        <v>1535</v>
      </c>
      <c r="B142" s="21" t="s">
        <v>1536</v>
      </c>
      <c r="C142" s="21" t="s">
        <v>1537</v>
      </c>
      <c r="D142" s="21" t="s">
        <v>1538</v>
      </c>
      <c r="E142" s="21">
        <v>2018.0</v>
      </c>
      <c r="F142" s="21">
        <v>96.0</v>
      </c>
      <c r="G142" s="21" t="s">
        <v>48</v>
      </c>
      <c r="H142" s="21" t="s">
        <v>1539</v>
      </c>
      <c r="I142" s="23" t="s">
        <v>1540</v>
      </c>
      <c r="J142" s="30">
        <v>8.0</v>
      </c>
      <c r="K142" s="39">
        <f t="shared" si="7"/>
        <v>2</v>
      </c>
      <c r="L142" s="41" t="s">
        <v>2370</v>
      </c>
    </row>
    <row r="143">
      <c r="A143" s="20" t="s">
        <v>1475</v>
      </c>
      <c r="B143" s="21" t="s">
        <v>1476</v>
      </c>
      <c r="C143" s="21" t="s">
        <v>1477</v>
      </c>
      <c r="D143" s="21" t="s">
        <v>1478</v>
      </c>
      <c r="E143" s="21">
        <v>2018.0</v>
      </c>
      <c r="F143" s="21">
        <v>145.0</v>
      </c>
      <c r="G143" s="21" t="s">
        <v>28</v>
      </c>
      <c r="H143" s="22" t="s">
        <v>1479</v>
      </c>
      <c r="I143" s="23" t="s">
        <v>1480</v>
      </c>
      <c r="J143" s="30">
        <v>5.0</v>
      </c>
      <c r="K143" s="39">
        <f t="shared" si="7"/>
        <v>1.25</v>
      </c>
      <c r="L143" s="41" t="s">
        <v>2370</v>
      </c>
    </row>
    <row r="144">
      <c r="A144" s="20" t="s">
        <v>1575</v>
      </c>
      <c r="B144" s="21" t="s">
        <v>1576</v>
      </c>
      <c r="C144" s="21" t="s">
        <v>1577</v>
      </c>
      <c r="D144" s="21" t="s">
        <v>1578</v>
      </c>
      <c r="E144" s="21">
        <v>2019.0</v>
      </c>
      <c r="F144" s="21">
        <v>108.0</v>
      </c>
      <c r="G144" s="21" t="s">
        <v>48</v>
      </c>
      <c r="H144" s="22" t="s">
        <v>1579</v>
      </c>
      <c r="I144" s="23" t="s">
        <v>1580</v>
      </c>
      <c r="J144" s="34">
        <v>100.0</v>
      </c>
      <c r="K144" s="39">
        <f t="shared" ref="K144:K165" si="8">J144/3</f>
        <v>33.33333333</v>
      </c>
      <c r="L144" s="29" t="s">
        <v>2369</v>
      </c>
    </row>
    <row r="145">
      <c r="A145" s="20" t="s">
        <v>1679</v>
      </c>
      <c r="B145" s="21" t="s">
        <v>1680</v>
      </c>
      <c r="C145" s="21" t="s">
        <v>1681</v>
      </c>
      <c r="D145" s="21" t="s">
        <v>1682</v>
      </c>
      <c r="E145" s="21">
        <v>2019.0</v>
      </c>
      <c r="F145" s="21">
        <v>157.0</v>
      </c>
      <c r="G145" s="21" t="s">
        <v>28</v>
      </c>
      <c r="H145" s="22">
        <v>110388.0</v>
      </c>
      <c r="I145" s="23" t="s">
        <v>1683</v>
      </c>
      <c r="J145" s="30">
        <v>45.0</v>
      </c>
      <c r="K145" s="39">
        <f t="shared" si="8"/>
        <v>15</v>
      </c>
      <c r="L145" s="41" t="s">
        <v>2370</v>
      </c>
    </row>
    <row r="146">
      <c r="A146" s="20" t="s">
        <v>1592</v>
      </c>
      <c r="B146" s="21" t="s">
        <v>1593</v>
      </c>
      <c r="C146" s="21" t="s">
        <v>1594</v>
      </c>
      <c r="D146" s="21" t="s">
        <v>1595</v>
      </c>
      <c r="E146" s="21">
        <v>2019.0</v>
      </c>
      <c r="F146" s="21">
        <v>106.0</v>
      </c>
      <c r="G146" s="21" t="s">
        <v>48</v>
      </c>
      <c r="H146" s="22" t="s">
        <v>1596</v>
      </c>
      <c r="I146" s="23" t="s">
        <v>1597</v>
      </c>
      <c r="J146" s="30">
        <v>43.0</v>
      </c>
      <c r="K146" s="39">
        <f t="shared" si="8"/>
        <v>14.33333333</v>
      </c>
      <c r="L146" s="41" t="s">
        <v>2370</v>
      </c>
    </row>
    <row r="147">
      <c r="A147" s="20" t="s">
        <v>1747</v>
      </c>
      <c r="B147" s="21" t="s">
        <v>1748</v>
      </c>
      <c r="C147" s="21" t="s">
        <v>1749</v>
      </c>
      <c r="D147" s="21" t="s">
        <v>1750</v>
      </c>
      <c r="E147" s="21">
        <v>2019.0</v>
      </c>
      <c r="F147" s="21">
        <v>151.0</v>
      </c>
      <c r="G147" s="21" t="s">
        <v>28</v>
      </c>
      <c r="H147" s="22" t="s">
        <v>1751</v>
      </c>
      <c r="I147" s="23" t="s">
        <v>1752</v>
      </c>
      <c r="J147" s="34">
        <v>43.0</v>
      </c>
      <c r="K147" s="39">
        <f t="shared" si="8"/>
        <v>14.33333333</v>
      </c>
      <c r="L147" s="41" t="s">
        <v>2370</v>
      </c>
    </row>
    <row r="148">
      <c r="A148" s="20" t="s">
        <v>1649</v>
      </c>
      <c r="B148" s="21" t="s">
        <v>1650</v>
      </c>
      <c r="C148" s="21" t="s">
        <v>1651</v>
      </c>
      <c r="D148" s="21" t="s">
        <v>1652</v>
      </c>
      <c r="E148" s="21">
        <v>2019.0</v>
      </c>
      <c r="F148" s="21">
        <v>105.0</v>
      </c>
      <c r="G148" s="21" t="s">
        <v>48</v>
      </c>
      <c r="H148" s="22" t="s">
        <v>1653</v>
      </c>
      <c r="I148" s="23" t="s">
        <v>1654</v>
      </c>
      <c r="J148" s="30">
        <v>37.0</v>
      </c>
      <c r="K148" s="39">
        <f t="shared" si="8"/>
        <v>12.33333333</v>
      </c>
      <c r="L148" s="41" t="s">
        <v>2370</v>
      </c>
    </row>
    <row r="149">
      <c r="A149" s="20" t="s">
        <v>1581</v>
      </c>
      <c r="B149" s="21" t="s">
        <v>1582</v>
      </c>
      <c r="C149" s="21" t="s">
        <v>1583</v>
      </c>
      <c r="D149" s="21" t="s">
        <v>1584</v>
      </c>
      <c r="E149" s="21">
        <v>2019.0</v>
      </c>
      <c r="F149" s="21">
        <v>157.0</v>
      </c>
      <c r="G149" s="21" t="s">
        <v>28</v>
      </c>
      <c r="H149" s="22">
        <v>110398.0</v>
      </c>
      <c r="I149" s="23" t="s">
        <v>1585</v>
      </c>
      <c r="J149" s="30">
        <v>34.0</v>
      </c>
      <c r="K149" s="39">
        <f t="shared" si="8"/>
        <v>11.33333333</v>
      </c>
      <c r="L149" s="41" t="s">
        <v>2370</v>
      </c>
    </row>
    <row r="150">
      <c r="A150" s="20" t="s">
        <v>1620</v>
      </c>
      <c r="B150" s="21" t="s">
        <v>1621</v>
      </c>
      <c r="C150" s="21" t="s">
        <v>1622</v>
      </c>
      <c r="D150" s="21" t="s">
        <v>1623</v>
      </c>
      <c r="E150" s="21">
        <v>2019.0</v>
      </c>
      <c r="F150" s="21">
        <v>156.0</v>
      </c>
      <c r="G150" s="21" t="s">
        <v>28</v>
      </c>
      <c r="H150" s="22" t="s">
        <v>1624</v>
      </c>
      <c r="I150" s="23" t="s">
        <v>1625</v>
      </c>
      <c r="J150" s="34">
        <v>32.0</v>
      </c>
      <c r="K150" s="39">
        <f t="shared" si="8"/>
        <v>10.66666667</v>
      </c>
      <c r="L150" s="41" t="s">
        <v>2370</v>
      </c>
    </row>
    <row r="151">
      <c r="A151" s="20" t="s">
        <v>1725</v>
      </c>
      <c r="B151" s="21" t="s">
        <v>1726</v>
      </c>
      <c r="C151" s="21" t="s">
        <v>1727</v>
      </c>
      <c r="D151" s="21" t="s">
        <v>1728</v>
      </c>
      <c r="E151" s="21">
        <v>2019.0</v>
      </c>
      <c r="F151" s="21">
        <v>106.0</v>
      </c>
      <c r="G151" s="21" t="s">
        <v>48</v>
      </c>
      <c r="H151" s="22" t="s">
        <v>1729</v>
      </c>
      <c r="I151" s="23" t="s">
        <v>1730</v>
      </c>
      <c r="J151" s="30">
        <v>29.0</v>
      </c>
      <c r="K151" s="39">
        <f t="shared" si="8"/>
        <v>9.666666667</v>
      </c>
      <c r="L151" s="41" t="s">
        <v>2370</v>
      </c>
    </row>
    <row r="152">
      <c r="A152" s="20" t="s">
        <v>1673</v>
      </c>
      <c r="B152" s="21" t="s">
        <v>1674</v>
      </c>
      <c r="C152" s="21" t="s">
        <v>1675</v>
      </c>
      <c r="D152" s="21" t="s">
        <v>1676</v>
      </c>
      <c r="E152" s="21">
        <v>2019.0</v>
      </c>
      <c r="F152" s="21">
        <v>156.0</v>
      </c>
      <c r="G152" s="21" t="s">
        <v>28</v>
      </c>
      <c r="H152" s="21" t="s">
        <v>1677</v>
      </c>
      <c r="I152" s="23" t="s">
        <v>1678</v>
      </c>
      <c r="J152" s="30">
        <v>28.0</v>
      </c>
      <c r="K152" s="39">
        <f t="shared" si="8"/>
        <v>9.333333333</v>
      </c>
      <c r="L152" s="41" t="s">
        <v>2370</v>
      </c>
    </row>
    <row r="153">
      <c r="A153" s="20" t="s">
        <v>1719</v>
      </c>
      <c r="B153" s="21" t="s">
        <v>1720</v>
      </c>
      <c r="C153" s="21" t="s">
        <v>1721</v>
      </c>
      <c r="D153" s="21" t="s">
        <v>1722</v>
      </c>
      <c r="E153" s="21">
        <v>2019.0</v>
      </c>
      <c r="F153" s="21">
        <v>153.0</v>
      </c>
      <c r="G153" s="21" t="s">
        <v>28</v>
      </c>
      <c r="H153" s="22" t="s">
        <v>1723</v>
      </c>
      <c r="I153" s="23" t="s">
        <v>1724</v>
      </c>
      <c r="J153" s="30">
        <v>26.0</v>
      </c>
      <c r="K153" s="39">
        <f t="shared" si="8"/>
        <v>8.666666667</v>
      </c>
      <c r="L153" s="41" t="s">
        <v>2370</v>
      </c>
    </row>
    <row r="154">
      <c r="A154" s="20" t="s">
        <v>1713</v>
      </c>
      <c r="B154" s="21" t="s">
        <v>1714</v>
      </c>
      <c r="C154" s="21" t="s">
        <v>1715</v>
      </c>
      <c r="D154" s="21" t="s">
        <v>1716</v>
      </c>
      <c r="E154" s="21">
        <v>2019.0</v>
      </c>
      <c r="F154" s="21">
        <v>115.0</v>
      </c>
      <c r="G154" s="21" t="s">
        <v>48</v>
      </c>
      <c r="H154" s="22" t="s">
        <v>1717</v>
      </c>
      <c r="I154" s="23" t="s">
        <v>1718</v>
      </c>
      <c r="J154" s="34">
        <v>24.0</v>
      </c>
      <c r="K154" s="39">
        <f t="shared" si="8"/>
        <v>8</v>
      </c>
      <c r="L154" s="41" t="s">
        <v>2370</v>
      </c>
    </row>
    <row r="155">
      <c r="A155" s="20" t="s">
        <v>1558</v>
      </c>
      <c r="B155" s="21" t="s">
        <v>1559</v>
      </c>
      <c r="C155" s="21" t="s">
        <v>1560</v>
      </c>
      <c r="D155" s="21" t="s">
        <v>1561</v>
      </c>
      <c r="E155" s="21">
        <v>2019.0</v>
      </c>
      <c r="F155" s="21">
        <v>157.0</v>
      </c>
      <c r="G155" s="21" t="s">
        <v>28</v>
      </c>
      <c r="H155" s="21">
        <v>110396.0</v>
      </c>
      <c r="I155" s="23" t="s">
        <v>1562</v>
      </c>
      <c r="J155" s="30">
        <v>22.0</v>
      </c>
      <c r="K155" s="39">
        <f t="shared" si="8"/>
        <v>7.333333333</v>
      </c>
      <c r="L155" s="41" t="s">
        <v>2370</v>
      </c>
    </row>
    <row r="156">
      <c r="A156" s="20" t="s">
        <v>1707</v>
      </c>
      <c r="B156" s="21" t="s">
        <v>1708</v>
      </c>
      <c r="C156" s="21" t="s">
        <v>1709</v>
      </c>
      <c r="D156" s="21" t="s">
        <v>1710</v>
      </c>
      <c r="E156" s="21">
        <v>2019.0</v>
      </c>
      <c r="F156" s="21">
        <v>155.0</v>
      </c>
      <c r="G156" s="21" t="s">
        <v>28</v>
      </c>
      <c r="H156" s="22" t="s">
        <v>1711</v>
      </c>
      <c r="I156" s="23" t="s">
        <v>1712</v>
      </c>
      <c r="J156" s="34">
        <v>19.0</v>
      </c>
      <c r="K156" s="39">
        <f t="shared" si="8"/>
        <v>6.333333333</v>
      </c>
      <c r="L156" s="41" t="s">
        <v>2370</v>
      </c>
    </row>
    <row r="157">
      <c r="A157" s="20" t="s">
        <v>1655</v>
      </c>
      <c r="B157" s="21" t="s">
        <v>1656</v>
      </c>
      <c r="C157" s="21" t="s">
        <v>1657</v>
      </c>
      <c r="D157" s="21" t="s">
        <v>1658</v>
      </c>
      <c r="E157" s="21">
        <v>2019.0</v>
      </c>
      <c r="F157" s="21">
        <v>111.0</v>
      </c>
      <c r="G157" s="21" t="s">
        <v>48</v>
      </c>
      <c r="H157" s="22" t="s">
        <v>1659</v>
      </c>
      <c r="I157" s="23" t="s">
        <v>1660</v>
      </c>
      <c r="J157" s="30">
        <v>18.0</v>
      </c>
      <c r="K157" s="39">
        <f t="shared" si="8"/>
        <v>6</v>
      </c>
      <c r="L157" s="41" t="s">
        <v>2370</v>
      </c>
    </row>
    <row r="158">
      <c r="A158" s="20" t="s">
        <v>1598</v>
      </c>
      <c r="B158" s="21" t="s">
        <v>1599</v>
      </c>
      <c r="C158" s="21" t="s">
        <v>1600</v>
      </c>
      <c r="D158" s="21" t="s">
        <v>1601</v>
      </c>
      <c r="E158" s="21">
        <v>2019.0</v>
      </c>
      <c r="F158" s="21">
        <v>107.0</v>
      </c>
      <c r="G158" s="21" t="s">
        <v>48</v>
      </c>
      <c r="H158" s="22" t="s">
        <v>1602</v>
      </c>
      <c r="I158" s="23" t="s">
        <v>1603</v>
      </c>
      <c r="J158" s="30">
        <v>16.0</v>
      </c>
      <c r="K158" s="39">
        <f t="shared" si="8"/>
        <v>5.333333333</v>
      </c>
      <c r="L158" s="41" t="s">
        <v>2370</v>
      </c>
    </row>
    <row r="159">
      <c r="A159" s="20" t="s">
        <v>1626</v>
      </c>
      <c r="B159" s="21" t="s">
        <v>1627</v>
      </c>
      <c r="C159" s="21" t="s">
        <v>1628</v>
      </c>
      <c r="D159" s="21" t="s">
        <v>1629</v>
      </c>
      <c r="E159" s="21">
        <v>2019.0</v>
      </c>
      <c r="F159" s="21">
        <v>113.0</v>
      </c>
      <c r="G159" s="21" t="s">
        <v>48</v>
      </c>
      <c r="H159" s="22" t="s">
        <v>1018</v>
      </c>
      <c r="I159" s="23" t="s">
        <v>1630</v>
      </c>
      <c r="J159" s="30">
        <v>13.0</v>
      </c>
      <c r="K159" s="39">
        <f t="shared" si="8"/>
        <v>4.333333333</v>
      </c>
      <c r="L159" s="41" t="s">
        <v>2370</v>
      </c>
    </row>
    <row r="160">
      <c r="A160" s="20" t="s">
        <v>1684</v>
      </c>
      <c r="B160" s="21" t="s">
        <v>1685</v>
      </c>
      <c r="C160" s="21" t="s">
        <v>1686</v>
      </c>
      <c r="D160" s="21" t="s">
        <v>1687</v>
      </c>
      <c r="E160" s="21">
        <v>2019.0</v>
      </c>
      <c r="F160" s="21">
        <v>111.0</v>
      </c>
      <c r="G160" s="21" t="s">
        <v>48</v>
      </c>
      <c r="H160" s="22" t="s">
        <v>1208</v>
      </c>
      <c r="I160" s="23" t="s">
        <v>1688</v>
      </c>
      <c r="J160" s="30">
        <v>12.0</v>
      </c>
      <c r="K160" s="39">
        <f t="shared" si="8"/>
        <v>4</v>
      </c>
      <c r="L160" s="41" t="s">
        <v>2370</v>
      </c>
    </row>
    <row r="161">
      <c r="A161" s="20" t="s">
        <v>1631</v>
      </c>
      <c r="B161" s="21" t="s">
        <v>1632</v>
      </c>
      <c r="C161" s="21" t="s">
        <v>1633</v>
      </c>
      <c r="D161" s="21" t="s">
        <v>1634</v>
      </c>
      <c r="E161" s="21">
        <v>2019.0</v>
      </c>
      <c r="F161" s="21">
        <v>110.0</v>
      </c>
      <c r="G161" s="21" t="s">
        <v>48</v>
      </c>
      <c r="H161" s="22" t="s">
        <v>1635</v>
      </c>
      <c r="I161" s="23" t="s">
        <v>1636</v>
      </c>
      <c r="J161" s="30">
        <v>7.0</v>
      </c>
      <c r="K161" s="39">
        <f t="shared" si="8"/>
        <v>2.333333333</v>
      </c>
      <c r="L161" s="41" t="s">
        <v>2370</v>
      </c>
    </row>
    <row r="162">
      <c r="A162" s="20" t="s">
        <v>1737</v>
      </c>
      <c r="B162" s="21" t="s">
        <v>1738</v>
      </c>
      <c r="C162" s="21" t="s">
        <v>1739</v>
      </c>
      <c r="D162" s="21" t="s">
        <v>1740</v>
      </c>
      <c r="E162" s="21">
        <v>2019.0</v>
      </c>
      <c r="F162" s="21">
        <v>116.0</v>
      </c>
      <c r="G162" s="21" t="s">
        <v>48</v>
      </c>
      <c r="H162" s="22">
        <v>106175.0</v>
      </c>
      <c r="I162" s="23" t="s">
        <v>1741</v>
      </c>
      <c r="J162" s="30">
        <v>7.0</v>
      </c>
      <c r="K162" s="39">
        <f t="shared" si="8"/>
        <v>2.333333333</v>
      </c>
      <c r="L162" s="41" t="s">
        <v>2370</v>
      </c>
    </row>
    <row r="163">
      <c r="A163" s="20" t="s">
        <v>1643</v>
      </c>
      <c r="B163" s="21" t="s">
        <v>1644</v>
      </c>
      <c r="C163" s="21" t="s">
        <v>1645</v>
      </c>
      <c r="D163" s="21" t="s">
        <v>1646</v>
      </c>
      <c r="E163" s="21">
        <v>2019.0</v>
      </c>
      <c r="F163" s="21">
        <v>111.0</v>
      </c>
      <c r="G163" s="21" t="s">
        <v>48</v>
      </c>
      <c r="H163" s="21" t="s">
        <v>1647</v>
      </c>
      <c r="I163" s="23" t="s">
        <v>1648</v>
      </c>
      <c r="J163" s="30">
        <v>4.0</v>
      </c>
      <c r="K163" s="39">
        <f t="shared" si="8"/>
        <v>1.333333333</v>
      </c>
      <c r="L163" s="41" t="s">
        <v>2370</v>
      </c>
    </row>
    <row r="164">
      <c r="A164" s="20" t="s">
        <v>1604</v>
      </c>
      <c r="B164" s="21" t="s">
        <v>1605</v>
      </c>
      <c r="C164" s="21" t="s">
        <v>1606</v>
      </c>
      <c r="D164" s="21" t="s">
        <v>1607</v>
      </c>
      <c r="E164" s="21">
        <v>2019.0</v>
      </c>
      <c r="F164" s="21">
        <v>154.0</v>
      </c>
      <c r="G164" s="21" t="s">
        <v>28</v>
      </c>
      <c r="H164" s="21" t="s">
        <v>1208</v>
      </c>
      <c r="I164" s="23" t="s">
        <v>1608</v>
      </c>
      <c r="J164" s="30">
        <v>3.0</v>
      </c>
      <c r="K164" s="39">
        <f t="shared" si="8"/>
        <v>1</v>
      </c>
      <c r="L164" s="41" t="s">
        <v>2370</v>
      </c>
    </row>
    <row r="165">
      <c r="A165" s="20" t="s">
        <v>1586</v>
      </c>
      <c r="B165" s="21" t="s">
        <v>1587</v>
      </c>
      <c r="C165" s="21" t="s">
        <v>1588</v>
      </c>
      <c r="D165" s="21" t="s">
        <v>1589</v>
      </c>
      <c r="E165" s="21">
        <v>2019.0</v>
      </c>
      <c r="F165" s="21">
        <v>110.0</v>
      </c>
      <c r="G165" s="21" t="s">
        <v>48</v>
      </c>
      <c r="H165" s="22" t="s">
        <v>1590</v>
      </c>
      <c r="I165" s="23" t="s">
        <v>1591</v>
      </c>
      <c r="J165" s="30">
        <v>2.0</v>
      </c>
      <c r="K165" s="39">
        <f t="shared" si="8"/>
        <v>0.6666666667</v>
      </c>
      <c r="L165" s="41" t="s">
        <v>2370</v>
      </c>
    </row>
    <row r="166">
      <c r="A166" s="20" t="s">
        <v>1874</v>
      </c>
      <c r="B166" s="21" t="s">
        <v>1875</v>
      </c>
      <c r="C166" s="21" t="s">
        <v>1876</v>
      </c>
      <c r="D166" s="21" t="s">
        <v>1877</v>
      </c>
      <c r="E166" s="21">
        <v>2020.0</v>
      </c>
      <c r="F166" s="21">
        <v>122.0</v>
      </c>
      <c r="G166" s="21" t="s">
        <v>48</v>
      </c>
      <c r="H166" s="22">
        <v>106287.0</v>
      </c>
      <c r="I166" s="23" t="s">
        <v>1878</v>
      </c>
      <c r="J166" s="34">
        <v>70.0</v>
      </c>
      <c r="K166" s="39">
        <f t="shared" ref="K166:K190" si="9">J166/2</f>
        <v>35</v>
      </c>
      <c r="L166" s="29" t="s">
        <v>2369</v>
      </c>
    </row>
    <row r="167">
      <c r="A167" s="20" t="s">
        <v>1879</v>
      </c>
      <c r="B167" s="21" t="s">
        <v>1880</v>
      </c>
      <c r="C167" s="21" t="s">
        <v>1881</v>
      </c>
      <c r="D167" s="21" t="s">
        <v>1882</v>
      </c>
      <c r="E167" s="21">
        <v>2020.0</v>
      </c>
      <c r="F167" s="21">
        <v>127.0</v>
      </c>
      <c r="G167" s="21" t="s">
        <v>48</v>
      </c>
      <c r="H167" s="21">
        <v>106368.0</v>
      </c>
      <c r="I167" s="23" t="s">
        <v>1883</v>
      </c>
      <c r="J167" s="30">
        <v>45.0</v>
      </c>
      <c r="K167" s="39">
        <f t="shared" si="9"/>
        <v>22.5</v>
      </c>
      <c r="L167" s="41" t="s">
        <v>2370</v>
      </c>
    </row>
    <row r="168">
      <c r="A168" s="20" t="s">
        <v>1814</v>
      </c>
      <c r="B168" s="21" t="s">
        <v>1815</v>
      </c>
      <c r="C168" s="21" t="s">
        <v>1816</v>
      </c>
      <c r="D168" s="21" t="s">
        <v>1817</v>
      </c>
      <c r="E168" s="21">
        <v>2020.0</v>
      </c>
      <c r="F168" s="21">
        <v>122.0</v>
      </c>
      <c r="G168" s="21" t="s">
        <v>48</v>
      </c>
      <c r="H168" s="22">
        <v>106276.0</v>
      </c>
      <c r="I168" s="23" t="s">
        <v>1818</v>
      </c>
      <c r="J168" s="34">
        <v>31.0</v>
      </c>
      <c r="K168" s="39">
        <f t="shared" si="9"/>
        <v>15.5</v>
      </c>
      <c r="L168" s="41" t="s">
        <v>2370</v>
      </c>
    </row>
    <row r="169">
      <c r="A169" s="20" t="s">
        <v>1944</v>
      </c>
      <c r="B169" s="21" t="s">
        <v>1945</v>
      </c>
      <c r="C169" s="21" t="s">
        <v>1946</v>
      </c>
      <c r="D169" s="21" t="s">
        <v>1947</v>
      </c>
      <c r="E169" s="21">
        <v>2020.0</v>
      </c>
      <c r="F169" s="21">
        <v>124.0</v>
      </c>
      <c r="G169" s="21" t="s">
        <v>48</v>
      </c>
      <c r="H169" s="21">
        <v>106312.0</v>
      </c>
      <c r="I169" s="23" t="s">
        <v>1948</v>
      </c>
      <c r="J169" s="30">
        <v>26.0</v>
      </c>
      <c r="K169" s="39">
        <f t="shared" si="9"/>
        <v>13</v>
      </c>
      <c r="L169" s="41" t="s">
        <v>2370</v>
      </c>
    </row>
    <row r="170">
      <c r="A170" s="20" t="s">
        <v>1859</v>
      </c>
      <c r="B170" s="21" t="s">
        <v>1860</v>
      </c>
      <c r="C170" s="21" t="s">
        <v>1861</v>
      </c>
      <c r="D170" s="21" t="s">
        <v>1862</v>
      </c>
      <c r="E170" s="21">
        <v>2020.0</v>
      </c>
      <c r="F170" s="21">
        <v>121.0</v>
      </c>
      <c r="G170" s="21" t="s">
        <v>48</v>
      </c>
      <c r="H170" s="21">
        <v>106257.0</v>
      </c>
      <c r="I170" s="23" t="s">
        <v>1863</v>
      </c>
      <c r="J170" s="34">
        <v>23.0</v>
      </c>
      <c r="K170" s="39">
        <f t="shared" si="9"/>
        <v>11.5</v>
      </c>
      <c r="L170" s="41" t="s">
        <v>2370</v>
      </c>
    </row>
    <row r="171">
      <c r="A171" s="20" t="s">
        <v>1909</v>
      </c>
      <c r="B171" s="21" t="s">
        <v>1910</v>
      </c>
      <c r="C171" s="21" t="s">
        <v>1911</v>
      </c>
      <c r="D171" s="21" t="s">
        <v>1912</v>
      </c>
      <c r="E171" s="21">
        <v>2020.0</v>
      </c>
      <c r="F171" s="21">
        <v>119.0</v>
      </c>
      <c r="G171" s="21" t="s">
        <v>48</v>
      </c>
      <c r="H171" s="22">
        <v>106241.0</v>
      </c>
      <c r="I171" s="23" t="s">
        <v>1913</v>
      </c>
      <c r="J171" s="30">
        <v>21.0</v>
      </c>
      <c r="K171" s="39">
        <f t="shared" si="9"/>
        <v>10.5</v>
      </c>
      <c r="L171" s="41" t="s">
        <v>2370</v>
      </c>
    </row>
    <row r="172">
      <c r="A172" s="20" t="s">
        <v>1829</v>
      </c>
      <c r="B172" s="21" t="s">
        <v>1830</v>
      </c>
      <c r="C172" s="21" t="s">
        <v>1831</v>
      </c>
      <c r="D172" s="21" t="s">
        <v>1832</v>
      </c>
      <c r="E172" s="21">
        <v>2020.0</v>
      </c>
      <c r="F172" s="21">
        <v>126.0</v>
      </c>
      <c r="G172" s="21" t="s">
        <v>48</v>
      </c>
      <c r="H172" s="22">
        <v>106321.0</v>
      </c>
      <c r="I172" s="23" t="s">
        <v>1833</v>
      </c>
      <c r="J172" s="30">
        <v>19.0</v>
      </c>
      <c r="K172" s="39">
        <f t="shared" si="9"/>
        <v>9.5</v>
      </c>
      <c r="L172" s="41" t="s">
        <v>2370</v>
      </c>
    </row>
    <row r="173">
      <c r="A173" s="20" t="s">
        <v>1779</v>
      </c>
      <c r="B173" s="21" t="s">
        <v>1780</v>
      </c>
      <c r="C173" s="21" t="s">
        <v>1781</v>
      </c>
      <c r="D173" s="21" t="s">
        <v>1782</v>
      </c>
      <c r="E173" s="21">
        <v>2020.0</v>
      </c>
      <c r="F173" s="21">
        <v>122.0</v>
      </c>
      <c r="G173" s="21" t="s">
        <v>48</v>
      </c>
      <c r="H173" s="22">
        <v>106271.0</v>
      </c>
      <c r="I173" s="23" t="s">
        <v>1783</v>
      </c>
      <c r="J173" s="34">
        <v>17.0</v>
      </c>
      <c r="K173" s="39">
        <f t="shared" si="9"/>
        <v>8.5</v>
      </c>
      <c r="L173" s="41" t="s">
        <v>2370</v>
      </c>
    </row>
    <row r="174">
      <c r="A174" s="20" t="s">
        <v>1804</v>
      </c>
      <c r="B174" s="21" t="s">
        <v>1805</v>
      </c>
      <c r="C174" s="21" t="s">
        <v>1806</v>
      </c>
      <c r="D174" s="21" t="s">
        <v>1807</v>
      </c>
      <c r="E174" s="21">
        <v>2020.0</v>
      </c>
      <c r="F174" s="21">
        <v>162.0</v>
      </c>
      <c r="G174" s="21" t="s">
        <v>28</v>
      </c>
      <c r="H174" s="21">
        <v>110485.0</v>
      </c>
      <c r="I174" s="23" t="s">
        <v>1808</v>
      </c>
      <c r="J174" s="34">
        <v>14.0</v>
      </c>
      <c r="K174" s="39">
        <f t="shared" si="9"/>
        <v>7</v>
      </c>
      <c r="L174" s="41" t="s">
        <v>2370</v>
      </c>
    </row>
    <row r="175">
      <c r="A175" s="20" t="s">
        <v>1774</v>
      </c>
      <c r="B175" s="21" t="s">
        <v>1775</v>
      </c>
      <c r="C175" s="21" t="s">
        <v>1776</v>
      </c>
      <c r="D175" s="21" t="s">
        <v>1777</v>
      </c>
      <c r="E175" s="21">
        <v>2020.0</v>
      </c>
      <c r="F175" s="21">
        <v>168.0</v>
      </c>
      <c r="G175" s="21" t="s">
        <v>28</v>
      </c>
      <c r="H175" s="22">
        <v>110669.0</v>
      </c>
      <c r="I175" s="23" t="s">
        <v>1778</v>
      </c>
      <c r="J175" s="30">
        <v>14.0</v>
      </c>
      <c r="K175" s="39">
        <f t="shared" si="9"/>
        <v>7</v>
      </c>
      <c r="L175" s="41" t="s">
        <v>2370</v>
      </c>
    </row>
    <row r="176">
      <c r="A176" s="20" t="s">
        <v>1949</v>
      </c>
      <c r="B176" s="21" t="s">
        <v>1950</v>
      </c>
      <c r="C176" s="21" t="s">
        <v>1951</v>
      </c>
      <c r="D176" s="21" t="s">
        <v>1952</v>
      </c>
      <c r="E176" s="21">
        <v>2020.0</v>
      </c>
      <c r="F176" s="21">
        <v>123.0</v>
      </c>
      <c r="G176" s="21" t="s">
        <v>48</v>
      </c>
      <c r="H176" s="22">
        <v>106296.0</v>
      </c>
      <c r="I176" s="23" t="s">
        <v>1953</v>
      </c>
      <c r="J176" s="34">
        <v>13.0</v>
      </c>
      <c r="K176" s="39">
        <f t="shared" si="9"/>
        <v>6.5</v>
      </c>
      <c r="L176" s="41" t="s">
        <v>2370</v>
      </c>
    </row>
    <row r="177">
      <c r="A177" s="20" t="s">
        <v>1849</v>
      </c>
      <c r="B177" s="21" t="s">
        <v>1850</v>
      </c>
      <c r="C177" s="21" t="s">
        <v>1851</v>
      </c>
      <c r="D177" s="21" t="s">
        <v>1852</v>
      </c>
      <c r="E177" s="21">
        <v>2020.0</v>
      </c>
      <c r="F177" s="21">
        <v>170.0</v>
      </c>
      <c r="G177" s="21" t="s">
        <v>28</v>
      </c>
      <c r="H177" s="21">
        <v>110781.0</v>
      </c>
      <c r="I177" s="23" t="s">
        <v>1853</v>
      </c>
      <c r="J177" s="34">
        <v>12.0</v>
      </c>
      <c r="K177" s="39">
        <f t="shared" si="9"/>
        <v>6</v>
      </c>
      <c r="L177" s="41" t="s">
        <v>2370</v>
      </c>
    </row>
    <row r="178">
      <c r="A178" s="20" t="s">
        <v>1844</v>
      </c>
      <c r="B178" s="21" t="s">
        <v>1845</v>
      </c>
      <c r="C178" s="21" t="s">
        <v>1846</v>
      </c>
      <c r="D178" s="21" t="s">
        <v>1847</v>
      </c>
      <c r="E178" s="21">
        <v>2020.0</v>
      </c>
      <c r="F178" s="21">
        <v>124.0</v>
      </c>
      <c r="G178" s="21" t="s">
        <v>48</v>
      </c>
      <c r="H178" s="21">
        <v>106293.0</v>
      </c>
      <c r="I178" s="23" t="s">
        <v>1848</v>
      </c>
      <c r="J178" s="30">
        <v>11.0</v>
      </c>
      <c r="K178" s="39">
        <f t="shared" si="9"/>
        <v>5.5</v>
      </c>
      <c r="L178" s="41" t="s">
        <v>2370</v>
      </c>
    </row>
    <row r="179">
      <c r="A179" s="20" t="s">
        <v>1929</v>
      </c>
      <c r="B179" s="21" t="s">
        <v>1930</v>
      </c>
      <c r="C179" s="21" t="s">
        <v>1931</v>
      </c>
      <c r="D179" s="21" t="s">
        <v>1932</v>
      </c>
      <c r="E179" s="21">
        <v>2020.0</v>
      </c>
      <c r="F179" s="21">
        <v>123.0</v>
      </c>
      <c r="G179" s="21" t="s">
        <v>48</v>
      </c>
      <c r="H179" s="22">
        <v>106298.0</v>
      </c>
      <c r="I179" s="23" t="s">
        <v>1933</v>
      </c>
      <c r="J179" s="30">
        <v>11.0</v>
      </c>
      <c r="K179" s="39">
        <f t="shared" si="9"/>
        <v>5.5</v>
      </c>
      <c r="L179" s="41" t="s">
        <v>2370</v>
      </c>
    </row>
    <row r="180">
      <c r="A180" s="20" t="s">
        <v>1894</v>
      </c>
      <c r="B180" s="21" t="s">
        <v>1895</v>
      </c>
      <c r="C180" s="21" t="s">
        <v>1896</v>
      </c>
      <c r="D180" s="21" t="s">
        <v>1897</v>
      </c>
      <c r="E180" s="21">
        <v>2020.0</v>
      </c>
      <c r="F180" s="21">
        <v>119.0</v>
      </c>
      <c r="G180" s="21" t="s">
        <v>48</v>
      </c>
      <c r="H180" s="22">
        <v>106238.0</v>
      </c>
      <c r="I180" s="23" t="s">
        <v>1898</v>
      </c>
      <c r="J180" s="30">
        <v>10.0</v>
      </c>
      <c r="K180" s="39">
        <f t="shared" si="9"/>
        <v>5</v>
      </c>
      <c r="L180" s="41" t="s">
        <v>2370</v>
      </c>
    </row>
    <row r="181">
      <c r="A181" s="20" t="s">
        <v>1799</v>
      </c>
      <c r="B181" s="21" t="s">
        <v>1800</v>
      </c>
      <c r="C181" s="21" t="s">
        <v>1801</v>
      </c>
      <c r="D181" s="21" t="s">
        <v>1802</v>
      </c>
      <c r="E181" s="21">
        <v>2020.0</v>
      </c>
      <c r="F181" s="21">
        <v>128.0</v>
      </c>
      <c r="G181" s="21" t="s">
        <v>48</v>
      </c>
      <c r="H181" s="21">
        <v>106389.0</v>
      </c>
      <c r="I181" s="23" t="s">
        <v>1803</v>
      </c>
      <c r="J181" s="30">
        <v>9.0</v>
      </c>
      <c r="K181" s="39">
        <f t="shared" si="9"/>
        <v>4.5</v>
      </c>
      <c r="L181" s="41" t="s">
        <v>2370</v>
      </c>
    </row>
    <row r="182">
      <c r="A182" s="20" t="s">
        <v>1869</v>
      </c>
      <c r="B182" s="21" t="s">
        <v>1870</v>
      </c>
      <c r="C182" s="21" t="s">
        <v>1871</v>
      </c>
      <c r="D182" s="21" t="s">
        <v>1872</v>
      </c>
      <c r="E182" s="21">
        <v>2020.0</v>
      </c>
      <c r="F182" s="21">
        <v>122.0</v>
      </c>
      <c r="G182" s="21" t="s">
        <v>48</v>
      </c>
      <c r="H182" s="21">
        <v>106272.0</v>
      </c>
      <c r="I182" s="23" t="s">
        <v>1873</v>
      </c>
      <c r="J182" s="30">
        <v>9.0</v>
      </c>
      <c r="K182" s="39">
        <f t="shared" si="9"/>
        <v>4.5</v>
      </c>
      <c r="L182" s="41" t="s">
        <v>2370</v>
      </c>
    </row>
    <row r="183">
      <c r="A183" s="20" t="s">
        <v>1819</v>
      </c>
      <c r="B183" s="21" t="s">
        <v>1820</v>
      </c>
      <c r="C183" s="21" t="s">
        <v>1821</v>
      </c>
      <c r="D183" s="21" t="s">
        <v>1822</v>
      </c>
      <c r="E183" s="21">
        <v>2020.0</v>
      </c>
      <c r="F183" s="21">
        <v>169.0</v>
      </c>
      <c r="G183" s="21" t="s">
        <v>28</v>
      </c>
      <c r="H183" s="21">
        <v>110714.0</v>
      </c>
      <c r="I183" s="23" t="s">
        <v>1823</v>
      </c>
      <c r="J183" s="34">
        <v>8.0</v>
      </c>
      <c r="K183" s="39">
        <f t="shared" si="9"/>
        <v>4</v>
      </c>
      <c r="L183" s="41" t="s">
        <v>2370</v>
      </c>
    </row>
    <row r="184">
      <c r="A184" s="20" t="s">
        <v>1759</v>
      </c>
      <c r="B184" s="21" t="s">
        <v>1760</v>
      </c>
      <c r="C184" s="21" t="s">
        <v>1761</v>
      </c>
      <c r="D184" s="21" t="s">
        <v>1762</v>
      </c>
      <c r="E184" s="21">
        <v>2020.0</v>
      </c>
      <c r="F184" s="21">
        <v>125.0</v>
      </c>
      <c r="G184" s="21" t="s">
        <v>48</v>
      </c>
      <c r="H184" s="22">
        <v>106316.0</v>
      </c>
      <c r="I184" s="23" t="s">
        <v>1763</v>
      </c>
      <c r="J184" s="30">
        <v>7.0</v>
      </c>
      <c r="K184" s="39">
        <f t="shared" si="9"/>
        <v>3.5</v>
      </c>
      <c r="L184" s="41" t="s">
        <v>2370</v>
      </c>
    </row>
    <row r="185">
      <c r="A185" s="20" t="s">
        <v>1924</v>
      </c>
      <c r="B185" s="21" t="s">
        <v>1925</v>
      </c>
      <c r="C185" s="21" t="s">
        <v>1926</v>
      </c>
      <c r="D185" s="21" t="s">
        <v>1927</v>
      </c>
      <c r="E185" s="21">
        <v>2020.0</v>
      </c>
      <c r="F185" s="21">
        <v>170.0</v>
      </c>
      <c r="G185" s="21" t="s">
        <v>28</v>
      </c>
      <c r="H185" s="21">
        <v>110752.0</v>
      </c>
      <c r="I185" s="23" t="s">
        <v>1928</v>
      </c>
      <c r="J185" s="30">
        <v>7.0</v>
      </c>
      <c r="K185" s="39">
        <f t="shared" si="9"/>
        <v>3.5</v>
      </c>
      <c r="L185" s="41" t="s">
        <v>2370</v>
      </c>
    </row>
    <row r="186">
      <c r="A186" s="20" t="s">
        <v>1769</v>
      </c>
      <c r="B186" s="21" t="s">
        <v>1770</v>
      </c>
      <c r="C186" s="21" t="s">
        <v>1771</v>
      </c>
      <c r="D186" s="21" t="s">
        <v>1772</v>
      </c>
      <c r="E186" s="21">
        <v>2020.0</v>
      </c>
      <c r="F186" s="21">
        <v>127.0</v>
      </c>
      <c r="G186" s="21" t="s">
        <v>48</v>
      </c>
      <c r="H186" s="22">
        <v>106363.0</v>
      </c>
      <c r="I186" s="23" t="s">
        <v>1773</v>
      </c>
      <c r="J186" s="30">
        <v>6.0</v>
      </c>
      <c r="K186" s="39">
        <f t="shared" si="9"/>
        <v>3</v>
      </c>
      <c r="L186" s="41" t="s">
        <v>2370</v>
      </c>
    </row>
    <row r="187">
      <c r="A187" s="20" t="s">
        <v>1839</v>
      </c>
      <c r="B187" s="21" t="s">
        <v>1840</v>
      </c>
      <c r="C187" s="21" t="s">
        <v>1841</v>
      </c>
      <c r="D187" s="21" t="s">
        <v>1842</v>
      </c>
      <c r="E187" s="21">
        <v>2020.0</v>
      </c>
      <c r="F187" s="21">
        <v>169.0</v>
      </c>
      <c r="G187" s="21" t="s">
        <v>28</v>
      </c>
      <c r="H187" s="21">
        <v>110697.0</v>
      </c>
      <c r="I187" s="23" t="s">
        <v>1843</v>
      </c>
      <c r="J187" s="30">
        <v>6.0</v>
      </c>
      <c r="K187" s="39">
        <f t="shared" si="9"/>
        <v>3</v>
      </c>
      <c r="L187" s="41" t="s">
        <v>2370</v>
      </c>
    </row>
    <row r="188">
      <c r="A188" s="20" t="s">
        <v>1789</v>
      </c>
      <c r="B188" s="21" t="s">
        <v>1790</v>
      </c>
      <c r="C188" s="21" t="s">
        <v>1791</v>
      </c>
      <c r="D188" s="21" t="s">
        <v>1792</v>
      </c>
      <c r="E188" s="21">
        <v>2020.0</v>
      </c>
      <c r="F188" s="21">
        <v>165.0</v>
      </c>
      <c r="G188" s="21" t="s">
        <v>28</v>
      </c>
      <c r="H188" s="21">
        <v>110565.0</v>
      </c>
      <c r="I188" s="23" t="s">
        <v>1793</v>
      </c>
      <c r="J188" s="30">
        <v>1.0</v>
      </c>
      <c r="K188" s="39">
        <f t="shared" si="9"/>
        <v>0.5</v>
      </c>
      <c r="L188" s="41" t="s">
        <v>2370</v>
      </c>
    </row>
    <row r="189">
      <c r="A189" s="20" t="s">
        <v>1764</v>
      </c>
      <c r="B189" s="21" t="s">
        <v>1765</v>
      </c>
      <c r="C189" s="21" t="s">
        <v>1766</v>
      </c>
      <c r="D189" s="21" t="s">
        <v>1767</v>
      </c>
      <c r="E189" s="21">
        <v>2020.0</v>
      </c>
      <c r="F189" s="21">
        <v>119.0</v>
      </c>
      <c r="G189" s="21" t="s">
        <v>48</v>
      </c>
      <c r="H189" s="21">
        <v>106214.0</v>
      </c>
      <c r="I189" s="23" t="s">
        <v>1768</v>
      </c>
      <c r="J189" s="34">
        <v>0.0</v>
      </c>
      <c r="K189" s="39">
        <f t="shared" si="9"/>
        <v>0</v>
      </c>
      <c r="L189" s="41" t="s">
        <v>2370</v>
      </c>
    </row>
    <row r="190">
      <c r="A190" s="20" t="s">
        <v>1809</v>
      </c>
      <c r="B190" s="21" t="s">
        <v>1810</v>
      </c>
      <c r="C190" s="21" t="s">
        <v>1811</v>
      </c>
      <c r="D190" s="21" t="s">
        <v>1812</v>
      </c>
      <c r="E190" s="21">
        <v>2020.0</v>
      </c>
      <c r="F190" s="21">
        <v>163.0</v>
      </c>
      <c r="G190" s="21" t="s">
        <v>28</v>
      </c>
      <c r="H190" s="22">
        <v>110520.0</v>
      </c>
      <c r="I190" s="23" t="s">
        <v>1813</v>
      </c>
      <c r="J190" s="34">
        <v>0.0</v>
      </c>
      <c r="K190" s="39">
        <f t="shared" si="9"/>
        <v>0</v>
      </c>
      <c r="L190" s="41" t="s">
        <v>2370</v>
      </c>
    </row>
    <row r="191">
      <c r="A191" s="20" t="s">
        <v>2094</v>
      </c>
      <c r="B191" s="21" t="s">
        <v>2095</v>
      </c>
      <c r="C191" s="21" t="s">
        <v>2096</v>
      </c>
      <c r="D191" s="21" t="s">
        <v>2097</v>
      </c>
      <c r="E191" s="21">
        <v>2021.0</v>
      </c>
      <c r="F191" s="21">
        <v>174.0</v>
      </c>
      <c r="G191" s="21" t="s">
        <v>28</v>
      </c>
      <c r="H191" s="22">
        <v>110891.0</v>
      </c>
      <c r="I191" s="23" t="s">
        <v>2098</v>
      </c>
      <c r="J191" s="30">
        <v>36.0</v>
      </c>
      <c r="K191" s="39">
        <f t="shared" ref="K191:K239" si="10">J191/1</f>
        <v>36</v>
      </c>
      <c r="L191" s="29" t="s">
        <v>2369</v>
      </c>
    </row>
    <row r="192">
      <c r="A192" s="20" t="s">
        <v>2024</v>
      </c>
      <c r="B192" s="21" t="s">
        <v>2025</v>
      </c>
      <c r="C192" s="21" t="s">
        <v>2026</v>
      </c>
      <c r="D192" s="21" t="s">
        <v>2027</v>
      </c>
      <c r="E192" s="21">
        <v>2021.0</v>
      </c>
      <c r="F192" s="21">
        <v>171.0</v>
      </c>
      <c r="G192" s="21" t="s">
        <v>28</v>
      </c>
      <c r="H192" s="21">
        <v>110827.0</v>
      </c>
      <c r="I192" s="23" t="s">
        <v>2028</v>
      </c>
      <c r="J192" s="34">
        <v>22.0</v>
      </c>
      <c r="K192" s="39">
        <f t="shared" si="10"/>
        <v>22</v>
      </c>
      <c r="L192" s="41" t="s">
        <v>2370</v>
      </c>
    </row>
    <row r="193">
      <c r="A193" s="20" t="s">
        <v>2029</v>
      </c>
      <c r="B193" s="21" t="s">
        <v>2030</v>
      </c>
      <c r="C193" s="21" t="s">
        <v>2031</v>
      </c>
      <c r="D193" s="21" t="s">
        <v>2032</v>
      </c>
      <c r="E193" s="21">
        <v>2021.0</v>
      </c>
      <c r="F193" s="21">
        <v>131.0</v>
      </c>
      <c r="G193" s="21" t="s">
        <v>48</v>
      </c>
      <c r="H193" s="22">
        <v>106449.0</v>
      </c>
      <c r="I193" s="23" t="s">
        <v>2033</v>
      </c>
      <c r="J193" s="34">
        <v>22.0</v>
      </c>
      <c r="K193" s="39">
        <f t="shared" si="10"/>
        <v>22</v>
      </c>
      <c r="L193" s="41" t="s">
        <v>2370</v>
      </c>
    </row>
    <row r="194">
      <c r="A194" s="20" t="s">
        <v>1994</v>
      </c>
      <c r="B194" s="21" t="s">
        <v>1995</v>
      </c>
      <c r="C194" s="21" t="s">
        <v>1996</v>
      </c>
      <c r="D194" s="21" t="s">
        <v>1997</v>
      </c>
      <c r="E194" s="21">
        <v>2021.0</v>
      </c>
      <c r="F194" s="21">
        <v>136.0</v>
      </c>
      <c r="G194" s="21" t="s">
        <v>48</v>
      </c>
      <c r="H194" s="21">
        <v>106589.0</v>
      </c>
      <c r="I194" s="23" t="s">
        <v>1998</v>
      </c>
      <c r="J194" s="30">
        <v>21.0</v>
      </c>
      <c r="K194" s="39">
        <f t="shared" si="10"/>
        <v>21</v>
      </c>
      <c r="L194" s="41" t="s">
        <v>2370</v>
      </c>
    </row>
    <row r="195">
      <c r="A195" s="20" t="s">
        <v>2059</v>
      </c>
      <c r="B195" s="21" t="s">
        <v>2060</v>
      </c>
      <c r="C195" s="21" t="s">
        <v>2061</v>
      </c>
      <c r="D195" s="21" t="s">
        <v>2062</v>
      </c>
      <c r="E195" s="21">
        <v>2021.0</v>
      </c>
      <c r="F195" s="21">
        <v>171.0</v>
      </c>
      <c r="G195" s="21" t="s">
        <v>28</v>
      </c>
      <c r="H195" s="22">
        <v>110819.0</v>
      </c>
      <c r="I195" s="23" t="s">
        <v>2063</v>
      </c>
      <c r="J195" s="30">
        <v>21.0</v>
      </c>
      <c r="K195" s="39">
        <f t="shared" si="10"/>
        <v>21</v>
      </c>
      <c r="L195" s="41" t="s">
        <v>2370</v>
      </c>
    </row>
    <row r="196">
      <c r="A196" s="20" t="s">
        <v>1959</v>
      </c>
      <c r="B196" s="21" t="s">
        <v>1960</v>
      </c>
      <c r="C196" s="21" t="s">
        <v>1961</v>
      </c>
      <c r="D196" s="21" t="s">
        <v>1962</v>
      </c>
      <c r="E196" s="21">
        <v>2021.0</v>
      </c>
      <c r="F196" s="21">
        <v>180.0</v>
      </c>
      <c r="G196" s="21" t="s">
        <v>28</v>
      </c>
      <c r="H196" s="21">
        <v>111014.0</v>
      </c>
      <c r="I196" s="23" t="s">
        <v>1963</v>
      </c>
      <c r="J196" s="30">
        <v>12.0</v>
      </c>
      <c r="K196" s="39">
        <f t="shared" si="10"/>
        <v>12</v>
      </c>
      <c r="L196" s="41" t="s">
        <v>2370</v>
      </c>
    </row>
    <row r="197">
      <c r="A197" s="20" t="s">
        <v>1984</v>
      </c>
      <c r="B197" s="21" t="s">
        <v>1985</v>
      </c>
      <c r="C197" s="21" t="s">
        <v>1986</v>
      </c>
      <c r="D197" s="21" t="s">
        <v>1987</v>
      </c>
      <c r="E197" s="21">
        <v>2021.0</v>
      </c>
      <c r="F197" s="21">
        <v>177.0</v>
      </c>
      <c r="G197" s="21" t="s">
        <v>28</v>
      </c>
      <c r="H197" s="22">
        <v>110951.0</v>
      </c>
      <c r="I197" s="23" t="s">
        <v>1988</v>
      </c>
      <c r="J197" s="30">
        <v>12.0</v>
      </c>
      <c r="K197" s="39">
        <f t="shared" si="10"/>
        <v>12</v>
      </c>
      <c r="L197" s="41" t="s">
        <v>2370</v>
      </c>
    </row>
    <row r="198">
      <c r="A198" s="20" t="s">
        <v>2069</v>
      </c>
      <c r="B198" s="21" t="s">
        <v>2070</v>
      </c>
      <c r="C198" s="21" t="s">
        <v>2071</v>
      </c>
      <c r="D198" s="21" t="s">
        <v>2072</v>
      </c>
      <c r="E198" s="21">
        <v>2021.0</v>
      </c>
      <c r="F198" s="21">
        <v>182.0</v>
      </c>
      <c r="G198" s="21" t="s">
        <v>28</v>
      </c>
      <c r="H198" s="21">
        <v>111044.0</v>
      </c>
      <c r="I198" s="23" t="s">
        <v>2073</v>
      </c>
      <c r="J198" s="30">
        <v>10.0</v>
      </c>
      <c r="K198" s="39">
        <f t="shared" si="10"/>
        <v>10</v>
      </c>
      <c r="L198" s="41" t="s">
        <v>2370</v>
      </c>
    </row>
    <row r="199">
      <c r="A199" s="20" t="s">
        <v>2104</v>
      </c>
      <c r="B199" s="21" t="s">
        <v>2105</v>
      </c>
      <c r="C199" s="21" t="s">
        <v>2106</v>
      </c>
      <c r="D199" s="21" t="s">
        <v>2107</v>
      </c>
      <c r="E199" s="21">
        <v>2021.0</v>
      </c>
      <c r="F199" s="21">
        <v>178.0</v>
      </c>
      <c r="G199" s="21" t="s">
        <v>28</v>
      </c>
      <c r="H199" s="22">
        <v>110946.0</v>
      </c>
      <c r="I199" s="23" t="s">
        <v>2108</v>
      </c>
      <c r="J199" s="34">
        <v>10.0</v>
      </c>
      <c r="K199" s="39">
        <f t="shared" si="10"/>
        <v>10</v>
      </c>
      <c r="L199" s="41" t="s">
        <v>2370</v>
      </c>
    </row>
    <row r="200">
      <c r="A200" s="20" t="s">
        <v>1954</v>
      </c>
      <c r="B200" s="21" t="s">
        <v>1955</v>
      </c>
      <c r="C200" s="21" t="s">
        <v>1956</v>
      </c>
      <c r="D200" s="21" t="s">
        <v>1957</v>
      </c>
      <c r="E200" s="21">
        <v>2021.0</v>
      </c>
      <c r="F200" s="21">
        <v>173.0</v>
      </c>
      <c r="G200" s="21" t="s">
        <v>28</v>
      </c>
      <c r="H200" s="22">
        <v>110868.0</v>
      </c>
      <c r="I200" s="23" t="s">
        <v>1958</v>
      </c>
      <c r="J200" s="30">
        <v>8.0</v>
      </c>
      <c r="K200" s="39">
        <f t="shared" si="10"/>
        <v>8</v>
      </c>
      <c r="L200" s="41" t="s">
        <v>2370</v>
      </c>
    </row>
    <row r="201">
      <c r="A201" s="20" t="s">
        <v>1964</v>
      </c>
      <c r="B201" s="21" t="s">
        <v>1965</v>
      </c>
      <c r="C201" s="21" t="s">
        <v>1966</v>
      </c>
      <c r="D201" s="21" t="s">
        <v>1967</v>
      </c>
      <c r="E201" s="21">
        <v>2021.0</v>
      </c>
      <c r="F201" s="21">
        <v>134.0</v>
      </c>
      <c r="G201" s="21" t="s">
        <v>48</v>
      </c>
      <c r="H201" s="22">
        <v>106551.0</v>
      </c>
      <c r="I201" s="23" t="s">
        <v>1968</v>
      </c>
      <c r="J201" s="34">
        <v>8.0</v>
      </c>
      <c r="K201" s="39">
        <f t="shared" si="10"/>
        <v>8</v>
      </c>
      <c r="L201" s="41" t="s">
        <v>2370</v>
      </c>
    </row>
    <row r="202">
      <c r="A202" s="20" t="s">
        <v>2054</v>
      </c>
      <c r="B202" s="21" t="s">
        <v>2055</v>
      </c>
      <c r="C202" s="21" t="s">
        <v>2056</v>
      </c>
      <c r="D202" s="21" t="s">
        <v>2057</v>
      </c>
      <c r="E202" s="21">
        <v>2021.0</v>
      </c>
      <c r="F202" s="21">
        <v>138.0</v>
      </c>
      <c r="G202" s="21" t="s">
        <v>48</v>
      </c>
      <c r="H202" s="22">
        <v>106625.0</v>
      </c>
      <c r="I202" s="23" t="s">
        <v>2058</v>
      </c>
      <c r="J202" s="30">
        <v>8.0</v>
      </c>
      <c r="K202" s="39">
        <f t="shared" si="10"/>
        <v>8</v>
      </c>
      <c r="L202" s="41" t="s">
        <v>2370</v>
      </c>
    </row>
    <row r="203">
      <c r="A203" s="20" t="s">
        <v>2009</v>
      </c>
      <c r="B203" s="21" t="s">
        <v>2010</v>
      </c>
      <c r="C203" s="21" t="s">
        <v>2011</v>
      </c>
      <c r="D203" s="21" t="s">
        <v>2012</v>
      </c>
      <c r="E203" s="21">
        <v>2021.0</v>
      </c>
      <c r="F203" s="21">
        <v>132.0</v>
      </c>
      <c r="G203" s="21" t="s">
        <v>48</v>
      </c>
      <c r="H203" s="22">
        <v>106478.0</v>
      </c>
      <c r="I203" s="23" t="s">
        <v>2013</v>
      </c>
      <c r="J203" s="30">
        <v>7.0</v>
      </c>
      <c r="K203" s="39">
        <f t="shared" si="10"/>
        <v>7</v>
      </c>
      <c r="L203" s="41" t="s">
        <v>2370</v>
      </c>
    </row>
    <row r="204">
      <c r="A204" s="20" t="s">
        <v>2114</v>
      </c>
      <c r="B204" s="21" t="s">
        <v>2115</v>
      </c>
      <c r="C204" s="21" t="s">
        <v>2116</v>
      </c>
      <c r="D204" s="21" t="s">
        <v>2117</v>
      </c>
      <c r="E204" s="21">
        <v>2021.0</v>
      </c>
      <c r="F204" s="21">
        <v>139.0</v>
      </c>
      <c r="G204" s="21" t="s">
        <v>48</v>
      </c>
      <c r="H204" s="22">
        <v>106664.0</v>
      </c>
      <c r="I204" s="23" t="s">
        <v>2118</v>
      </c>
      <c r="J204" s="34">
        <v>7.0</v>
      </c>
      <c r="K204" s="39">
        <f t="shared" si="10"/>
        <v>7</v>
      </c>
      <c r="L204" s="41" t="s">
        <v>2370</v>
      </c>
    </row>
    <row r="205">
      <c r="A205" s="20" t="s">
        <v>2034</v>
      </c>
      <c r="B205" s="21" t="s">
        <v>2035</v>
      </c>
      <c r="C205" s="21" t="s">
        <v>2036</v>
      </c>
      <c r="D205" s="21" t="s">
        <v>2037</v>
      </c>
      <c r="E205" s="21">
        <v>2021.0</v>
      </c>
      <c r="F205" s="21">
        <v>130.0</v>
      </c>
      <c r="G205" s="21" t="s">
        <v>48</v>
      </c>
      <c r="H205" s="22">
        <v>106442.0</v>
      </c>
      <c r="I205" s="23" t="s">
        <v>2038</v>
      </c>
      <c r="J205" s="30">
        <v>6.0</v>
      </c>
      <c r="K205" s="39">
        <f t="shared" si="10"/>
        <v>6</v>
      </c>
      <c r="L205" s="41" t="s">
        <v>2370</v>
      </c>
    </row>
    <row r="206">
      <c r="A206" s="20" t="s">
        <v>2049</v>
      </c>
      <c r="B206" s="21" t="s">
        <v>2050</v>
      </c>
      <c r="C206" s="21" t="s">
        <v>2051</v>
      </c>
      <c r="D206" s="21" t="s">
        <v>2052</v>
      </c>
      <c r="E206" s="21">
        <v>2021.0</v>
      </c>
      <c r="F206" s="21">
        <v>181.0</v>
      </c>
      <c r="G206" s="21" t="s">
        <v>28</v>
      </c>
      <c r="H206" s="21">
        <v>111050.0</v>
      </c>
      <c r="I206" s="23" t="s">
        <v>2053</v>
      </c>
      <c r="J206" s="34">
        <v>5.0</v>
      </c>
      <c r="K206" s="39">
        <f t="shared" si="10"/>
        <v>5</v>
      </c>
      <c r="L206" s="41" t="s">
        <v>2370</v>
      </c>
    </row>
    <row r="207">
      <c r="A207" s="20" t="s">
        <v>1979</v>
      </c>
      <c r="B207" s="21" t="s">
        <v>1980</v>
      </c>
      <c r="C207" s="21" t="s">
        <v>1981</v>
      </c>
      <c r="D207" s="21" t="s">
        <v>1982</v>
      </c>
      <c r="E207" s="21">
        <v>2021.0</v>
      </c>
      <c r="F207" s="21">
        <v>135.0</v>
      </c>
      <c r="G207" s="21" t="s">
        <v>48</v>
      </c>
      <c r="H207" s="22">
        <v>106567.0</v>
      </c>
      <c r="I207" s="23" t="s">
        <v>1983</v>
      </c>
      <c r="J207" s="30">
        <v>4.0</v>
      </c>
      <c r="K207" s="39">
        <f t="shared" si="10"/>
        <v>4</v>
      </c>
      <c r="L207" s="41" t="s">
        <v>2370</v>
      </c>
    </row>
    <row r="208">
      <c r="A208" s="20" t="s">
        <v>1989</v>
      </c>
      <c r="B208" s="21" t="s">
        <v>1990</v>
      </c>
      <c r="C208" s="21" t="s">
        <v>1991</v>
      </c>
      <c r="D208" s="21" t="s">
        <v>1992</v>
      </c>
      <c r="E208" s="21">
        <v>2021.0</v>
      </c>
      <c r="F208" s="21">
        <v>176.0</v>
      </c>
      <c r="G208" s="21" t="s">
        <v>28</v>
      </c>
      <c r="H208" s="21">
        <v>110941.0</v>
      </c>
      <c r="I208" s="23" t="s">
        <v>1993</v>
      </c>
      <c r="J208" s="30">
        <v>4.0</v>
      </c>
      <c r="K208" s="39">
        <f t="shared" si="10"/>
        <v>4</v>
      </c>
      <c r="L208" s="41" t="s">
        <v>2370</v>
      </c>
    </row>
    <row r="209">
      <c r="A209" s="20" t="s">
        <v>2084</v>
      </c>
      <c r="B209" s="21" t="s">
        <v>2085</v>
      </c>
      <c r="C209" s="21" t="s">
        <v>2086</v>
      </c>
      <c r="D209" s="21" t="s">
        <v>2087</v>
      </c>
      <c r="E209" s="21">
        <v>2021.0</v>
      </c>
      <c r="F209" s="21">
        <v>140.0</v>
      </c>
      <c r="G209" s="21" t="s">
        <v>48</v>
      </c>
      <c r="H209" s="22">
        <v>106693.0</v>
      </c>
      <c r="I209" s="23" t="s">
        <v>2088</v>
      </c>
      <c r="J209" s="30">
        <v>3.0</v>
      </c>
      <c r="K209" s="39">
        <f t="shared" si="10"/>
        <v>3</v>
      </c>
      <c r="L209" s="41" t="s">
        <v>2370</v>
      </c>
    </row>
    <row r="210">
      <c r="A210" s="20" t="s">
        <v>2004</v>
      </c>
      <c r="B210" s="21" t="s">
        <v>2005</v>
      </c>
      <c r="C210" s="21" t="s">
        <v>2006</v>
      </c>
      <c r="D210" s="21" t="s">
        <v>2007</v>
      </c>
      <c r="E210" s="21">
        <v>2021.0</v>
      </c>
      <c r="F210" s="21">
        <v>175.0</v>
      </c>
      <c r="G210" s="21" t="s">
        <v>28</v>
      </c>
      <c r="H210" s="22">
        <v>110910.0</v>
      </c>
      <c r="I210" s="23" t="s">
        <v>2008</v>
      </c>
      <c r="J210" s="34">
        <v>1.0</v>
      </c>
      <c r="K210" s="39">
        <f t="shared" si="10"/>
        <v>1</v>
      </c>
      <c r="L210" s="41" t="s">
        <v>2370</v>
      </c>
    </row>
    <row r="211">
      <c r="A211" s="20" t="s">
        <v>1999</v>
      </c>
      <c r="B211" s="21" t="s">
        <v>2000</v>
      </c>
      <c r="C211" s="21" t="s">
        <v>2001</v>
      </c>
      <c r="D211" s="21" t="s">
        <v>2002</v>
      </c>
      <c r="E211" s="21">
        <v>2021.0</v>
      </c>
      <c r="F211" s="21">
        <v>180.0</v>
      </c>
      <c r="G211" s="21" t="s">
        <v>28</v>
      </c>
      <c r="H211" s="22">
        <v>111031.0</v>
      </c>
      <c r="I211" s="23" t="s">
        <v>2003</v>
      </c>
      <c r="J211" s="34">
        <v>0.0</v>
      </c>
      <c r="K211" s="39">
        <f t="shared" si="10"/>
        <v>0</v>
      </c>
      <c r="L211" s="41" t="s">
        <v>2370</v>
      </c>
    </row>
    <row r="212">
      <c r="A212" s="20" t="s">
        <v>2153</v>
      </c>
      <c r="B212" s="21" t="s">
        <v>2154</v>
      </c>
      <c r="C212" s="21" t="s">
        <v>2155</v>
      </c>
      <c r="D212" s="21" t="s">
        <v>2156</v>
      </c>
      <c r="E212" s="21">
        <v>2022.0</v>
      </c>
      <c r="F212" s="21">
        <v>147.0</v>
      </c>
      <c r="G212" s="21" t="s">
        <v>48</v>
      </c>
      <c r="H212" s="22">
        <v>106896.0</v>
      </c>
      <c r="I212" s="23" t="s">
        <v>2157</v>
      </c>
      <c r="J212" s="34">
        <v>10.0</v>
      </c>
      <c r="K212" s="39">
        <f t="shared" si="10"/>
        <v>10</v>
      </c>
      <c r="L212" s="29" t="s">
        <v>2369</v>
      </c>
    </row>
    <row r="213">
      <c r="A213" s="20" t="s">
        <v>2192</v>
      </c>
      <c r="B213" s="21" t="s">
        <v>2193</v>
      </c>
      <c r="C213" s="21" t="s">
        <v>2194</v>
      </c>
      <c r="D213" s="21" t="s">
        <v>2195</v>
      </c>
      <c r="E213" s="21">
        <v>2022.0</v>
      </c>
      <c r="F213" s="21">
        <v>144.0</v>
      </c>
      <c r="G213" s="21" t="s">
        <v>48</v>
      </c>
      <c r="H213" s="22">
        <v>106771.0</v>
      </c>
      <c r="I213" s="23" t="s">
        <v>2196</v>
      </c>
      <c r="J213" s="30">
        <v>7.0</v>
      </c>
      <c r="K213" s="39">
        <f t="shared" si="10"/>
        <v>7</v>
      </c>
      <c r="L213" s="41" t="s">
        <v>2370</v>
      </c>
    </row>
    <row r="214">
      <c r="A214" s="20" t="s">
        <v>2139</v>
      </c>
      <c r="B214" s="21" t="s">
        <v>2140</v>
      </c>
      <c r="C214" s="21" t="s">
        <v>2141</v>
      </c>
      <c r="D214" s="21" t="s">
        <v>2142</v>
      </c>
      <c r="E214" s="21">
        <v>2022.0</v>
      </c>
      <c r="F214" s="21">
        <v>145.0</v>
      </c>
      <c r="G214" s="21" t="s">
        <v>48</v>
      </c>
      <c r="H214" s="22">
        <v>106824.0</v>
      </c>
      <c r="I214" s="23" t="s">
        <v>2143</v>
      </c>
      <c r="J214" s="30">
        <v>5.0</v>
      </c>
      <c r="K214" s="39">
        <f t="shared" si="10"/>
        <v>5</v>
      </c>
      <c r="L214" s="41" t="s">
        <v>2370</v>
      </c>
    </row>
    <row r="215">
      <c r="A215" s="20" t="s">
        <v>2227</v>
      </c>
      <c r="B215" s="21" t="s">
        <v>2228</v>
      </c>
      <c r="C215" s="21" t="s">
        <v>2229</v>
      </c>
      <c r="D215" s="21" t="s">
        <v>2230</v>
      </c>
      <c r="E215" s="21">
        <v>2022.0</v>
      </c>
      <c r="F215" s="21">
        <v>183.0</v>
      </c>
      <c r="G215" s="21" t="s">
        <v>28</v>
      </c>
      <c r="H215" s="22">
        <v>111110.0</v>
      </c>
      <c r="I215" s="23" t="s">
        <v>2231</v>
      </c>
      <c r="J215" s="30">
        <v>4.0</v>
      </c>
      <c r="K215" s="39">
        <f t="shared" si="10"/>
        <v>4</v>
      </c>
      <c r="L215" s="41" t="s">
        <v>2370</v>
      </c>
    </row>
    <row r="216">
      <c r="A216" s="20" t="s">
        <v>2237</v>
      </c>
      <c r="B216" s="21" t="s">
        <v>2238</v>
      </c>
      <c r="C216" s="21" t="s">
        <v>2239</v>
      </c>
      <c r="D216" s="21" t="s">
        <v>2240</v>
      </c>
      <c r="E216" s="21">
        <v>2022.0</v>
      </c>
      <c r="F216" s="21">
        <v>184.0</v>
      </c>
      <c r="G216" s="21" t="s">
        <v>28</v>
      </c>
      <c r="H216" s="22">
        <v>111141.0</v>
      </c>
      <c r="I216" s="23" t="s">
        <v>2241</v>
      </c>
      <c r="J216" s="30">
        <v>4.0</v>
      </c>
      <c r="K216" s="39">
        <f t="shared" si="10"/>
        <v>4</v>
      </c>
      <c r="L216" s="41" t="s">
        <v>2370</v>
      </c>
    </row>
    <row r="217">
      <c r="A217" s="20" t="s">
        <v>2307</v>
      </c>
      <c r="B217" s="21" t="s">
        <v>2308</v>
      </c>
      <c r="C217" s="21" t="s">
        <v>2309</v>
      </c>
      <c r="D217" s="21" t="s">
        <v>2310</v>
      </c>
      <c r="E217" s="21">
        <v>2022.0</v>
      </c>
      <c r="F217" s="21">
        <v>141.0</v>
      </c>
      <c r="G217" s="21" t="s">
        <v>48</v>
      </c>
      <c r="H217" s="22">
        <v>106700.0</v>
      </c>
      <c r="I217" s="23" t="s">
        <v>2311</v>
      </c>
      <c r="J217" s="30">
        <v>4.0</v>
      </c>
      <c r="K217" s="39">
        <f t="shared" si="10"/>
        <v>4</v>
      </c>
      <c r="L217" s="41" t="s">
        <v>2370</v>
      </c>
    </row>
    <row r="218">
      <c r="A218" s="20" t="s">
        <v>2252</v>
      </c>
      <c r="B218" s="21" t="s">
        <v>2253</v>
      </c>
      <c r="C218" s="21" t="s">
        <v>2254</v>
      </c>
      <c r="D218" s="21" t="s">
        <v>2255</v>
      </c>
      <c r="E218" s="21">
        <v>2022.0</v>
      </c>
      <c r="F218" s="21">
        <v>186.0</v>
      </c>
      <c r="G218" s="21" t="s">
        <v>28</v>
      </c>
      <c r="H218" s="22">
        <v>111189.0</v>
      </c>
      <c r="I218" s="23" t="s">
        <v>2256</v>
      </c>
      <c r="J218" s="30">
        <v>2.0</v>
      </c>
      <c r="K218" s="39">
        <f t="shared" si="10"/>
        <v>2</v>
      </c>
      <c r="L218" s="41" t="s">
        <v>2370</v>
      </c>
    </row>
    <row r="219">
      <c r="A219" s="20" t="s">
        <v>2272</v>
      </c>
      <c r="B219" s="21" t="s">
        <v>2273</v>
      </c>
      <c r="C219" s="21" t="s">
        <v>2274</v>
      </c>
      <c r="D219" s="21" t="s">
        <v>2275</v>
      </c>
      <c r="E219" s="21">
        <v>2022.0</v>
      </c>
      <c r="F219" s="21">
        <v>191.0</v>
      </c>
      <c r="G219" s="21" t="s">
        <v>28</v>
      </c>
      <c r="H219" s="22">
        <v>111359.0</v>
      </c>
      <c r="I219" s="23" t="s">
        <v>2276</v>
      </c>
      <c r="J219" s="34">
        <v>2.0</v>
      </c>
      <c r="K219" s="39">
        <f t="shared" si="10"/>
        <v>2</v>
      </c>
      <c r="L219" s="41" t="s">
        <v>2370</v>
      </c>
    </row>
    <row r="220">
      <c r="A220" s="20" t="s">
        <v>2257</v>
      </c>
      <c r="B220" s="21" t="s">
        <v>2258</v>
      </c>
      <c r="C220" s="21" t="s">
        <v>2259</v>
      </c>
      <c r="D220" s="21" t="s">
        <v>2260</v>
      </c>
      <c r="E220" s="21">
        <v>2022.0</v>
      </c>
      <c r="F220" s="21">
        <v>190.0</v>
      </c>
      <c r="G220" s="21" t="s">
        <v>28</v>
      </c>
      <c r="H220" s="22">
        <v>111345.0</v>
      </c>
      <c r="I220" s="23" t="s">
        <v>2261</v>
      </c>
      <c r="J220" s="30">
        <v>1.0</v>
      </c>
      <c r="K220" s="39">
        <f t="shared" si="10"/>
        <v>1</v>
      </c>
      <c r="L220" s="41" t="s">
        <v>2370</v>
      </c>
    </row>
    <row r="221">
      <c r="A221" s="20" t="s">
        <v>2282</v>
      </c>
      <c r="B221" s="21" t="s">
        <v>2283</v>
      </c>
      <c r="C221" s="21" t="s">
        <v>2284</v>
      </c>
      <c r="D221" s="21" t="s">
        <v>2285</v>
      </c>
      <c r="E221" s="21">
        <v>2022.0</v>
      </c>
      <c r="F221" s="21">
        <v>147.0</v>
      </c>
      <c r="G221" s="21" t="s">
        <v>48</v>
      </c>
      <c r="H221" s="22">
        <v>106890.0</v>
      </c>
      <c r="I221" s="23" t="s">
        <v>2286</v>
      </c>
      <c r="J221" s="34">
        <v>1.0</v>
      </c>
      <c r="K221" s="39">
        <f t="shared" si="10"/>
        <v>1</v>
      </c>
      <c r="L221" s="41" t="s">
        <v>2370</v>
      </c>
    </row>
    <row r="222">
      <c r="A222" s="20" t="s">
        <v>2317</v>
      </c>
      <c r="B222" s="21" t="s">
        <v>2318</v>
      </c>
      <c r="C222" s="21" t="s">
        <v>2319</v>
      </c>
      <c r="D222" s="21" t="s">
        <v>2320</v>
      </c>
      <c r="E222" s="21">
        <v>2022.0</v>
      </c>
      <c r="F222" s="21">
        <v>188.0</v>
      </c>
      <c r="G222" s="21" t="s">
        <v>28</v>
      </c>
      <c r="H222" s="22">
        <v>111290.0</v>
      </c>
      <c r="I222" s="23" t="s">
        <v>2321</v>
      </c>
      <c r="J222" s="30">
        <v>1.0</v>
      </c>
      <c r="K222" s="39">
        <f t="shared" si="10"/>
        <v>1</v>
      </c>
      <c r="L222" s="41" t="s">
        <v>2370</v>
      </c>
    </row>
    <row r="223">
      <c r="A223" s="20" t="s">
        <v>2337</v>
      </c>
      <c r="B223" s="21" t="s">
        <v>2338</v>
      </c>
      <c r="C223" s="21" t="s">
        <v>2339</v>
      </c>
      <c r="D223" s="21" t="s">
        <v>2340</v>
      </c>
      <c r="E223" s="21">
        <v>2022.0</v>
      </c>
      <c r="F223" s="21">
        <v>144.0</v>
      </c>
      <c r="G223" s="21" t="s">
        <v>48</v>
      </c>
      <c r="H223" s="22">
        <v>106791.0</v>
      </c>
      <c r="I223" s="23" t="s">
        <v>2341</v>
      </c>
      <c r="J223" s="30">
        <v>1.0</v>
      </c>
      <c r="K223" s="39">
        <f t="shared" si="10"/>
        <v>1</v>
      </c>
      <c r="L223" s="41" t="s">
        <v>2370</v>
      </c>
    </row>
    <row r="224">
      <c r="A224" s="20" t="s">
        <v>2347</v>
      </c>
      <c r="B224" s="21" t="s">
        <v>2348</v>
      </c>
      <c r="C224" s="21" t="s">
        <v>2349</v>
      </c>
      <c r="D224" s="21" t="s">
        <v>2350</v>
      </c>
      <c r="E224" s="21">
        <v>2022.0</v>
      </c>
      <c r="F224" s="21">
        <v>148.0</v>
      </c>
      <c r="G224" s="21" t="s">
        <v>48</v>
      </c>
      <c r="H224" s="22">
        <v>106934.0</v>
      </c>
      <c r="I224" s="23" t="s">
        <v>2351</v>
      </c>
      <c r="J224" s="30">
        <v>1.0</v>
      </c>
      <c r="K224" s="39">
        <f t="shared" si="10"/>
        <v>1</v>
      </c>
      <c r="L224" s="41" t="s">
        <v>2370</v>
      </c>
    </row>
    <row r="225">
      <c r="A225" s="20" t="s">
        <v>2158</v>
      </c>
      <c r="B225" s="21" t="s">
        <v>2159</v>
      </c>
      <c r="C225" s="21" t="s">
        <v>2160</v>
      </c>
      <c r="D225" s="21" t="s">
        <v>2161</v>
      </c>
      <c r="E225" s="21">
        <v>2022.0</v>
      </c>
      <c r="F225" s="21">
        <v>147.0</v>
      </c>
      <c r="G225" s="21" t="s">
        <v>48</v>
      </c>
      <c r="H225" s="22">
        <v>106902.0</v>
      </c>
      <c r="I225" s="23" t="s">
        <v>2162</v>
      </c>
      <c r="J225" s="34">
        <v>0.0</v>
      </c>
      <c r="K225" s="39">
        <f t="shared" si="10"/>
        <v>0</v>
      </c>
      <c r="L225" s="41" t="s">
        <v>2370</v>
      </c>
    </row>
    <row r="226">
      <c r="A226" s="20" t="s">
        <v>2173</v>
      </c>
      <c r="B226" s="21" t="s">
        <v>2174</v>
      </c>
      <c r="C226" s="21" t="s">
        <v>2175</v>
      </c>
      <c r="D226" s="21" t="s">
        <v>2176</v>
      </c>
      <c r="E226" s="21">
        <v>2022.0</v>
      </c>
      <c r="F226" s="24"/>
      <c r="G226" s="21" t="s">
        <v>48</v>
      </c>
      <c r="H226" s="21">
        <v>107078.0</v>
      </c>
      <c r="I226" s="23" t="s">
        <v>2177</v>
      </c>
      <c r="J226" s="34">
        <v>0.0</v>
      </c>
      <c r="K226" s="39">
        <f t="shared" si="10"/>
        <v>0</v>
      </c>
      <c r="L226" s="41" t="s">
        <v>2370</v>
      </c>
    </row>
    <row r="227">
      <c r="A227" s="20" t="s">
        <v>2178</v>
      </c>
      <c r="B227" s="21" t="s">
        <v>2179</v>
      </c>
      <c r="C227" s="21" t="s">
        <v>2180</v>
      </c>
      <c r="D227" s="21" t="s">
        <v>2181</v>
      </c>
      <c r="E227" s="21">
        <v>2022.0</v>
      </c>
      <c r="F227" s="21">
        <v>152.0</v>
      </c>
      <c r="G227" s="21" t="s">
        <v>48</v>
      </c>
      <c r="H227" s="22">
        <v>107062.0</v>
      </c>
      <c r="I227" s="23" t="s">
        <v>2182</v>
      </c>
      <c r="J227" s="34">
        <v>0.0</v>
      </c>
      <c r="K227" s="39">
        <f t="shared" si="10"/>
        <v>0</v>
      </c>
      <c r="L227" s="41" t="s">
        <v>2370</v>
      </c>
    </row>
    <row r="228">
      <c r="A228" s="20" t="s">
        <v>2183</v>
      </c>
      <c r="B228" s="21" t="s">
        <v>2184</v>
      </c>
      <c r="C228" s="21" t="s">
        <v>2185</v>
      </c>
      <c r="D228" s="21" t="s">
        <v>2186</v>
      </c>
      <c r="E228" s="21">
        <v>2022.0</v>
      </c>
      <c r="F228" s="21">
        <v>192.0</v>
      </c>
      <c r="G228" s="21" t="s">
        <v>28</v>
      </c>
      <c r="H228" s="22">
        <v>111415.0</v>
      </c>
      <c r="I228" s="23" t="s">
        <v>2187</v>
      </c>
      <c r="J228" s="34">
        <v>0.0</v>
      </c>
      <c r="K228" s="39">
        <f t="shared" si="10"/>
        <v>0</v>
      </c>
      <c r="L228" s="41" t="s">
        <v>2370</v>
      </c>
    </row>
    <row r="229">
      <c r="A229" s="20" t="s">
        <v>2188</v>
      </c>
      <c r="B229" s="21" t="s">
        <v>2189</v>
      </c>
      <c r="C229" s="21" t="s">
        <v>2190</v>
      </c>
      <c r="D229" s="21" t="s">
        <v>1997</v>
      </c>
      <c r="E229" s="21">
        <v>2022.0</v>
      </c>
      <c r="F229" s="21">
        <v>151.0</v>
      </c>
      <c r="G229" s="21" t="s">
        <v>48</v>
      </c>
      <c r="H229" s="22">
        <v>107008.0</v>
      </c>
      <c r="I229" s="23" t="s">
        <v>2191</v>
      </c>
      <c r="J229" s="34">
        <v>0.0</v>
      </c>
      <c r="K229" s="39">
        <f t="shared" si="10"/>
        <v>0</v>
      </c>
      <c r="L229" s="41" t="s">
        <v>2370</v>
      </c>
    </row>
    <row r="230">
      <c r="A230" s="20" t="s">
        <v>2207</v>
      </c>
      <c r="B230" s="21" t="s">
        <v>2208</v>
      </c>
      <c r="C230" s="21" t="s">
        <v>2209</v>
      </c>
      <c r="D230" s="21" t="s">
        <v>2210</v>
      </c>
      <c r="E230" s="21">
        <v>2022.0</v>
      </c>
      <c r="F230" s="21">
        <v>193.0</v>
      </c>
      <c r="G230" s="21" t="s">
        <v>28</v>
      </c>
      <c r="H230" s="22">
        <v>111475.0</v>
      </c>
      <c r="I230" s="23" t="s">
        <v>2211</v>
      </c>
      <c r="J230" s="34">
        <v>0.0</v>
      </c>
      <c r="K230" s="39">
        <f t="shared" si="10"/>
        <v>0</v>
      </c>
      <c r="L230" s="41" t="s">
        <v>2370</v>
      </c>
    </row>
    <row r="231">
      <c r="A231" s="20" t="s">
        <v>2217</v>
      </c>
      <c r="B231" s="21" t="s">
        <v>2218</v>
      </c>
      <c r="C231" s="21" t="s">
        <v>2219</v>
      </c>
      <c r="D231" s="21" t="s">
        <v>2220</v>
      </c>
      <c r="E231" s="21">
        <v>2022.0</v>
      </c>
      <c r="F231" s="21">
        <v>150.0</v>
      </c>
      <c r="G231" s="21" t="s">
        <v>48</v>
      </c>
      <c r="H231" s="21">
        <v>106957.0</v>
      </c>
      <c r="I231" s="23" t="s">
        <v>2221</v>
      </c>
      <c r="J231" s="34">
        <v>0.0</v>
      </c>
      <c r="K231" s="39">
        <f t="shared" si="10"/>
        <v>0</v>
      </c>
      <c r="L231" s="41" t="s">
        <v>2370</v>
      </c>
    </row>
    <row r="232">
      <c r="A232" s="20" t="s">
        <v>2222</v>
      </c>
      <c r="B232" s="21" t="s">
        <v>2223</v>
      </c>
      <c r="C232" s="21" t="s">
        <v>2224</v>
      </c>
      <c r="D232" s="21" t="s">
        <v>2225</v>
      </c>
      <c r="E232" s="21">
        <v>2022.0</v>
      </c>
      <c r="F232" s="21">
        <v>192.0</v>
      </c>
      <c r="G232" s="21" t="s">
        <v>28</v>
      </c>
      <c r="H232" s="22">
        <v>111423.0</v>
      </c>
      <c r="I232" s="23" t="s">
        <v>2226</v>
      </c>
      <c r="J232" s="34">
        <v>0.0</v>
      </c>
      <c r="K232" s="39">
        <f t="shared" si="10"/>
        <v>0</v>
      </c>
      <c r="L232" s="41" t="s">
        <v>2370</v>
      </c>
    </row>
    <row r="233">
      <c r="A233" s="20" t="s">
        <v>2232</v>
      </c>
      <c r="B233" s="21" t="s">
        <v>2233</v>
      </c>
      <c r="C233" s="21" t="s">
        <v>2234</v>
      </c>
      <c r="D233" s="21" t="s">
        <v>2235</v>
      </c>
      <c r="E233" s="21">
        <v>2022.0</v>
      </c>
      <c r="F233" s="21">
        <v>145.0</v>
      </c>
      <c r="G233" s="21" t="s">
        <v>48</v>
      </c>
      <c r="H233" s="22">
        <v>106800.0</v>
      </c>
      <c r="I233" s="23" t="s">
        <v>2226</v>
      </c>
      <c r="J233" s="34">
        <v>0.0</v>
      </c>
      <c r="K233" s="39">
        <f t="shared" si="10"/>
        <v>0</v>
      </c>
      <c r="L233" s="41" t="s">
        <v>2370</v>
      </c>
    </row>
    <row r="234">
      <c r="A234" s="20" t="s">
        <v>2242</v>
      </c>
      <c r="B234" s="21" t="s">
        <v>2243</v>
      </c>
      <c r="C234" s="21" t="s">
        <v>2244</v>
      </c>
      <c r="D234" s="21" t="s">
        <v>2245</v>
      </c>
      <c r="E234" s="21">
        <v>2022.0</v>
      </c>
      <c r="F234" s="21">
        <v>144.0</v>
      </c>
      <c r="G234" s="21" t="s">
        <v>48</v>
      </c>
      <c r="H234" s="22">
        <v>106783.0</v>
      </c>
      <c r="I234" s="23" t="s">
        <v>2246</v>
      </c>
      <c r="J234" s="34">
        <v>0.0</v>
      </c>
      <c r="K234" s="39">
        <f t="shared" si="10"/>
        <v>0</v>
      </c>
      <c r="L234" s="41" t="s">
        <v>2370</v>
      </c>
    </row>
    <row r="235">
      <c r="A235" s="20" t="s">
        <v>2262</v>
      </c>
      <c r="B235" s="21" t="s">
        <v>2263</v>
      </c>
      <c r="C235" s="21" t="s">
        <v>2264</v>
      </c>
      <c r="D235" s="21" t="s">
        <v>2265</v>
      </c>
      <c r="E235" s="21">
        <v>2022.0</v>
      </c>
      <c r="F235" s="21">
        <v>194.0</v>
      </c>
      <c r="G235" s="21" t="s">
        <v>28</v>
      </c>
      <c r="H235" s="22">
        <v>111483.0</v>
      </c>
      <c r="I235" s="23" t="s">
        <v>2266</v>
      </c>
      <c r="J235" s="34">
        <v>0.0</v>
      </c>
      <c r="K235" s="39">
        <f t="shared" si="10"/>
        <v>0</v>
      </c>
      <c r="L235" s="41" t="s">
        <v>2370</v>
      </c>
    </row>
    <row r="236">
      <c r="A236" s="20" t="s">
        <v>2267</v>
      </c>
      <c r="B236" s="21" t="s">
        <v>2268</v>
      </c>
      <c r="C236" s="21" t="s">
        <v>2269</v>
      </c>
      <c r="D236" s="21" t="s">
        <v>2270</v>
      </c>
      <c r="E236" s="21">
        <v>2022.0</v>
      </c>
      <c r="F236" s="21">
        <v>152.0</v>
      </c>
      <c r="G236" s="21" t="s">
        <v>48</v>
      </c>
      <c r="H236" s="22">
        <v>107028.0</v>
      </c>
      <c r="I236" s="23" t="s">
        <v>2271</v>
      </c>
      <c r="J236" s="34">
        <v>0.0</v>
      </c>
      <c r="K236" s="39">
        <f t="shared" si="10"/>
        <v>0</v>
      </c>
      <c r="L236" s="41" t="s">
        <v>2370</v>
      </c>
    </row>
    <row r="237">
      <c r="A237" s="20" t="s">
        <v>2277</v>
      </c>
      <c r="B237" s="21" t="s">
        <v>2278</v>
      </c>
      <c r="C237" s="21" t="s">
        <v>2279</v>
      </c>
      <c r="D237" s="21" t="s">
        <v>2280</v>
      </c>
      <c r="E237" s="21">
        <v>2022.0</v>
      </c>
      <c r="F237" s="24"/>
      <c r="G237" s="21" t="s">
        <v>28</v>
      </c>
      <c r="H237" s="22">
        <v>111524.0</v>
      </c>
      <c r="I237" s="23" t="s">
        <v>2281</v>
      </c>
      <c r="J237" s="34">
        <v>0.0</v>
      </c>
      <c r="K237" s="39">
        <f t="shared" si="10"/>
        <v>0</v>
      </c>
      <c r="L237" s="41" t="s">
        <v>2370</v>
      </c>
    </row>
    <row r="238">
      <c r="A238" s="20" t="s">
        <v>2312</v>
      </c>
      <c r="B238" s="21" t="s">
        <v>2313</v>
      </c>
      <c r="C238" s="21" t="s">
        <v>2314</v>
      </c>
      <c r="D238" s="21" t="s">
        <v>2315</v>
      </c>
      <c r="E238" s="21">
        <v>2022.0</v>
      </c>
      <c r="F238" s="24"/>
      <c r="G238" s="21" t="s">
        <v>28</v>
      </c>
      <c r="H238" s="22">
        <v>111515.0</v>
      </c>
      <c r="I238" s="23" t="s">
        <v>2316</v>
      </c>
      <c r="J238" s="34">
        <v>0.0</v>
      </c>
      <c r="K238" s="39">
        <f t="shared" si="10"/>
        <v>0</v>
      </c>
      <c r="L238" s="41" t="s">
        <v>2370</v>
      </c>
    </row>
    <row r="239">
      <c r="A239" s="20" t="s">
        <v>2357</v>
      </c>
      <c r="B239" s="21" t="s">
        <v>2358</v>
      </c>
      <c r="C239" s="21" t="s">
        <v>2359</v>
      </c>
      <c r="D239" s="21" t="s">
        <v>2127</v>
      </c>
      <c r="E239" s="21">
        <v>2022.0</v>
      </c>
      <c r="F239" s="21">
        <v>190.0</v>
      </c>
      <c r="G239" s="21" t="s">
        <v>28</v>
      </c>
      <c r="H239" s="22">
        <v>111328.0</v>
      </c>
      <c r="I239" s="23" t="s">
        <v>2360</v>
      </c>
      <c r="J239" s="34">
        <v>0.0</v>
      </c>
      <c r="K239" s="39">
        <f t="shared" si="10"/>
        <v>0</v>
      </c>
      <c r="L239" s="41" t="s">
        <v>2370</v>
      </c>
    </row>
  </sheetData>
  <autoFilter ref="$A$1:$L$239"/>
  <conditionalFormatting sqref="L1:L239">
    <cfRule type="containsBlanks" dxfId="5" priority="1">
      <formula>LEN(TRIM(L1))=0</formula>
    </cfRule>
  </conditionalFormatting>
  <conditionalFormatting sqref="L1:L239 J41:J239">
    <cfRule type="cellIs" dxfId="0" priority="2" operator="equal">
      <formula>"I"</formula>
    </cfRule>
  </conditionalFormatting>
  <conditionalFormatting sqref="L2:L239">
    <cfRule type="beginsWith" dxfId="1" priority="3" operator="beginsWith" text="E">
      <formula>LEFT((L2),LEN("E"))=("E")</formula>
    </cfRule>
  </conditionalFormatting>
  <conditionalFormatting sqref="K1:K239">
    <cfRule type="containsBlanks" dxfId="2" priority="4">
      <formula>LEN(TRIM(K1))=0</formula>
    </cfRule>
  </conditionalFormatting>
  <conditionalFormatting sqref="K2:K239">
    <cfRule type="cellIs" dxfId="3" priority="5" operator="greaterThanOrEqual">
      <formula>6</formula>
    </cfRule>
  </conditionalFormatting>
  <conditionalFormatting sqref="K2:K239">
    <cfRule type="cellIs" dxfId="4" priority="6" operator="lessThan">
      <formula>6</formula>
    </cfRule>
  </conditionalFormatting>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3"/>
    <hyperlink r:id="rId173" ref="I174"/>
    <hyperlink r:id="rId174" ref="I175"/>
    <hyperlink r:id="rId175" ref="I176"/>
    <hyperlink r:id="rId176" ref="I177"/>
    <hyperlink r:id="rId177" ref="I178"/>
    <hyperlink r:id="rId178" ref="I179"/>
    <hyperlink r:id="rId179" ref="I180"/>
    <hyperlink r:id="rId180" ref="I181"/>
    <hyperlink r:id="rId181" ref="I182"/>
    <hyperlink r:id="rId182" ref="I183"/>
    <hyperlink r:id="rId183" ref="I184"/>
    <hyperlink r:id="rId184" ref="I185"/>
    <hyperlink r:id="rId185" ref="I186"/>
    <hyperlink r:id="rId186" ref="I187"/>
    <hyperlink r:id="rId187" ref="I188"/>
    <hyperlink r:id="rId188" ref="I189"/>
    <hyperlink r:id="rId189" ref="I190"/>
    <hyperlink r:id="rId190" ref="I191"/>
    <hyperlink r:id="rId191" ref="I192"/>
    <hyperlink r:id="rId192" ref="I193"/>
    <hyperlink r:id="rId193" ref="I194"/>
    <hyperlink r:id="rId194" ref="I195"/>
    <hyperlink r:id="rId195" ref="I196"/>
    <hyperlink r:id="rId196" ref="I197"/>
    <hyperlink r:id="rId197" ref="I198"/>
    <hyperlink r:id="rId198" ref="I199"/>
    <hyperlink r:id="rId199" ref="I200"/>
    <hyperlink r:id="rId200" ref="I201"/>
    <hyperlink r:id="rId201" ref="I202"/>
    <hyperlink r:id="rId202" ref="I203"/>
    <hyperlink r:id="rId203" ref="I204"/>
    <hyperlink r:id="rId204" ref="I205"/>
    <hyperlink r:id="rId205" ref="I206"/>
    <hyperlink r:id="rId206" ref="I207"/>
    <hyperlink r:id="rId207" ref="I208"/>
    <hyperlink r:id="rId208" ref="I209"/>
    <hyperlink r:id="rId209" ref="I210"/>
    <hyperlink r:id="rId210" ref="I211"/>
    <hyperlink r:id="rId211" ref="I212"/>
    <hyperlink r:id="rId212" ref="I213"/>
    <hyperlink r:id="rId213" ref="I214"/>
    <hyperlink r:id="rId214" ref="I215"/>
    <hyperlink r:id="rId215" ref="I216"/>
    <hyperlink r:id="rId216" ref="I217"/>
    <hyperlink r:id="rId217" ref="I218"/>
    <hyperlink r:id="rId218" ref="I219"/>
    <hyperlink r:id="rId219" ref="I220"/>
    <hyperlink r:id="rId220" ref="I221"/>
    <hyperlink r:id="rId221" ref="I222"/>
    <hyperlink r:id="rId222" ref="I223"/>
    <hyperlink r:id="rId223" ref="I224"/>
    <hyperlink r:id="rId224" ref="I225"/>
    <hyperlink r:id="rId225" ref="I226"/>
    <hyperlink r:id="rId226" ref="I227"/>
    <hyperlink r:id="rId227" ref="I228"/>
    <hyperlink r:id="rId228" ref="I229"/>
    <hyperlink r:id="rId229" ref="I230"/>
    <hyperlink r:id="rId230" ref="I231"/>
    <hyperlink r:id="rId231" ref="I232"/>
    <hyperlink r:id="rId232" ref="I233"/>
    <hyperlink r:id="rId233" ref="I234"/>
    <hyperlink r:id="rId234" ref="I235"/>
    <hyperlink r:id="rId235" ref="I236"/>
    <hyperlink r:id="rId236" ref="I237"/>
    <hyperlink r:id="rId237" ref="I238"/>
    <hyperlink r:id="rId238" ref="I239"/>
  </hyperlinks>
  <drawing r:id="rId23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Vinicius Santos</dc:creator>
</cp:coreProperties>
</file>