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Backup_GUI_SentimentAnalysis_KeywordSearch\"/>
    </mc:Choice>
  </mc:AlternateContent>
  <bookViews>
    <workbookView xWindow="0" yWindow="0" windowWidth="23040" windowHeight="9372" activeTab="1"/>
  </bookViews>
  <sheets>
    <sheet name="Data" sheetId="1" r:id="rId1"/>
    <sheet name="Dashboard" sheetId="3" r:id="rId2"/>
    <sheet name="Analysissheet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4" l="1"/>
  <c r="D13" i="4"/>
  <c r="D14" i="4"/>
  <c r="D15" i="4"/>
  <c r="D16" i="4"/>
  <c r="D17" i="4"/>
  <c r="D11" i="4"/>
  <c r="C12" i="4"/>
  <c r="C13" i="4"/>
  <c r="C14" i="4"/>
  <c r="C15" i="4"/>
  <c r="C16" i="4"/>
  <c r="C17" i="4"/>
  <c r="C11" i="4"/>
  <c r="B12" i="4"/>
  <c r="B13" i="4"/>
  <c r="B14" i="4"/>
  <c r="B15" i="4"/>
  <c r="B16" i="4"/>
  <c r="B17" i="4"/>
  <c r="B11" i="4"/>
  <c r="B4" i="4"/>
  <c r="B3" i="4"/>
  <c r="B2" i="4"/>
</calcChain>
</file>

<file path=xl/sharedStrings.xml><?xml version="1.0" encoding="utf-8"?>
<sst xmlns="http://schemas.openxmlformats.org/spreadsheetml/2006/main" count="16" uniqueCount="16">
  <si>
    <t>Category</t>
  </si>
  <si>
    <t>Inkomst</t>
  </si>
  <si>
    <t>pos</t>
  </si>
  <si>
    <t>neg</t>
  </si>
  <si>
    <t>Studiemedel</t>
  </si>
  <si>
    <t>Väntetid</t>
  </si>
  <si>
    <t>Återbetalning</t>
  </si>
  <si>
    <t xml:space="preserve">Email Analysis </t>
  </si>
  <si>
    <t>Judgment "Amount of"</t>
  </si>
  <si>
    <t>Amount of Categories</t>
  </si>
  <si>
    <t>Studieresultat</t>
  </si>
  <si>
    <t>Studieförsäkran</t>
  </si>
  <si>
    <t>Okategoriserad</t>
  </si>
  <si>
    <t>Total</t>
  </si>
  <si>
    <t>Sentement (positive)</t>
  </si>
  <si>
    <t>Sentement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</si>
</sst>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Border="1"/>
    <xf numFmtId="0" fontId="1" fillId="2" borderId="0" xfId="0" applyFont="1" applyFill="1" applyBorder="1" applyAlignment="1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KPI: The mood of all Emails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8D-4E13-9E56-7CCF793E9335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8D-4E13-9E56-7CCF793E93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Analysissheet!$A$2:$A$3</c:f>
              <c:strCache>
                <c:ptCount val="2"/>
                <c:pt idx="0">
                  <c:v>pos</c:v>
                </c:pt>
                <c:pt idx="1">
                  <c:v>neg</c:v>
                </c:pt>
              </c:strCache>
            </c:strRef>
          </c:cat>
          <c:val>
            <c:numRef>
              <c:f>Analysissheet!$B$2:$B$3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8D-4E13-9E56-7CCF793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sv-S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Categorisation:</a:t>
            </a:r>
            <a:r>
              <a:rPr lang="de-DE" sz="2400" baseline="0"/>
              <a:t> Amount of Email pro Category</a:t>
            </a:r>
            <a:br>
              <a:rPr lang="de-DE" sz="2400" baseline="0"/>
            </a:br>
            <a:r>
              <a:rPr lang="de-DE" sz="1200" baseline="0"/>
              <a:t>green = positive</a:t>
            </a:r>
          </a:p>
          <a:p>
            <a:pPr>
              <a:defRPr sz="2400"/>
            </a:pPr>
            <a:r>
              <a:rPr lang="de-DE" sz="1200" baseline="0"/>
              <a:t>red = negative</a:t>
            </a:r>
            <a:endParaRPr lang="de-DE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3C-418A-9C1E-5FECA28171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Analysissheet!$D$11:$D$17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3C-418A-9C1E-5FECA281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1833336"/>
        <c:axId val="181834512"/>
      </c:barChart>
      <c:catAx>
        <c:axId val="18183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834512"/>
        <c:crosses val="autoZero"/>
        <c:auto val="1"/>
        <c:lblAlgn val="ctr"/>
        <c:lblOffset val="100"/>
        <c:noMultiLvlLbl val="0"/>
      </c:catAx>
      <c:valAx>
        <c:axId val="1818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83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KPI: The</a:t>
            </a:r>
            <a:r>
              <a:rPr lang="de-DE" baseline="0"/>
              <a:t> mood of all Emails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CC4-460E-93A9-F34BDC61D7B3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C4-460E-93A9-F34BDC61D7B3}"/>
              </c:ext>
            </c:extLst>
          </c:dPt>
          <c:cat>
            <c:strRef>
              <c:f>Analysissheet!$A$2:$A$3</c:f>
              <c:strCache>
                <c:ptCount val="2"/>
                <c:pt idx="0">
                  <c:v>pos</c:v>
                </c:pt>
                <c:pt idx="1">
                  <c:v>neg</c:v>
                </c:pt>
              </c:strCache>
            </c:strRef>
          </c:cat>
          <c:val>
            <c:numRef>
              <c:f>Analysissheet!$B$2:$B$3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C4-460E-93A9-F34BDC61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Categorisation:</a:t>
            </a:r>
            <a:r>
              <a:rPr lang="de-DE" baseline="0"/>
              <a:t> Amount of Email pro Category</a:t>
            </a:r>
            <a:br>
              <a:rPr lang="de-DE" baseline="0"/>
            </a:br>
            <a:r>
              <a:rPr lang="de-DE" sz="1100" baseline="0"/>
              <a:t>green = positive</a:t>
            </a:r>
          </a:p>
          <a:p>
            <a:pPr>
              <a:defRPr/>
            </a:pPr>
            <a:r>
              <a:rPr lang="de-DE" sz="1100" baseline="0"/>
              <a:t>red = negative</a:t>
            </a:r>
            <a:endParaRPr lang="de-DE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58-45C3-9F63-112B45C8EE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Analysissheet!$D$11:$D$17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58-45C3-9F63-112B45C8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1835296"/>
        <c:axId val="181836080"/>
      </c:barChart>
      <c:catAx>
        <c:axId val="18183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836080"/>
        <c:crosses val="autoZero"/>
        <c:auto val="1"/>
        <c:lblAlgn val="ctr"/>
        <c:lblOffset val="100"/>
        <c:noMultiLvlLbl val="0"/>
      </c:catAx>
      <c:valAx>
        <c:axId val="1818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8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395287</xdr:colOff>
      <xdr:row>4</xdr:row>
      <xdr:rowOff>150852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E6D50A3C-A36B-4F85-A2C0-BFB88D710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9287" cy="87475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152399</xdr:rowOff>
    </xdr:from>
    <xdr:to>
      <xdr:col>6</xdr:col>
      <xdr:colOff>180975</xdr:colOff>
      <xdr:row>27</xdr:row>
      <xdr:rowOff>85726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DE868A33-1925-4BB0-ADA9-14A007E7C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180973</xdr:colOff>
      <xdr:row>4</xdr:row>
      <xdr:rowOff>154781</xdr:rowOff>
    </xdr:from>
    <xdr:to>
      <xdr:col>14</xdr:col>
      <xdr:colOff>690563</xdr:colOff>
      <xdr:row>27</xdr:row>
      <xdr:rowOff>80963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xmlns="" id="{03D456E2-0500-44FF-9E9F-496BEBDD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554831</xdr:colOff>
      <xdr:row>0</xdr:row>
      <xdr:rowOff>0</xdr:rowOff>
    </xdr:from>
    <xdr:to>
      <xdr:col>6</xdr:col>
      <xdr:colOff>547688</xdr:colOff>
      <xdr:row>15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6FC5CE80-0070-4301-8798-D804230C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130969</xdr:colOff>
      <xdr:row>8</xdr:row>
      <xdr:rowOff>88106</xdr:rowOff>
    </xdr:from>
    <xdr:to>
      <xdr:col>11</xdr:col>
      <xdr:colOff>130969</xdr:colOff>
      <xdr:row>23</xdr:row>
      <xdr:rowOff>116681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D25AF46B-DD8F-4F1F-A80C-7F4A576AC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.109375"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H29" sqref="H29"/>
    </sheetView>
  </sheetViews>
  <sheetFormatPr defaultColWidth="11.5546875" defaultRowHeight="14.4" x14ac:dyDescent="0.3"/>
  <cols>
    <col min="1" max="26" width="10.6640625" style="4"/>
  </cols>
  <sheetData>
    <row r="1" spans="1:17" ht="14.25" customHeight="1" x14ac:dyDescent="0.3">
      <c r="A1" s="2"/>
      <c r="B1" s="2"/>
      <c r="C1" s="5" t="s">
        <v>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</row>
    <row r="2" spans="1:17" ht="14.25" customHeight="1" x14ac:dyDescent="0.7">
      <c r="A2" s="2"/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"/>
      <c r="Q2" s="2"/>
    </row>
    <row r="3" spans="1:17" ht="14.25" customHeight="1" x14ac:dyDescent="0.7">
      <c r="A3" s="2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</row>
    <row r="4" spans="1:17" ht="14.25" customHeight="1" x14ac:dyDescent="0.7">
      <c r="A4" s="2"/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</row>
    <row r="5" spans="1:17" x14ac:dyDescent="0.3">
      <c r="A5" s="2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  <c r="Q5" s="2"/>
    </row>
    <row r="6" spans="1:1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</sheetData>
  <mergeCells count="1">
    <mergeCell ref="C1:O5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K6" sqref="K6"/>
    </sheetView>
  </sheetViews>
  <sheetFormatPr defaultColWidth="11.5546875" defaultRowHeight="14.4" x14ac:dyDescent="0.3"/>
  <sheetData>
    <row r="1" spans="1:4" x14ac:dyDescent="0.3">
      <c r="A1" t="s">
        <v>8</v>
      </c>
    </row>
    <row r="2" spans="1:4" x14ac:dyDescent="0.3">
      <c r="A2" t="s">
        <v>2</v>
      </c>
      <c r="B2">
        <f>COUNTIFS(Data!$C:$C,Analysissheet!A2)</f>
        <v>0</v>
      </c>
    </row>
    <row r="3" spans="1:4" x14ac:dyDescent="0.3">
      <c r="A3" t="s">
        <v>3</v>
      </c>
      <c r="B3">
        <f>COUNTIFS(Data!$C:$C,Analysissheet!A3)</f>
        <v>0</v>
      </c>
    </row>
    <row r="4" spans="1:4" x14ac:dyDescent="0.3">
      <c r="A4" t="s">
        <v>13</v>
      </c>
      <c r="B4">
        <f>COUNTA(Data!A:A)-1</f>
        <v>-1</v>
      </c>
    </row>
    <row r="10" spans="1:4" x14ac:dyDescent="0.3">
      <c r="A10" t="s">
        <v>0</v>
      </c>
      <c r="B10" t="s">
        <v>9</v>
      </c>
      <c r="C10" t="s">
        <v>14</v>
      </c>
      <c r="D10" t="s">
        <v>15</v>
      </c>
    </row>
    <row r="11" spans="1:4" x14ac:dyDescent="0.3">
      <c r="A11" s="1" t="s">
        <v>4</v>
      </c>
      <c r="B11">
        <f>COUNTIFS(Data!$B:$B,Analysissheet!A11)</f>
        <v>0</v>
      </c>
      <c r="C11">
        <f>COUNTIFS(Data!$C:$C,$A$2,Data!$B:$B,Analysissheet!A11)</f>
        <v>0</v>
      </c>
      <c r="D11">
        <f>COUNTIFS(Data!$C:$C,$A$3,Data!$B:$B,Analysissheet!A11)</f>
        <v>0</v>
      </c>
    </row>
    <row r="12" spans="1:4" x14ac:dyDescent="0.3">
      <c r="A12" t="s">
        <v>10</v>
      </c>
      <c r="B12">
        <f>COUNTIFS(Data!$B:$B,Analysissheet!A12)</f>
        <v>0</v>
      </c>
      <c r="C12">
        <f>COUNTIFS(Data!$C:$C,$A$2,Data!$B:$B,Analysissheet!A12)</f>
        <v>0</v>
      </c>
      <c r="D12">
        <f>COUNTIFS(Data!$C:$C,$A$3,Data!$B:$B,Analysissheet!A12)</f>
        <v>0</v>
      </c>
    </row>
    <row r="13" spans="1:4" x14ac:dyDescent="0.3">
      <c r="A13" t="s">
        <v>1</v>
      </c>
      <c r="B13">
        <f>COUNTIFS(Data!$B:$B,Analysissheet!A13)</f>
        <v>0</v>
      </c>
      <c r="C13">
        <f>COUNTIFS(Data!$C:$C,$A$2,Data!$B:$B,Analysissheet!A13)</f>
        <v>0</v>
      </c>
      <c r="D13">
        <f>COUNTIFS(Data!$C:$C,$A$3,Data!$B:$B,Analysissheet!A13)</f>
        <v>0</v>
      </c>
    </row>
    <row r="14" spans="1:4" x14ac:dyDescent="0.3">
      <c r="A14" t="s">
        <v>6</v>
      </c>
      <c r="B14">
        <f>COUNTIFS(Data!$B:$B,Analysissheet!A14)</f>
        <v>0</v>
      </c>
      <c r="C14">
        <f>COUNTIFS(Data!$C:$C,$A$2,Data!$B:$B,Analysissheet!A14)</f>
        <v>0</v>
      </c>
      <c r="D14">
        <f>COUNTIFS(Data!$C:$C,$A$3,Data!$B:$B,Analysissheet!A14)</f>
        <v>0</v>
      </c>
    </row>
    <row r="15" spans="1:4" x14ac:dyDescent="0.3">
      <c r="A15" t="s">
        <v>5</v>
      </c>
      <c r="B15">
        <f>COUNTIFS(Data!$B:$B,Analysissheet!A15)</f>
        <v>0</v>
      </c>
      <c r="C15">
        <f>COUNTIFS(Data!$C:$C,$A$2,Data!$B:$B,Analysissheet!A15)</f>
        <v>0</v>
      </c>
      <c r="D15">
        <f>COUNTIFS(Data!$C:$C,$A$3,Data!$B:$B,Analysissheet!A15)</f>
        <v>0</v>
      </c>
    </row>
    <row r="16" spans="1:4" x14ac:dyDescent="0.3">
      <c r="A16" t="s">
        <v>11</v>
      </c>
      <c r="B16">
        <f>COUNTIFS(Data!$B:$B,Analysissheet!A16)</f>
        <v>0</v>
      </c>
      <c r="C16">
        <f>COUNTIFS(Data!$C:$C,$A$2,Data!$B:$B,Analysissheet!A16)</f>
        <v>0</v>
      </c>
      <c r="D16">
        <f>COUNTIFS(Data!$C:$C,$A$3,Data!$B:$B,Analysissheet!A16)</f>
        <v>0</v>
      </c>
    </row>
    <row r="17" spans="1:4" x14ac:dyDescent="0.3">
      <c r="A17" t="s">
        <v>12</v>
      </c>
      <c r="B17">
        <f>COUNTIFS(Data!$B:$B,Analysissheet!A17)</f>
        <v>0</v>
      </c>
      <c r="C17">
        <f>COUNTIFS(Data!$C:$C,$A$2,Data!$B:$B,Analysissheet!A17)</f>
        <v>0</v>
      </c>
      <c r="D17">
        <f>COUNTIFS(Data!$C:$C,$A$3,Data!$B:$B,Analysissheet!A17)</f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Analysissheet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Leijonmarck</cp:lastModifiedBy>
  <dcterms:created xsi:type="dcterms:W3CDTF">2019-10-22T14:45:52Z</dcterms:created>
  <dcterms:modified xsi:type="dcterms:W3CDTF">2019-10-31T09:46:19Z</dcterms:modified>
</cp:coreProperties>
</file>