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-CPU\Documents\GitHub\ALS-Data-Cleaning-Tool\"/>
    </mc:Choice>
  </mc:AlternateContent>
  <xr:revisionPtr revIDLastSave="0" documentId="13_ncr:1_{8D54D569-A33C-40D1-B66B-F85A28F17FA1}" xr6:coauthVersionLast="47" xr6:coauthVersionMax="47" xr10:uidLastSave="{00000000-0000-0000-0000-000000000000}"/>
  <bookViews>
    <workbookView xWindow="38280" yWindow="5280" windowWidth="29040" windowHeight="15990" activeTab="1" xr2:uid="{80777274-BFA3-44C9-A50F-B90CEE9B5D11}"/>
  </bookViews>
  <sheets>
    <sheet name="Intro" sheetId="6" r:id="rId1"/>
    <sheet name="New Key (2023+)" sheetId="3" r:id="rId2"/>
    <sheet name="Example Event List 2023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5" l="1"/>
  <c r="C49" i="5"/>
  <c r="F48" i="5"/>
  <c r="C48" i="5"/>
  <c r="F47" i="5"/>
  <c r="C47" i="5"/>
  <c r="F46" i="5"/>
  <c r="C46" i="5"/>
  <c r="F45" i="5"/>
  <c r="C45" i="5"/>
  <c r="F44" i="5"/>
  <c r="C44" i="5"/>
  <c r="F43" i="5"/>
  <c r="C43" i="5"/>
  <c r="F42" i="5"/>
  <c r="C42" i="5"/>
  <c r="F41" i="5"/>
  <c r="C41" i="5"/>
  <c r="F40" i="5"/>
  <c r="C40" i="5"/>
  <c r="F39" i="5"/>
  <c r="C39" i="5"/>
  <c r="F38" i="5"/>
  <c r="C38" i="5"/>
  <c r="F37" i="5"/>
  <c r="C37" i="5"/>
  <c r="F36" i="5"/>
  <c r="C36" i="5"/>
  <c r="F35" i="5"/>
  <c r="C35" i="5"/>
  <c r="F34" i="5"/>
  <c r="C34" i="5"/>
  <c r="F33" i="5"/>
  <c r="C33" i="5"/>
  <c r="F32" i="5"/>
  <c r="C32" i="5"/>
  <c r="F31" i="5"/>
  <c r="C31" i="5"/>
  <c r="F30" i="5"/>
  <c r="C30" i="5"/>
  <c r="F29" i="5"/>
  <c r="C29" i="5"/>
  <c r="F28" i="5"/>
  <c r="C28" i="5"/>
  <c r="F27" i="5"/>
  <c r="C27" i="5"/>
  <c r="F26" i="5"/>
  <c r="C26" i="5"/>
  <c r="F25" i="5"/>
  <c r="C25" i="5"/>
  <c r="F24" i="5"/>
  <c r="C24" i="5"/>
  <c r="F23" i="5"/>
  <c r="C23" i="5"/>
  <c r="F22" i="5"/>
  <c r="C22" i="5"/>
  <c r="F21" i="5"/>
  <c r="C21" i="5"/>
  <c r="F20" i="5"/>
  <c r="C20" i="5"/>
  <c r="F19" i="5"/>
  <c r="C19" i="5"/>
  <c r="F18" i="5"/>
  <c r="C18" i="5"/>
  <c r="F17" i="5"/>
  <c r="C17" i="5"/>
  <c r="K16" i="5"/>
  <c r="F16" i="5"/>
  <c r="C16" i="5"/>
  <c r="K15" i="5"/>
  <c r="F15" i="5"/>
  <c r="C15" i="5"/>
  <c r="F14" i="5"/>
  <c r="C14" i="5"/>
  <c r="F13" i="5"/>
  <c r="C13" i="5"/>
  <c r="F12" i="5"/>
  <c r="C12" i="5"/>
  <c r="F11" i="5"/>
  <c r="C11" i="5"/>
  <c r="F10" i="5"/>
  <c r="C10" i="5"/>
  <c r="F9" i="5"/>
  <c r="C9" i="5"/>
  <c r="F8" i="5"/>
  <c r="C8" i="5"/>
  <c r="F7" i="5"/>
  <c r="C7" i="5"/>
  <c r="F6" i="5"/>
  <c r="C6" i="5"/>
  <c r="F5" i="5"/>
  <c r="C5" i="5"/>
  <c r="F4" i="5"/>
  <c r="C4" i="5"/>
  <c r="F3" i="5"/>
  <c r="C3" i="5"/>
  <c r="F2" i="5"/>
  <c r="C2" i="5"/>
</calcChain>
</file>

<file path=xl/sharedStrings.xml><?xml version="1.0" encoding="utf-8"?>
<sst xmlns="http://schemas.openxmlformats.org/spreadsheetml/2006/main" count="320" uniqueCount="222">
  <si>
    <t>Location</t>
  </si>
  <si>
    <t>Id</t>
  </si>
  <si>
    <t xml:space="preserve">Berthoud </t>
  </si>
  <si>
    <t>BT</t>
  </si>
  <si>
    <t>Inflow</t>
  </si>
  <si>
    <t>IN</t>
  </si>
  <si>
    <t>TP</t>
  </si>
  <si>
    <t>ISCO</t>
  </si>
  <si>
    <t>ISC</t>
  </si>
  <si>
    <t>ARDEC South - Org</t>
  </si>
  <si>
    <t>ASO</t>
  </si>
  <si>
    <t>TKN</t>
  </si>
  <si>
    <t>Outflow</t>
  </si>
  <si>
    <t>OT</t>
  </si>
  <si>
    <t>LC</t>
  </si>
  <si>
    <t>ARDEC South -  Conv</t>
  </si>
  <si>
    <t>ASC</t>
  </si>
  <si>
    <t>ARDEC 2200</t>
  </si>
  <si>
    <t>TSS</t>
  </si>
  <si>
    <t>Molina</t>
  </si>
  <si>
    <t>MOL</t>
  </si>
  <si>
    <t>Gunnison</t>
  </si>
  <si>
    <t>GU</t>
  </si>
  <si>
    <t>E.coli</t>
  </si>
  <si>
    <t>Kerbel</t>
  </si>
  <si>
    <t>CT1</t>
  </si>
  <si>
    <t>Pest</t>
  </si>
  <si>
    <t>CT2</t>
  </si>
  <si>
    <t>Gama</t>
  </si>
  <si>
    <t>ST1</t>
  </si>
  <si>
    <t>Anion</t>
  </si>
  <si>
    <t>ST2</t>
  </si>
  <si>
    <t>Heavy Metals</t>
  </si>
  <si>
    <t>MT1</t>
  </si>
  <si>
    <t>TOC</t>
  </si>
  <si>
    <t>MT2</t>
  </si>
  <si>
    <t>Chlorophyll A</t>
  </si>
  <si>
    <t xml:space="preserve">Yellow Jacket </t>
  </si>
  <si>
    <t>YJ</t>
  </si>
  <si>
    <t>Yampa</t>
  </si>
  <si>
    <t>UYM</t>
  </si>
  <si>
    <t>Legacy</t>
  </si>
  <si>
    <t>LG</t>
  </si>
  <si>
    <t>AVRC Star</t>
  </si>
  <si>
    <t>Sample Method</t>
  </si>
  <si>
    <t>Barley</t>
  </si>
  <si>
    <t>Low-Cost</t>
  </si>
  <si>
    <t>Big Hollow</t>
  </si>
  <si>
    <t>HOL</t>
  </si>
  <si>
    <t>Stage Coach In</t>
  </si>
  <si>
    <t>SCI</t>
  </si>
  <si>
    <t>Stage Coach Above</t>
  </si>
  <si>
    <t>SCA</t>
  </si>
  <si>
    <t>SB</t>
  </si>
  <si>
    <t>TR</t>
  </si>
  <si>
    <t>INF</t>
  </si>
  <si>
    <t>River A</t>
  </si>
  <si>
    <t>RVA</t>
  </si>
  <si>
    <t>River B</t>
  </si>
  <si>
    <t>RVB</t>
  </si>
  <si>
    <t>River Middle</t>
  </si>
  <si>
    <t>RVMID</t>
  </si>
  <si>
    <t>Piezometer East</t>
  </si>
  <si>
    <t>PZE</t>
  </si>
  <si>
    <t>Piezometer West</t>
  </si>
  <si>
    <t>PZW</t>
  </si>
  <si>
    <t>TDR</t>
  </si>
  <si>
    <t>TDL</t>
  </si>
  <si>
    <t>Confluence</t>
  </si>
  <si>
    <t>CON</t>
  </si>
  <si>
    <t>UP</t>
  </si>
  <si>
    <t>DOWN</t>
  </si>
  <si>
    <t>A2</t>
  </si>
  <si>
    <t>Event #</t>
  </si>
  <si>
    <t>Storms</t>
  </si>
  <si>
    <t>S1 - SX</t>
  </si>
  <si>
    <t>BAR</t>
  </si>
  <si>
    <t>Stagecoach</t>
  </si>
  <si>
    <t>Upper Yampa</t>
  </si>
  <si>
    <t>Tile Drainage River</t>
  </si>
  <si>
    <t>Tile Drainage Lake</t>
  </si>
  <si>
    <t>MID</t>
  </si>
  <si>
    <t>Upstream of Bridge</t>
  </si>
  <si>
    <t>Downstream of Bridge</t>
  </si>
  <si>
    <t>Middle at Bridge</t>
  </si>
  <si>
    <t>01 - 0X</t>
  </si>
  <si>
    <t>Treatment (if applicable)</t>
  </si>
  <si>
    <t>Event Type (if applicable)</t>
  </si>
  <si>
    <t>Granby</t>
  </si>
  <si>
    <t>{ANF, WC, DP, CUL, FP, FR2}</t>
  </si>
  <si>
    <t>Format:</t>
  </si>
  <si>
    <t>AV</t>
  </si>
  <si>
    <t>K</t>
  </si>
  <si>
    <t>Duplicate (if applicable)</t>
  </si>
  <si>
    <t>Sampe IS a field duplicate</t>
  </si>
  <si>
    <t>Sample IS NOT a field duplicate</t>
  </si>
  <si>
    <t>*blank*</t>
  </si>
  <si>
    <t>No treatment</t>
  </si>
  <si>
    <t>Example: 1st Irrigation at AVRC CT2 outflow where ISCO samples taken</t>
  </si>
  <si>
    <t>Lab label for TSS bottle:</t>
  </si>
  <si>
    <t>Lab label for TSS bottle duplicate:</t>
  </si>
  <si>
    <r>
      <rPr>
        <b/>
        <sz val="11"/>
        <color rgb="FF0072B2"/>
        <rFont val="Calibri"/>
        <family val="2"/>
        <scheme val="minor"/>
      </rPr>
      <t>AV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E69F00"/>
        <rFont val="Calibri"/>
        <family val="2"/>
        <scheme val="minor"/>
      </rPr>
      <t>CT2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009E73"/>
        <rFont val="Calibri"/>
        <family val="2"/>
        <scheme val="minor"/>
      </rPr>
      <t>01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CC79A7"/>
        <rFont val="Calibri"/>
        <family val="2"/>
        <scheme val="minor"/>
      </rPr>
      <t>OT</t>
    </r>
    <r>
      <rPr>
        <b/>
        <sz val="11"/>
        <rFont val="Calibri"/>
        <family val="2"/>
        <scheme val="minor"/>
      </rPr>
      <t xml:space="preserve"> -</t>
    </r>
    <r>
      <rPr>
        <b/>
        <sz val="11"/>
        <color rgb="FFA97057"/>
        <rFont val="Calibri"/>
        <family val="2"/>
        <scheme val="minor"/>
      </rPr>
      <t xml:space="preserve"> ISC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D55E00"/>
        <rFont val="Calibri"/>
        <family val="2"/>
        <scheme val="minor"/>
      </rPr>
      <t>4</t>
    </r>
    <r>
      <rPr>
        <b/>
        <sz val="11"/>
        <rFont val="Calibri"/>
        <family val="2"/>
        <scheme val="minor"/>
      </rPr>
      <t xml:space="preserve"> - D</t>
    </r>
  </si>
  <si>
    <r>
      <rPr>
        <b/>
        <sz val="11"/>
        <color rgb="FF0072B2"/>
        <rFont val="Calibri"/>
        <family val="2"/>
        <scheme val="minor"/>
      </rPr>
      <t>AV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E69F00"/>
        <rFont val="Calibri"/>
        <family val="2"/>
        <scheme val="minor"/>
      </rPr>
      <t>CT2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009E73"/>
        <rFont val="Calibri"/>
        <family val="2"/>
        <scheme val="minor"/>
      </rPr>
      <t>01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CC79A7"/>
        <rFont val="Calibri"/>
        <family val="2"/>
        <scheme val="minor"/>
      </rPr>
      <t>OT</t>
    </r>
    <r>
      <rPr>
        <b/>
        <sz val="11"/>
        <rFont val="Calibri"/>
        <family val="2"/>
        <scheme val="minor"/>
      </rPr>
      <t xml:space="preserve"> -</t>
    </r>
    <r>
      <rPr>
        <b/>
        <sz val="11"/>
        <color rgb="FFA97057"/>
        <rFont val="Calibri"/>
        <family val="2"/>
        <scheme val="minor"/>
      </rPr>
      <t xml:space="preserve"> ISC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D55E00"/>
        <rFont val="Calibri"/>
        <family val="2"/>
        <scheme val="minor"/>
      </rPr>
      <t>4</t>
    </r>
  </si>
  <si>
    <t>Analyte Code</t>
  </si>
  <si>
    <t>All others (must have 0)</t>
  </si>
  <si>
    <r>
      <rPr>
        <b/>
        <sz val="12"/>
        <color rgb="FF0072B2"/>
        <rFont val="Calibri"/>
        <family val="2"/>
        <scheme val="minor"/>
      </rPr>
      <t>Location</t>
    </r>
    <r>
      <rPr>
        <b/>
        <sz val="12"/>
        <color theme="1"/>
        <rFont val="Calibri"/>
        <family val="2"/>
        <scheme val="minor"/>
      </rPr>
      <t xml:space="preserve"> - </t>
    </r>
    <r>
      <rPr>
        <b/>
        <sz val="12"/>
        <color rgb="FFE69F00"/>
        <rFont val="Calibri"/>
        <family val="2"/>
        <scheme val="minor"/>
      </rPr>
      <t>Trt</t>
    </r>
    <r>
      <rPr>
        <b/>
        <sz val="12"/>
        <color theme="1"/>
        <rFont val="Calibri"/>
        <family val="2"/>
        <scheme val="minor"/>
      </rPr>
      <t xml:space="preserve"> - </t>
    </r>
    <r>
      <rPr>
        <b/>
        <sz val="12"/>
        <color rgb="FF009E73"/>
        <rFont val="Calibri"/>
        <family val="2"/>
        <scheme val="minor"/>
      </rPr>
      <t>Event #</t>
    </r>
    <r>
      <rPr>
        <b/>
        <sz val="12"/>
        <color theme="1"/>
        <rFont val="Calibri"/>
        <family val="2"/>
        <scheme val="minor"/>
      </rPr>
      <t xml:space="preserve"> - </t>
    </r>
    <r>
      <rPr>
        <b/>
        <sz val="12"/>
        <color rgb="FFCC79A7"/>
        <rFont val="Calibri"/>
        <family val="2"/>
        <scheme val="minor"/>
      </rPr>
      <t>Event Type</t>
    </r>
    <r>
      <rPr>
        <b/>
        <sz val="12"/>
        <color theme="1"/>
        <rFont val="Calibri"/>
        <family val="2"/>
        <scheme val="minor"/>
      </rPr>
      <t xml:space="preserve"> -</t>
    </r>
    <r>
      <rPr>
        <b/>
        <sz val="12"/>
        <color rgb="FFA97057"/>
        <rFont val="Calibri"/>
        <family val="2"/>
        <scheme val="minor"/>
      </rPr>
      <t xml:space="preserve"> Method</t>
    </r>
    <r>
      <rPr>
        <b/>
        <sz val="12"/>
        <color theme="1"/>
        <rFont val="Calibri"/>
        <family val="2"/>
        <scheme val="minor"/>
      </rPr>
      <t xml:space="preserve"> - </t>
    </r>
    <r>
      <rPr>
        <b/>
        <sz val="12"/>
        <color rgb="FFD55E00"/>
        <rFont val="Calibri"/>
        <family val="2"/>
        <scheme val="minor"/>
      </rPr>
      <t>Analyte</t>
    </r>
    <r>
      <rPr>
        <b/>
        <sz val="12"/>
        <color theme="1"/>
        <rFont val="Calibri"/>
        <family val="2"/>
        <scheme val="minor"/>
      </rPr>
      <t xml:space="preserve"> - Dupe</t>
    </r>
  </si>
  <si>
    <r>
      <rPr>
        <b/>
        <sz val="11"/>
        <color rgb="FFE69F00"/>
        <rFont val="Calibri"/>
        <family val="2"/>
        <scheme val="minor"/>
      </rPr>
      <t>Trt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CC79A7"/>
        <rFont val="Calibri"/>
        <family val="2"/>
        <scheme val="minor"/>
      </rPr>
      <t>Event Type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Dupe</t>
    </r>
    <r>
      <rPr>
        <sz val="11"/>
        <color theme="1"/>
        <rFont val="Calibri"/>
        <family val="2"/>
        <scheme val="minor"/>
      </rPr>
      <t xml:space="preserve"> may be excluded from label if not applicable to sample environment (e.g., SCI-01-GB-4)</t>
    </r>
  </si>
  <si>
    <t>{D, Z}</t>
  </si>
  <si>
    <t>NO3+NO2/OP*</t>
  </si>
  <si>
    <t>pH*</t>
  </si>
  <si>
    <t>Electrical Conductivity*</t>
  </si>
  <si>
    <t>TDS*</t>
  </si>
  <si>
    <t>*AWQP Standard Test Suite</t>
  </si>
  <si>
    <t>LAB BLANK</t>
  </si>
  <si>
    <t>BK</t>
  </si>
  <si>
    <t>Every COC needs to contain a LAB BLANK (D.I. Water)</t>
  </si>
  <si>
    <t>Label for Blank Exmaple:</t>
  </si>
  <si>
    <t>Template Label for Blank:</t>
  </si>
  <si>
    <r>
      <t>TP* (</t>
    </r>
    <r>
      <rPr>
        <b/>
        <sz val="11"/>
        <color theme="7" tint="-0.249977111117893"/>
        <rFont val="Calibri"/>
        <family val="2"/>
        <scheme val="minor"/>
      </rPr>
      <t>Sulfuric Acid</t>
    </r>
    <r>
      <rPr>
        <b/>
        <sz val="11"/>
        <color theme="1"/>
        <rFont val="Calibri"/>
        <family val="2"/>
        <scheme val="minor"/>
      </rPr>
      <t>)</t>
    </r>
  </si>
  <si>
    <r>
      <t>Selenium (</t>
    </r>
    <r>
      <rPr>
        <b/>
        <sz val="11"/>
        <color theme="8" tint="-0.249977111117893"/>
        <rFont val="Calibri"/>
        <family val="2"/>
        <scheme val="minor"/>
      </rPr>
      <t>Nitric Acid</t>
    </r>
    <r>
      <rPr>
        <sz val="11"/>
        <color theme="1"/>
        <rFont val="Calibri"/>
        <family val="2"/>
        <scheme val="minor"/>
      </rPr>
      <t>)</t>
    </r>
  </si>
  <si>
    <r>
      <t>TKN*  (</t>
    </r>
    <r>
      <rPr>
        <b/>
        <sz val="11"/>
        <color theme="7" tint="-0.249977111117893"/>
        <rFont val="Calibri"/>
        <family val="2"/>
        <scheme val="minor"/>
      </rPr>
      <t>Sulfuric Acid</t>
    </r>
    <r>
      <rPr>
        <b/>
        <sz val="11"/>
        <color theme="1"/>
        <rFont val="Calibri"/>
        <family val="2"/>
        <scheme val="minor"/>
      </rPr>
      <t>)</t>
    </r>
  </si>
  <si>
    <t>TSS*</t>
  </si>
  <si>
    <t>Morrison River</t>
  </si>
  <si>
    <t>MOR</t>
  </si>
  <si>
    <r>
      <t xml:space="preserve">BK - </t>
    </r>
    <r>
      <rPr>
        <b/>
        <sz val="11"/>
        <color rgb="FF0072B2"/>
        <rFont val="Calibri"/>
        <family val="2"/>
        <scheme val="minor"/>
      </rPr>
      <t>Location</t>
    </r>
    <r>
      <rPr>
        <b/>
        <sz val="11"/>
        <color theme="1"/>
        <rFont val="Calibri"/>
        <family val="2"/>
        <scheme val="minor"/>
      </rPr>
      <t xml:space="preserve"> -</t>
    </r>
    <r>
      <rPr>
        <b/>
        <sz val="11"/>
        <color rgb="FF009E73"/>
        <rFont val="Calibri"/>
        <family val="2"/>
        <scheme val="minor"/>
      </rPr>
      <t xml:space="preserve"> Event # </t>
    </r>
    <r>
      <rPr>
        <b/>
        <sz val="11"/>
        <color theme="1"/>
        <rFont val="Calibri"/>
        <family val="2"/>
        <scheme val="minor"/>
      </rPr>
      <t xml:space="preserve">- </t>
    </r>
    <r>
      <rPr>
        <b/>
        <sz val="11"/>
        <color rgb="FFD55E00"/>
        <rFont val="Calibri"/>
        <family val="2"/>
        <scheme val="minor"/>
      </rPr>
      <t>Analyte</t>
    </r>
  </si>
  <si>
    <r>
      <t xml:space="preserve">BK - </t>
    </r>
    <r>
      <rPr>
        <b/>
        <sz val="11"/>
        <color rgb="FF0072B2"/>
        <rFont val="Calibri"/>
        <family val="2"/>
        <scheme val="minor"/>
      </rPr>
      <t>SB</t>
    </r>
    <r>
      <rPr>
        <b/>
        <sz val="11"/>
        <color theme="1"/>
        <rFont val="Calibri"/>
        <family val="2"/>
        <scheme val="minor"/>
      </rPr>
      <t xml:space="preserve"> - </t>
    </r>
    <r>
      <rPr>
        <b/>
        <sz val="11"/>
        <color rgb="FF009E73"/>
        <rFont val="Calibri"/>
        <family val="2"/>
        <scheme val="minor"/>
      </rPr>
      <t>01</t>
    </r>
    <r>
      <rPr>
        <b/>
        <sz val="11"/>
        <color theme="1"/>
        <rFont val="Calibri"/>
        <family val="2"/>
        <scheme val="minor"/>
      </rPr>
      <t xml:space="preserve"> - </t>
    </r>
    <r>
      <rPr>
        <b/>
        <sz val="11"/>
        <color rgb="FFD55E00"/>
        <rFont val="Calibri"/>
        <family val="2"/>
        <scheme val="minor"/>
      </rPr>
      <t>4</t>
    </r>
  </si>
  <si>
    <t xml:space="preserve">Sample ID </t>
  </si>
  <si>
    <t>Irr/Str</t>
  </si>
  <si>
    <t>Date</t>
  </si>
  <si>
    <t>Analysis</t>
  </si>
  <si>
    <t>Analyses Code</t>
  </si>
  <si>
    <t>Perserved</t>
  </si>
  <si>
    <t>Volume</t>
  </si>
  <si>
    <t xml:space="preserve">Comment </t>
  </si>
  <si>
    <t>Highlight = equation cell</t>
  </si>
  <si>
    <t>SCA-01-GB-1</t>
  </si>
  <si>
    <t xml:space="preserve"> NO3/NO2/OP</t>
  </si>
  <si>
    <t>A,B</t>
  </si>
  <si>
    <t>SCA-01-GB-2</t>
  </si>
  <si>
    <t>C</t>
  </si>
  <si>
    <r>
      <t xml:space="preserve">Remember to copy/paste this table to the "For ALS Lab COC" tab, and </t>
    </r>
    <r>
      <rPr>
        <sz val="18"/>
        <color rgb="FFFF0000"/>
        <rFont val="Calibri"/>
        <family val="2"/>
        <scheme val="minor"/>
      </rPr>
      <t xml:space="preserve">DELETE the TSS rows </t>
    </r>
    <r>
      <rPr>
        <sz val="18"/>
        <color theme="1"/>
        <rFont val="Calibri"/>
        <family val="2"/>
        <scheme val="minor"/>
      </rPr>
      <t xml:space="preserve">using the filter/sort function.  This page is for </t>
    </r>
    <r>
      <rPr>
        <i/>
        <sz val="18"/>
        <color theme="1"/>
        <rFont val="Calibri"/>
        <family val="2"/>
        <scheme val="minor"/>
      </rPr>
      <t>our records</t>
    </r>
    <r>
      <rPr>
        <sz val="18"/>
        <color theme="1"/>
        <rFont val="Calibri"/>
        <family val="2"/>
        <scheme val="minor"/>
      </rPr>
      <t xml:space="preserve">, the "For ALS Lab COC" tab is to </t>
    </r>
    <r>
      <rPr>
        <i/>
        <sz val="18"/>
        <color theme="1"/>
        <rFont val="Calibri"/>
        <family val="2"/>
        <scheme val="minor"/>
      </rPr>
      <t>print and give to ALS</t>
    </r>
    <r>
      <rPr>
        <sz val="18"/>
        <color theme="1"/>
        <rFont val="Calibri"/>
        <family val="2"/>
        <scheme val="minor"/>
      </rPr>
      <t>.</t>
    </r>
  </si>
  <si>
    <t>SCA-01-GB-3</t>
  </si>
  <si>
    <t>D</t>
  </si>
  <si>
    <t>SCA-01-GB-4</t>
  </si>
  <si>
    <t>E</t>
  </si>
  <si>
    <t>SCA-01-GB-5</t>
  </si>
  <si>
    <t xml:space="preserve">TDS </t>
  </si>
  <si>
    <t>G</t>
  </si>
  <si>
    <t>SCA-01-GB-6</t>
  </si>
  <si>
    <t>Selenium</t>
  </si>
  <si>
    <t>F</t>
  </si>
  <si>
    <t>SCA-01-GB-1-D</t>
  </si>
  <si>
    <t>SCA-01-GB-2-D</t>
  </si>
  <si>
    <t>SCA-01-GB-3-D</t>
  </si>
  <si>
    <t>SCA-01-GB-4-D</t>
  </si>
  <si>
    <t>SCA-01-GB-5-D</t>
  </si>
  <si>
    <t>SCA-01-GB-6-D</t>
  </si>
  <si>
    <t>For ALS tab, use the following dupe column to sort back out for labelling:</t>
  </si>
  <si>
    <t>SCI-01-GB-1</t>
  </si>
  <si>
    <t>dupe</t>
  </si>
  <si>
    <t>SCI-01-GB-2</t>
  </si>
  <si>
    <t>SCI-01-GB-3</t>
  </si>
  <si>
    <t>SCI-01-GB-4</t>
  </si>
  <si>
    <t>SCI-01-GB-5</t>
  </si>
  <si>
    <t>SCI-01-GB-6</t>
  </si>
  <si>
    <t>SCO-01-GB-1</t>
  </si>
  <si>
    <t>SCO-01-GB-2</t>
  </si>
  <si>
    <t>SCO-01-GB-3</t>
  </si>
  <si>
    <t>SCO-01-GB-4</t>
  </si>
  <si>
    <t>SCO-01-GB-5</t>
  </si>
  <si>
    <t>SCO-01-GB-6</t>
  </si>
  <si>
    <t>TR-01-GB-1</t>
  </si>
  <si>
    <t>TR-01-GB-2</t>
  </si>
  <si>
    <t>TR-01-GB-3</t>
  </si>
  <si>
    <t>TR-01-GB-4</t>
  </si>
  <si>
    <t>TR-01-GB-5</t>
  </si>
  <si>
    <t>TR-01-GB-6</t>
  </si>
  <si>
    <t>MOR-01-GB-1</t>
  </si>
  <si>
    <t>MOR-01-GB-2</t>
  </si>
  <si>
    <t>MOR-01-GB-3</t>
  </si>
  <si>
    <t>MOR-01-GB-4</t>
  </si>
  <si>
    <t>MOR-01-GB-5</t>
  </si>
  <si>
    <t>MOR-01-GB-6</t>
  </si>
  <si>
    <t>SB-01-OT-GB-1</t>
  </si>
  <si>
    <t>SB-01-OT-GB-2</t>
  </si>
  <si>
    <t>SB-01-OT-GB-3</t>
  </si>
  <si>
    <t>SB-01-OT-GB-4</t>
  </si>
  <si>
    <t>SB-01-OT-GB-5</t>
  </si>
  <si>
    <t>SB-01-OT-GB-6</t>
  </si>
  <si>
    <t>BK-SB-01-1</t>
  </si>
  <si>
    <t>BK-SB-01-2</t>
  </si>
  <si>
    <t>BK-SB-01-3</t>
  </si>
  <si>
    <t>BK-SB-01-4</t>
  </si>
  <si>
    <t>BK-SB-01-5</t>
  </si>
  <si>
    <t>BK-SB-01-6</t>
  </si>
  <si>
    <t>Boulder Lake</t>
  </si>
  <si>
    <t>BOL</t>
  </si>
  <si>
    <t>Grab (hourly denoted with "H")</t>
  </si>
  <si>
    <t>GB or GBH</t>
  </si>
  <si>
    <t>Kerbel Inflow</t>
  </si>
  <si>
    <t>The Ranch</t>
  </si>
  <si>
    <t>Created by</t>
  </si>
  <si>
    <t>A.J. Brown</t>
  </si>
  <si>
    <t>Agricultural Data Scientist</t>
  </si>
  <si>
    <t>Ansley.Brown@colostate.edu</t>
  </si>
  <si>
    <t>CSU Agricultural Water Quality Program Water Sample ID Protocols</t>
  </si>
  <si>
    <t>as of 30 Aug 2023</t>
  </si>
  <si>
    <t>This excel sheet contains the correct water sample label ID protocols to correctly label, process, and post-process water analyte result data.</t>
  </si>
  <si>
    <t>The sheet titled, "New Key (2023+)" contains the protocol</t>
  </si>
  <si>
    <t>The sheet titled, "Example Event List 2023" contains a list of example ID's made for sample bottle preparation for lab submittal and documentation</t>
  </si>
  <si>
    <t>PZN</t>
  </si>
  <si>
    <t>PZS</t>
  </si>
  <si>
    <t>Piezometer North</t>
  </si>
  <si>
    <t>Piezometer South</t>
  </si>
  <si>
    <t>Fruita No Till</t>
  </si>
  <si>
    <t>FNT</t>
  </si>
  <si>
    <t>FW1, FW2</t>
  </si>
  <si>
    <t>Fruita Alfalfa</t>
  </si>
  <si>
    <t>Fruita W</t>
  </si>
  <si>
    <t>Fruita B</t>
  </si>
  <si>
    <t>FB</t>
  </si>
  <si>
    <t>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</si>
</sst>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222222"/>
      <name val="Arial"/>
      <family val="2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72B2"/>
      <name val="Calibri"/>
      <family val="2"/>
      <scheme val="minor"/>
    </font>
    <font>
      <b/>
      <sz val="12"/>
      <color rgb="FFE69F00"/>
      <name val="Calibri"/>
      <family val="2"/>
      <scheme val="minor"/>
    </font>
    <font>
      <b/>
      <sz val="12"/>
      <color rgb="FF009E73"/>
      <name val="Calibri"/>
      <family val="2"/>
      <scheme val="minor"/>
    </font>
    <font>
      <b/>
      <sz val="12"/>
      <color rgb="FFCC79A7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A97057"/>
      <name val="Calibri"/>
      <family val="2"/>
      <scheme val="minor"/>
    </font>
    <font>
      <b/>
      <sz val="11"/>
      <color rgb="FF0072B2"/>
      <name val="Calibri"/>
      <family val="2"/>
      <scheme val="minor"/>
    </font>
    <font>
      <b/>
      <sz val="11"/>
      <color rgb="FFE69F00"/>
      <name val="Calibri"/>
      <family val="2"/>
      <scheme val="minor"/>
    </font>
    <font>
      <b/>
      <sz val="11"/>
      <color rgb="FF009E73"/>
      <name val="Calibri"/>
      <family val="2"/>
      <scheme val="minor"/>
    </font>
    <font>
      <b/>
      <sz val="11"/>
      <color rgb="FFCC79A7"/>
      <name val="Calibri"/>
      <family val="2"/>
      <scheme val="minor"/>
    </font>
    <font>
      <b/>
      <sz val="11"/>
      <color rgb="FFA97057"/>
      <name val="Calibri"/>
      <family val="2"/>
      <scheme val="minor"/>
    </font>
    <font>
      <b/>
      <sz val="12"/>
      <color rgb="FFD55E00"/>
      <name val="Calibri"/>
      <family val="2"/>
      <scheme val="minor"/>
    </font>
    <font>
      <b/>
      <sz val="11"/>
      <color rgb="FFD55E0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2" borderId="0" applyNumberFormat="0" applyBorder="0" applyAlignment="0" applyProtection="0"/>
    <xf numFmtId="0" fontId="29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left"/>
    </xf>
    <xf numFmtId="0" fontId="3" fillId="0" borderId="0" xfId="2" applyFill="1" applyBorder="1" applyAlignment="1">
      <alignment horizontal="center"/>
    </xf>
    <xf numFmtId="0" fontId="10" fillId="0" borderId="0" xfId="2" applyFont="1" applyFill="1" applyBorder="1" applyAlignment="1"/>
    <xf numFmtId="0" fontId="11" fillId="0" borderId="2" xfId="1" applyFont="1" applyBorder="1" applyAlignment="1">
      <alignment horizontal="center"/>
    </xf>
    <xf numFmtId="0" fontId="12" fillId="0" borderId="2" xfId="1" applyFont="1" applyBorder="1" applyAlignment="1">
      <alignment horizontal="center"/>
    </xf>
    <xf numFmtId="0" fontId="13" fillId="0" borderId="2" xfId="1" applyFont="1" applyBorder="1" applyAlignment="1">
      <alignment horizontal="center"/>
    </xf>
    <xf numFmtId="0" fontId="14" fillId="0" borderId="2" xfId="1" applyFont="1" applyBorder="1" applyAlignment="1">
      <alignment horizontal="center"/>
    </xf>
    <xf numFmtId="0" fontId="16" fillId="0" borderId="2" xfId="1" applyFont="1" applyBorder="1" applyAlignment="1">
      <alignment horizontal="center"/>
    </xf>
    <xf numFmtId="0" fontId="15" fillId="0" borderId="2" xfId="1" applyFont="1" applyBorder="1" applyAlignment="1">
      <alignment horizontal="center"/>
    </xf>
    <xf numFmtId="0" fontId="9" fillId="0" borderId="3" xfId="2" applyFont="1" applyFill="1" applyBorder="1"/>
    <xf numFmtId="0" fontId="3" fillId="0" borderId="4" xfId="2" applyFill="1" applyBorder="1" applyAlignment="1">
      <alignment horizontal="center"/>
    </xf>
    <xf numFmtId="0" fontId="6" fillId="0" borderId="4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7" fillId="0" borderId="6" xfId="2" applyFont="1" applyFill="1" applyBorder="1" applyAlignment="1"/>
    <xf numFmtId="0" fontId="5" fillId="0" borderId="8" xfId="2" applyFont="1" applyFill="1" applyBorder="1" applyAlignment="1"/>
    <xf numFmtId="0" fontId="3" fillId="0" borderId="2" xfId="2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22" fillId="0" borderId="2" xfId="1" applyFont="1" applyBorder="1" applyAlignment="1">
      <alignment horizontal="center"/>
    </xf>
    <xf numFmtId="0" fontId="15" fillId="0" borderId="6" xfId="2" applyFont="1" applyFill="1" applyBorder="1" applyAlignment="1"/>
    <xf numFmtId="0" fontId="0" fillId="0" borderId="6" xfId="2" applyFont="1" applyFill="1" applyBorder="1" applyAlignment="1">
      <alignment horizontal="left" wrapText="1"/>
    </xf>
    <xf numFmtId="0" fontId="5" fillId="0" borderId="0" xfId="2" applyFont="1" applyFill="1" applyBorder="1" applyAlignment="1">
      <alignment horizontal="left" wrapText="1"/>
    </xf>
    <xf numFmtId="0" fontId="6" fillId="0" borderId="0" xfId="0" applyFont="1" applyAlignment="1">
      <alignment horizontal="center"/>
    </xf>
    <xf numFmtId="0" fontId="6" fillId="0" borderId="1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14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0" fontId="29" fillId="0" borderId="0" xfId="3"/>
    <xf numFmtId="0" fontId="30" fillId="0" borderId="0" xfId="0" applyFont="1"/>
    <xf numFmtId="0" fontId="0" fillId="0" borderId="6" xfId="2" applyFont="1" applyFill="1" applyBorder="1" applyAlignment="1">
      <alignment horizontal="left" wrapText="1"/>
    </xf>
    <xf numFmtId="0" fontId="5" fillId="0" borderId="0" xfId="2" applyFont="1" applyFill="1" applyBorder="1" applyAlignment="1">
      <alignment horizontal="left" wrapText="1"/>
    </xf>
    <xf numFmtId="0" fontId="26" fillId="0" borderId="0" xfId="0" applyFont="1" applyAlignment="1">
      <alignment horizontal="center" vertical="center" wrapText="1"/>
    </xf>
  </cellXfs>
  <cellStyles count="4">
    <cellStyle name="Good" xfId="2" builtinId="26"/>
    <cellStyle name="Heading 1" xfId="1" builtinId="16"/>
    <cellStyle name="Hyperlink" xfId="3" builtinId="8"/>
    <cellStyle name="Normal" xfId="0" builtinId="0"/>
  </cellStyles>
  <dxfs count="0"/>
  <tableStyles count="0" defaultTableStyle="TableStyleMedium2" defaultPivotStyle="PivotStyleLight16"/>
  <colors>
    <mruColors>
      <color rgb="FF0072B2"/>
      <color rgb="FF009E73"/>
      <color rgb="FFD55E00"/>
      <color rgb="FFCC79A7"/>
      <color rgb="FFE69F00"/>
      <color rgb="FFA97057"/>
      <color rgb="FFF0E4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nsley.Brown@colostate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0FAAD-75A4-4303-8388-1924B1E28A85}">
  <dimension ref="A1:A12"/>
  <sheetViews>
    <sheetView workbookViewId="0">
      <selection activeCell="A12" sqref="A12"/>
    </sheetView>
  </sheetViews>
  <sheetFormatPr defaultRowHeight="14.25" x14ac:dyDescent="0.45"/>
  <sheetData>
    <row r="1" spans="1:1" ht="23.25" x14ac:dyDescent="0.7">
      <c r="A1" s="41" t="s">
        <v>205</v>
      </c>
    </row>
    <row r="2" spans="1:1" x14ac:dyDescent="0.45">
      <c r="A2" t="s">
        <v>206</v>
      </c>
    </row>
    <row r="4" spans="1:1" x14ac:dyDescent="0.45">
      <c r="A4" s="4" t="s">
        <v>201</v>
      </c>
    </row>
    <row r="5" spans="1:1" x14ac:dyDescent="0.45">
      <c r="A5" t="s">
        <v>202</v>
      </c>
    </row>
    <row r="6" spans="1:1" x14ac:dyDescent="0.45">
      <c r="A6" t="s">
        <v>203</v>
      </c>
    </row>
    <row r="7" spans="1:1" x14ac:dyDescent="0.45">
      <c r="A7" s="40" t="s">
        <v>204</v>
      </c>
    </row>
    <row r="9" spans="1:1" x14ac:dyDescent="0.45">
      <c r="A9" t="s">
        <v>207</v>
      </c>
    </row>
    <row r="11" spans="1:1" x14ac:dyDescent="0.45">
      <c r="A11" t="s">
        <v>208</v>
      </c>
    </row>
    <row r="12" spans="1:1" x14ac:dyDescent="0.45">
      <c r="A12" t="s">
        <v>209</v>
      </c>
    </row>
  </sheetData>
  <hyperlinks>
    <hyperlink ref="A7" r:id="rId1" xr:uid="{0282953C-4C2E-485D-BB19-D1297AB3A5F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53C18-6026-424B-A751-630C8A3B233B}">
  <sheetPr>
    <pageSetUpPr fitToPage="1"/>
  </sheetPr>
  <dimension ref="A1:K38"/>
  <sheetViews>
    <sheetView tabSelected="1" zoomScaleNormal="100" workbookViewId="0">
      <selection activeCell="B29" sqref="B29"/>
    </sheetView>
  </sheetViews>
  <sheetFormatPr defaultRowHeight="15" customHeight="1" x14ac:dyDescent="0.45"/>
  <cols>
    <col min="1" max="1" width="39.86328125" style="1" bestFit="1" customWidth="1"/>
    <col min="2" max="2" width="16.3984375" style="1" customWidth="1"/>
    <col min="3" max="3" width="9.1328125" style="1"/>
    <col min="4" max="4" width="29.265625" style="1" bestFit="1" customWidth="1"/>
    <col min="5" max="6" width="9.1328125" style="1"/>
    <col min="7" max="7" width="25.265625" style="1" bestFit="1" customWidth="1"/>
    <col min="8" max="9" width="9.1328125" style="1"/>
  </cols>
  <sheetData>
    <row r="1" spans="1:11" ht="16.149999999999999" thickBot="1" x14ac:dyDescent="0.55000000000000004">
      <c r="A1" s="8" t="s">
        <v>0</v>
      </c>
      <c r="B1" s="8" t="s">
        <v>1</v>
      </c>
      <c r="D1" s="9" t="s">
        <v>86</v>
      </c>
      <c r="E1" s="9" t="s">
        <v>1</v>
      </c>
      <c r="F1"/>
      <c r="G1" s="25" t="s">
        <v>103</v>
      </c>
      <c r="H1" s="25" t="s">
        <v>1</v>
      </c>
      <c r="I1"/>
    </row>
    <row r="2" spans="1:11" ht="14.65" thickTop="1" x14ac:dyDescent="0.45">
      <c r="A2" s="1" t="s">
        <v>2</v>
      </c>
      <c r="B2" s="1" t="s">
        <v>3</v>
      </c>
      <c r="D2" s="1" t="s">
        <v>29</v>
      </c>
      <c r="E2" s="1" t="s">
        <v>29</v>
      </c>
      <c r="G2" s="29" t="s">
        <v>108</v>
      </c>
      <c r="H2" s="29">
        <v>1</v>
      </c>
    </row>
    <row r="3" spans="1:11" ht="14.25" x14ac:dyDescent="0.45">
      <c r="A3" s="1" t="s">
        <v>9</v>
      </c>
      <c r="B3" s="1" t="s">
        <v>10</v>
      </c>
      <c r="D3" s="1" t="s">
        <v>31</v>
      </c>
      <c r="E3" s="1" t="s">
        <v>31</v>
      </c>
      <c r="G3" s="29" t="s">
        <v>120</v>
      </c>
      <c r="H3" s="29">
        <v>2</v>
      </c>
    </row>
    <row r="4" spans="1:11" ht="14.25" x14ac:dyDescent="0.45">
      <c r="A4" s="1" t="s">
        <v>15</v>
      </c>
      <c r="B4" s="1" t="s">
        <v>16</v>
      </c>
      <c r="D4" s="1" t="s">
        <v>25</v>
      </c>
      <c r="E4" s="1" t="s">
        <v>25</v>
      </c>
      <c r="G4" s="29" t="s">
        <v>118</v>
      </c>
      <c r="H4" s="29">
        <v>3</v>
      </c>
    </row>
    <row r="5" spans="1:11" ht="14.25" x14ac:dyDescent="0.45">
      <c r="A5" s="1" t="s">
        <v>17</v>
      </c>
      <c r="B5" s="1" t="s">
        <v>72</v>
      </c>
      <c r="D5" s="1" t="s">
        <v>27</v>
      </c>
      <c r="E5" s="1" t="s">
        <v>27</v>
      </c>
      <c r="F5" s="3"/>
      <c r="G5" s="29" t="s">
        <v>121</v>
      </c>
      <c r="H5" s="29">
        <v>4</v>
      </c>
    </row>
    <row r="6" spans="1:11" ht="14.25" x14ac:dyDescent="0.45">
      <c r="A6" s="1" t="s">
        <v>19</v>
      </c>
      <c r="B6" s="1" t="s">
        <v>20</v>
      </c>
      <c r="D6" s="1" t="s">
        <v>33</v>
      </c>
      <c r="E6" s="1" t="s">
        <v>33</v>
      </c>
      <c r="F6" s="3"/>
      <c r="G6" s="1" t="s">
        <v>119</v>
      </c>
      <c r="H6" s="1">
        <v>5</v>
      </c>
    </row>
    <row r="7" spans="1:11" ht="14.25" x14ac:dyDescent="0.45">
      <c r="A7" s="1" t="s">
        <v>21</v>
      </c>
      <c r="B7" s="1" t="s">
        <v>22</v>
      </c>
      <c r="D7" s="1" t="s">
        <v>35</v>
      </c>
      <c r="E7" s="1" t="s">
        <v>35</v>
      </c>
      <c r="F7" s="3"/>
      <c r="G7" s="1" t="s">
        <v>23</v>
      </c>
      <c r="H7" s="1">
        <v>6</v>
      </c>
    </row>
    <row r="8" spans="1:11" ht="14.25" x14ac:dyDescent="0.45">
      <c r="A8" s="1" t="s">
        <v>24</v>
      </c>
      <c r="B8" s="1" t="s">
        <v>92</v>
      </c>
      <c r="D8" s="1" t="s">
        <v>199</v>
      </c>
      <c r="E8" s="1" t="s">
        <v>55</v>
      </c>
      <c r="F8" s="3"/>
      <c r="G8" s="1" t="s">
        <v>26</v>
      </c>
      <c r="H8" s="1">
        <v>7</v>
      </c>
    </row>
    <row r="9" spans="1:11" ht="14.25" x14ac:dyDescent="0.45">
      <c r="A9" s="1" t="s">
        <v>37</v>
      </c>
      <c r="B9" s="1" t="s">
        <v>38</v>
      </c>
      <c r="D9" s="1" t="s">
        <v>56</v>
      </c>
      <c r="E9" s="1" t="s">
        <v>57</v>
      </c>
      <c r="F9" s="3"/>
      <c r="G9" s="1" t="s">
        <v>28</v>
      </c>
      <c r="H9" s="1">
        <v>8</v>
      </c>
    </row>
    <row r="10" spans="1:11" ht="14.25" x14ac:dyDescent="0.45">
      <c r="A10" s="1" t="s">
        <v>39</v>
      </c>
      <c r="B10" s="1" t="s">
        <v>40</v>
      </c>
      <c r="D10" s="1" t="s">
        <v>58</v>
      </c>
      <c r="E10" s="1" t="s">
        <v>59</v>
      </c>
      <c r="F10" s="3"/>
      <c r="G10" s="1" t="s">
        <v>30</v>
      </c>
      <c r="H10" s="1">
        <v>9</v>
      </c>
    </row>
    <row r="11" spans="1:11" ht="14.25" x14ac:dyDescent="0.45">
      <c r="A11" s="1" t="s">
        <v>41</v>
      </c>
      <c r="B11" s="1" t="s">
        <v>42</v>
      </c>
      <c r="D11" s="1" t="s">
        <v>60</v>
      </c>
      <c r="E11" s="1" t="s">
        <v>61</v>
      </c>
      <c r="F11" s="3"/>
      <c r="G11" s="1" t="s">
        <v>32</v>
      </c>
      <c r="H11" s="1">
        <v>10</v>
      </c>
    </row>
    <row r="12" spans="1:11" ht="14.25" x14ac:dyDescent="0.45">
      <c r="A12" s="1" t="s">
        <v>43</v>
      </c>
      <c r="B12" s="1" t="s">
        <v>91</v>
      </c>
      <c r="D12" s="1" t="s">
        <v>62</v>
      </c>
      <c r="E12" s="1" t="s">
        <v>63</v>
      </c>
      <c r="F12" s="3"/>
      <c r="G12" s="1" t="s">
        <v>34</v>
      </c>
      <c r="H12" s="1">
        <v>11</v>
      </c>
      <c r="J12" s="1"/>
      <c r="K12" s="1"/>
    </row>
    <row r="13" spans="1:11" ht="14.25" x14ac:dyDescent="0.45">
      <c r="A13" s="1" t="s">
        <v>45</v>
      </c>
      <c r="B13" s="1" t="s">
        <v>76</v>
      </c>
      <c r="D13" s="1" t="s">
        <v>64</v>
      </c>
      <c r="E13" s="1" t="s">
        <v>65</v>
      </c>
      <c r="F13" s="3"/>
      <c r="G13" s="2" t="s">
        <v>36</v>
      </c>
      <c r="H13" s="1">
        <v>12</v>
      </c>
      <c r="J13" s="1"/>
      <c r="K13" s="1"/>
    </row>
    <row r="14" spans="1:11" ht="14.25" x14ac:dyDescent="0.45">
      <c r="A14" s="1" t="s">
        <v>47</v>
      </c>
      <c r="B14" s="1" t="s">
        <v>48</v>
      </c>
      <c r="D14" s="1" t="s">
        <v>212</v>
      </c>
      <c r="E14" s="1" t="s">
        <v>210</v>
      </c>
      <c r="F14" s="3"/>
      <c r="G14" s="29" t="s">
        <v>109</v>
      </c>
      <c r="H14" s="29">
        <v>13</v>
      </c>
      <c r="J14" s="1"/>
      <c r="K14" s="1"/>
    </row>
    <row r="15" spans="1:11" ht="14.25" x14ac:dyDescent="0.45">
      <c r="A15" s="1" t="s">
        <v>49</v>
      </c>
      <c r="B15" s="1" t="s">
        <v>50</v>
      </c>
      <c r="D15" s="1" t="s">
        <v>213</v>
      </c>
      <c r="E15" s="1" t="s">
        <v>211</v>
      </c>
      <c r="F15" s="3"/>
      <c r="G15" s="29" t="s">
        <v>110</v>
      </c>
      <c r="H15" s="29">
        <v>14</v>
      </c>
      <c r="J15" s="1"/>
      <c r="K15" s="1"/>
    </row>
    <row r="16" spans="1:11" ht="14.25" x14ac:dyDescent="0.45">
      <c r="A16" s="1" t="s">
        <v>51</v>
      </c>
      <c r="B16" s="1" t="s">
        <v>52</v>
      </c>
      <c r="D16" s="1" t="s">
        <v>79</v>
      </c>
      <c r="E16" s="1" t="s">
        <v>66</v>
      </c>
      <c r="G16" s="30" t="s">
        <v>111</v>
      </c>
      <c r="H16" s="30">
        <v>15</v>
      </c>
      <c r="J16" s="4"/>
      <c r="K16" s="1"/>
    </row>
    <row r="17" spans="1:10" ht="14.25" x14ac:dyDescent="0.45">
      <c r="A17" s="1" t="s">
        <v>77</v>
      </c>
      <c r="B17" s="1" t="s">
        <v>53</v>
      </c>
      <c r="D17" s="1" t="s">
        <v>80</v>
      </c>
      <c r="E17" s="1" t="s">
        <v>67</v>
      </c>
      <c r="G17" s="29" t="s">
        <v>112</v>
      </c>
    </row>
    <row r="18" spans="1:10" ht="14.25" x14ac:dyDescent="0.45">
      <c r="A18" s="1" t="s">
        <v>200</v>
      </c>
      <c r="B18" s="1" t="s">
        <v>54</v>
      </c>
      <c r="D18" s="1" t="s">
        <v>68</v>
      </c>
      <c r="E18" s="1" t="s">
        <v>69</v>
      </c>
    </row>
    <row r="19" spans="1:10" ht="16.149999999999999" thickBot="1" x14ac:dyDescent="0.55000000000000004">
      <c r="A19" s="1" t="s">
        <v>78</v>
      </c>
      <c r="B19" s="1" t="s">
        <v>40</v>
      </c>
      <c r="D19" s="1" t="s">
        <v>82</v>
      </c>
      <c r="E19" s="1" t="s">
        <v>70</v>
      </c>
      <c r="G19" s="11" t="s">
        <v>87</v>
      </c>
      <c r="H19" s="11" t="s">
        <v>1</v>
      </c>
    </row>
    <row r="20" spans="1:10" ht="14.65" thickTop="1" x14ac:dyDescent="0.45">
      <c r="A20" s="1" t="s">
        <v>122</v>
      </c>
      <c r="B20" s="1" t="s">
        <v>123</v>
      </c>
      <c r="D20" s="1" t="s">
        <v>83</v>
      </c>
      <c r="E20" s="1" t="s">
        <v>71</v>
      </c>
      <c r="G20" s="1" t="s">
        <v>4</v>
      </c>
      <c r="H20" s="1" t="s">
        <v>5</v>
      </c>
    </row>
    <row r="21" spans="1:10" ht="14.25" x14ac:dyDescent="0.45">
      <c r="A21" s="1" t="s">
        <v>88</v>
      </c>
      <c r="B21" s="5" t="s">
        <v>89</v>
      </c>
      <c r="D21" s="1" t="s">
        <v>84</v>
      </c>
      <c r="E21" s="1" t="s">
        <v>81</v>
      </c>
      <c r="G21" s="1" t="s">
        <v>12</v>
      </c>
      <c r="H21" s="1" t="s">
        <v>13</v>
      </c>
    </row>
    <row r="22" spans="1:10" ht="14.25" x14ac:dyDescent="0.45">
      <c r="A22" s="1" t="s">
        <v>195</v>
      </c>
      <c r="B22" s="1" t="s">
        <v>196</v>
      </c>
      <c r="D22" s="1" t="s">
        <v>97</v>
      </c>
      <c r="E22" s="1" t="s">
        <v>96</v>
      </c>
    </row>
    <row r="23" spans="1:10" ht="16.149999999999999" thickBot="1" x14ac:dyDescent="0.55000000000000004">
      <c r="A23" s="1" t="s">
        <v>214</v>
      </c>
      <c r="B23" s="1" t="s">
        <v>215</v>
      </c>
      <c r="G23" s="10" t="s">
        <v>73</v>
      </c>
      <c r="H23" s="10" t="s">
        <v>1</v>
      </c>
    </row>
    <row r="24" spans="1:10" ht="14.65" thickTop="1" x14ac:dyDescent="0.45">
      <c r="A24" s="1" t="s">
        <v>218</v>
      </c>
      <c r="B24" s="1" t="s">
        <v>216</v>
      </c>
      <c r="G24" s="1" t="s">
        <v>74</v>
      </c>
      <c r="H24" s="1" t="s">
        <v>75</v>
      </c>
    </row>
    <row r="25" spans="1:10" ht="14.25" x14ac:dyDescent="0.45">
      <c r="A25" s="1" t="s">
        <v>219</v>
      </c>
      <c r="B25" s="1" t="s">
        <v>220</v>
      </c>
      <c r="G25" s="1" t="s">
        <v>104</v>
      </c>
      <c r="H25" s="1" t="s">
        <v>85</v>
      </c>
      <c r="J25" s="1"/>
    </row>
    <row r="26" spans="1:10" ht="14.25" x14ac:dyDescent="0.45">
      <c r="A26" s="1" t="s">
        <v>217</v>
      </c>
      <c r="B26" s="1" t="s">
        <v>221</v>
      </c>
      <c r="J26" s="1"/>
    </row>
    <row r="27" spans="1:10" ht="16.149999999999999" thickBot="1" x14ac:dyDescent="0.55000000000000004">
      <c r="A27" s="31" t="s">
        <v>113</v>
      </c>
      <c r="B27" s="1" t="s">
        <v>114</v>
      </c>
      <c r="G27" s="12" t="s">
        <v>44</v>
      </c>
      <c r="H27" s="12" t="s">
        <v>1</v>
      </c>
      <c r="J27" s="1"/>
    </row>
    <row r="28" spans="1:10" ht="16.5" thickTop="1" thickBot="1" x14ac:dyDescent="0.55000000000000004">
      <c r="A28" s="13" t="s">
        <v>93</v>
      </c>
      <c r="B28" s="13" t="s">
        <v>1</v>
      </c>
      <c r="G28" s="1" t="s">
        <v>7</v>
      </c>
      <c r="H28" s="1" t="s">
        <v>8</v>
      </c>
      <c r="J28" s="1"/>
    </row>
    <row r="29" spans="1:10" ht="14.65" thickTop="1" x14ac:dyDescent="0.45">
      <c r="A29" s="1" t="s">
        <v>94</v>
      </c>
      <c r="B29" s="1" t="s">
        <v>107</v>
      </c>
      <c r="G29" s="1" t="s">
        <v>46</v>
      </c>
      <c r="H29" s="1" t="s">
        <v>14</v>
      </c>
      <c r="J29" s="1"/>
    </row>
    <row r="30" spans="1:10" ht="14.25" x14ac:dyDescent="0.45">
      <c r="A30" s="1" t="s">
        <v>95</v>
      </c>
      <c r="B30" s="1" t="s">
        <v>96</v>
      </c>
      <c r="G30" s="1" t="s">
        <v>197</v>
      </c>
      <c r="H30" s="1" t="s">
        <v>198</v>
      </c>
      <c r="J30" s="1"/>
    </row>
    <row r="31" spans="1:10" ht="14.65" thickBot="1" x14ac:dyDescent="0.5"/>
    <row r="32" spans="1:10" ht="14.65" thickTop="1" x14ac:dyDescent="0.45">
      <c r="A32" s="14" t="s">
        <v>90</v>
      </c>
      <c r="B32" s="15"/>
      <c r="C32" s="16"/>
      <c r="D32" s="16" t="s">
        <v>98</v>
      </c>
      <c r="E32" s="17"/>
      <c r="F32" s="17"/>
      <c r="G32" s="17"/>
      <c r="H32" s="18"/>
    </row>
    <row r="33" spans="1:8" ht="15.75" x14ac:dyDescent="0.5">
      <c r="A33" s="26" t="s">
        <v>105</v>
      </c>
      <c r="B33" s="6"/>
      <c r="H33" s="19"/>
    </row>
    <row r="34" spans="1:8" ht="14.25" x14ac:dyDescent="0.45">
      <c r="A34" s="20"/>
      <c r="B34" s="6"/>
      <c r="D34" s="7" t="s">
        <v>99</v>
      </c>
      <c r="F34" s="7" t="s">
        <v>100</v>
      </c>
      <c r="H34" s="19"/>
    </row>
    <row r="35" spans="1:8" ht="33.75" customHeight="1" x14ac:dyDescent="0.45">
      <c r="A35" s="42" t="s">
        <v>106</v>
      </c>
      <c r="B35" s="43"/>
      <c r="D35" s="33" t="s">
        <v>102</v>
      </c>
      <c r="E35" s="34"/>
      <c r="F35" s="33" t="s">
        <v>101</v>
      </c>
      <c r="G35" s="34"/>
      <c r="H35" s="19"/>
    </row>
    <row r="36" spans="1:8" ht="15" customHeight="1" x14ac:dyDescent="0.45">
      <c r="A36" s="27"/>
      <c r="B36" s="28"/>
      <c r="D36" s="7" t="s">
        <v>117</v>
      </c>
      <c r="F36" s="32" t="s">
        <v>116</v>
      </c>
      <c r="G36" s="7"/>
      <c r="H36" s="19"/>
    </row>
    <row r="37" spans="1:8" ht="15" customHeight="1" thickBot="1" x14ac:dyDescent="0.5">
      <c r="A37" s="21" t="s">
        <v>115</v>
      </c>
      <c r="B37" s="22"/>
      <c r="C37" s="22"/>
      <c r="D37" s="35" t="s">
        <v>124</v>
      </c>
      <c r="E37" s="23"/>
      <c r="F37" s="35" t="s">
        <v>125</v>
      </c>
      <c r="G37" s="23"/>
      <c r="H37" s="24"/>
    </row>
    <row r="38" spans="1:8" ht="15" customHeight="1" thickTop="1" x14ac:dyDescent="0.45"/>
  </sheetData>
  <mergeCells count="1">
    <mergeCell ref="A35:B35"/>
  </mergeCells>
  <pageMargins left="0.25" right="0.25" top="0.75" bottom="0.75" header="0.3" footer="0.3"/>
  <pageSetup scale="88" orientation="landscape" r:id="rId1"/>
  <headerFooter>
    <oddHeader>&amp;L&amp;"-,Bold"&amp;16AWQP Water Sample Processing Label Key for 2023+</oddHeader>
    <oddFooter>&amp;LFor questions, please contact Emmanuel Delone (E.Deleon@colostate.edu) or A.J. Brown (Ansley.Brown@colostate.edu)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D87A-D4C8-4BA8-B3CB-03CEC69D0C1D}">
  <sheetPr>
    <pageSetUpPr fitToPage="1"/>
  </sheetPr>
  <dimension ref="A1:R626"/>
  <sheetViews>
    <sheetView zoomScaleNormal="100" workbookViewId="0">
      <selection activeCell="F2" sqref="F2"/>
    </sheetView>
  </sheetViews>
  <sheetFormatPr defaultColWidth="9.1328125" defaultRowHeight="14.25" x14ac:dyDescent="0.45"/>
  <cols>
    <col min="1" max="1" width="19.265625" style="1" customWidth="1"/>
    <col min="2" max="2" width="9.1328125" style="1"/>
    <col min="3" max="3" width="10.73046875" style="1" bestFit="1" customWidth="1"/>
    <col min="4" max="4" width="14.265625" style="1" customWidth="1"/>
    <col min="5" max="6" width="14" style="1" bestFit="1" customWidth="1"/>
    <col min="7" max="7" width="10" style="1" bestFit="1" customWidth="1"/>
    <col min="8" max="16384" width="9.1328125" style="1"/>
  </cols>
  <sheetData>
    <row r="1" spans="1:18" x14ac:dyDescent="0.45">
      <c r="A1" s="1" t="s">
        <v>126</v>
      </c>
      <c r="B1" s="1" t="s">
        <v>127</v>
      </c>
      <c r="C1" s="36" t="s">
        <v>128</v>
      </c>
      <c r="D1" s="1" t="s">
        <v>129</v>
      </c>
      <c r="E1" s="1" t="s">
        <v>130</v>
      </c>
      <c r="F1" s="36" t="s">
        <v>131</v>
      </c>
      <c r="G1" s="1" t="s">
        <v>132</v>
      </c>
      <c r="H1" s="1" t="s">
        <v>133</v>
      </c>
      <c r="K1" s="37" t="s">
        <v>134</v>
      </c>
    </row>
    <row r="2" spans="1:18" x14ac:dyDescent="0.45">
      <c r="A2" s="1" t="s">
        <v>135</v>
      </c>
      <c r="B2" s="1">
        <v>1</v>
      </c>
      <c r="C2" s="38">
        <f t="shared" ref="C2:C49" ca="1" si="0">TODAY()</f>
        <v>45376</v>
      </c>
      <c r="D2" s="1" t="s">
        <v>136</v>
      </c>
      <c r="E2" s="1" t="s">
        <v>137</v>
      </c>
      <c r="F2" s="34" t="str">
        <f>IF(D2="TKN","Sulfuric",IF(D2="TP","Sulfuric",IF(D2="Selenium","Nitric","No")))</f>
        <v>No</v>
      </c>
      <c r="G2" s="1">
        <v>125</v>
      </c>
    </row>
    <row r="3" spans="1:18" x14ac:dyDescent="0.45">
      <c r="A3" s="1" t="s">
        <v>138</v>
      </c>
      <c r="B3" s="1">
        <v>1</v>
      </c>
      <c r="C3" s="38">
        <f t="shared" ca="1" si="0"/>
        <v>45376</v>
      </c>
      <c r="D3" s="1" t="s">
        <v>11</v>
      </c>
      <c r="E3" s="1" t="s">
        <v>139</v>
      </c>
      <c r="F3" s="34" t="str">
        <f t="shared" ref="F3:F7" si="1">IF(D3="TKN","Sulfuric",IF(D3="TP","Sulfuric",IF(D3="Selenium","Nitric","No")))</f>
        <v>Sulfuric</v>
      </c>
      <c r="G3" s="1">
        <v>125</v>
      </c>
      <c r="K3" s="44" t="s">
        <v>140</v>
      </c>
      <c r="L3" s="44"/>
      <c r="M3" s="44"/>
      <c r="N3" s="44"/>
      <c r="O3" s="44"/>
      <c r="P3" s="44"/>
      <c r="Q3" s="44"/>
      <c r="R3" s="44"/>
    </row>
    <row r="4" spans="1:18" x14ac:dyDescent="0.45">
      <c r="A4" s="1" t="s">
        <v>141</v>
      </c>
      <c r="B4" s="1">
        <v>1</v>
      </c>
      <c r="C4" s="38">
        <f t="shared" ca="1" si="0"/>
        <v>45376</v>
      </c>
      <c r="D4" s="1" t="s">
        <v>6</v>
      </c>
      <c r="E4" s="1" t="s">
        <v>142</v>
      </c>
      <c r="F4" s="34" t="str">
        <f t="shared" si="1"/>
        <v>Sulfuric</v>
      </c>
      <c r="G4" s="1">
        <v>125</v>
      </c>
      <c r="K4" s="44"/>
      <c r="L4" s="44"/>
      <c r="M4" s="44"/>
      <c r="N4" s="44"/>
      <c r="O4" s="44"/>
      <c r="P4" s="44"/>
      <c r="Q4" s="44"/>
      <c r="R4" s="44"/>
    </row>
    <row r="5" spans="1:18" x14ac:dyDescent="0.45">
      <c r="A5" s="1" t="s">
        <v>143</v>
      </c>
      <c r="B5" s="1">
        <v>1</v>
      </c>
      <c r="C5" s="38">
        <f t="shared" ca="1" si="0"/>
        <v>45376</v>
      </c>
      <c r="D5" s="1" t="s">
        <v>18</v>
      </c>
      <c r="E5" s="1" t="s">
        <v>144</v>
      </c>
      <c r="F5" s="34" t="str">
        <f t="shared" si="1"/>
        <v>No</v>
      </c>
      <c r="G5" s="1">
        <v>125</v>
      </c>
      <c r="K5" s="44"/>
      <c r="L5" s="44"/>
      <c r="M5" s="44"/>
      <c r="N5" s="44"/>
      <c r="O5" s="44"/>
      <c r="P5" s="44"/>
      <c r="Q5" s="44"/>
      <c r="R5" s="44"/>
    </row>
    <row r="6" spans="1:18" x14ac:dyDescent="0.45">
      <c r="A6" s="1" t="s">
        <v>145</v>
      </c>
      <c r="B6" s="1">
        <v>1</v>
      </c>
      <c r="C6" s="38">
        <f t="shared" ca="1" si="0"/>
        <v>45376</v>
      </c>
      <c r="D6" s="1" t="s">
        <v>146</v>
      </c>
      <c r="E6" s="1" t="s">
        <v>147</v>
      </c>
      <c r="F6" s="34" t="str">
        <f t="shared" si="1"/>
        <v>No</v>
      </c>
      <c r="G6" s="1">
        <v>125</v>
      </c>
      <c r="K6" s="44"/>
      <c r="L6" s="44"/>
      <c r="M6" s="44"/>
      <c r="N6" s="44"/>
      <c r="O6" s="44"/>
      <c r="P6" s="44"/>
      <c r="Q6" s="44"/>
      <c r="R6" s="44"/>
    </row>
    <row r="7" spans="1:18" x14ac:dyDescent="0.45">
      <c r="A7" s="1" t="s">
        <v>148</v>
      </c>
      <c r="B7" s="1">
        <v>1</v>
      </c>
      <c r="C7" s="38">
        <f t="shared" ca="1" si="0"/>
        <v>45376</v>
      </c>
      <c r="D7" s="1" t="s">
        <v>149</v>
      </c>
      <c r="E7" s="1" t="s">
        <v>150</v>
      </c>
      <c r="F7" s="34" t="str">
        <f t="shared" si="1"/>
        <v>Nitric</v>
      </c>
      <c r="G7" s="1">
        <v>125</v>
      </c>
      <c r="K7" s="44"/>
      <c r="L7" s="44"/>
      <c r="M7" s="44"/>
      <c r="N7" s="44"/>
      <c r="O7" s="44"/>
      <c r="P7" s="44"/>
      <c r="Q7" s="44"/>
      <c r="R7" s="44"/>
    </row>
    <row r="8" spans="1:18" x14ac:dyDescent="0.45">
      <c r="A8" s="1" t="s">
        <v>151</v>
      </c>
      <c r="B8" s="1">
        <v>1</v>
      </c>
      <c r="C8" s="38">
        <f t="shared" ca="1" si="0"/>
        <v>45376</v>
      </c>
      <c r="D8" s="1" t="s">
        <v>136</v>
      </c>
      <c r="E8" s="1" t="s">
        <v>137</v>
      </c>
      <c r="F8" s="34" t="str">
        <f>IF(D8="TKN","Sulfuric",IF(D8="TP","Sulfuric",IF(D8="Selenium","Nitric","No")))</f>
        <v>No</v>
      </c>
      <c r="G8" s="1">
        <v>125</v>
      </c>
      <c r="K8" s="44"/>
      <c r="L8" s="44"/>
      <c r="M8" s="44"/>
      <c r="N8" s="44"/>
      <c r="O8" s="44"/>
      <c r="P8" s="44"/>
      <c r="Q8" s="44"/>
      <c r="R8" s="44"/>
    </row>
    <row r="9" spans="1:18" x14ac:dyDescent="0.45">
      <c r="A9" s="1" t="s">
        <v>152</v>
      </c>
      <c r="B9" s="1">
        <v>1</v>
      </c>
      <c r="C9" s="38">
        <f t="shared" ca="1" si="0"/>
        <v>45376</v>
      </c>
      <c r="D9" s="1" t="s">
        <v>11</v>
      </c>
      <c r="E9" s="1" t="s">
        <v>139</v>
      </c>
      <c r="F9" s="34" t="str">
        <f t="shared" ref="F9:F13" si="2">IF(D9="TKN","Sulfuric",IF(D9="TP","Sulfuric",IF(D9="Selenium","Nitric","No")))</f>
        <v>Sulfuric</v>
      </c>
      <c r="G9" s="1">
        <v>125</v>
      </c>
      <c r="K9" s="44"/>
      <c r="L9" s="44"/>
      <c r="M9" s="44"/>
      <c r="N9" s="44"/>
      <c r="O9" s="44"/>
      <c r="P9" s="44"/>
      <c r="Q9" s="44"/>
      <c r="R9" s="44"/>
    </row>
    <row r="10" spans="1:18" x14ac:dyDescent="0.45">
      <c r="A10" s="1" t="s">
        <v>153</v>
      </c>
      <c r="B10" s="1">
        <v>1</v>
      </c>
      <c r="C10" s="38">
        <f t="shared" ca="1" si="0"/>
        <v>45376</v>
      </c>
      <c r="D10" s="1" t="s">
        <v>6</v>
      </c>
      <c r="E10" s="1" t="s">
        <v>142</v>
      </c>
      <c r="F10" s="34" t="str">
        <f t="shared" si="2"/>
        <v>Sulfuric</v>
      </c>
      <c r="G10" s="1">
        <v>125</v>
      </c>
      <c r="K10" s="44"/>
      <c r="L10" s="44"/>
      <c r="M10" s="44"/>
      <c r="N10" s="44"/>
      <c r="O10" s="44"/>
      <c r="P10" s="44"/>
      <c r="Q10" s="44"/>
      <c r="R10" s="44"/>
    </row>
    <row r="11" spans="1:18" x14ac:dyDescent="0.45">
      <c r="A11" s="1" t="s">
        <v>154</v>
      </c>
      <c r="B11" s="1">
        <v>1</v>
      </c>
      <c r="C11" s="38">
        <f t="shared" ca="1" si="0"/>
        <v>45376</v>
      </c>
      <c r="D11" s="1" t="s">
        <v>18</v>
      </c>
      <c r="E11" s="1" t="s">
        <v>144</v>
      </c>
      <c r="F11" s="34" t="str">
        <f t="shared" si="2"/>
        <v>No</v>
      </c>
      <c r="G11" s="1">
        <v>125</v>
      </c>
    </row>
    <row r="12" spans="1:18" x14ac:dyDescent="0.45">
      <c r="A12" s="1" t="s">
        <v>155</v>
      </c>
      <c r="B12" s="1">
        <v>1</v>
      </c>
      <c r="C12" s="38">
        <f t="shared" ca="1" si="0"/>
        <v>45376</v>
      </c>
      <c r="D12" s="1" t="s">
        <v>146</v>
      </c>
      <c r="E12" s="1" t="s">
        <v>147</v>
      </c>
      <c r="F12" s="34" t="str">
        <f t="shared" si="2"/>
        <v>No</v>
      </c>
      <c r="G12" s="1">
        <v>125</v>
      </c>
    </row>
    <row r="13" spans="1:18" x14ac:dyDescent="0.45">
      <c r="A13" s="1" t="s">
        <v>156</v>
      </c>
      <c r="B13" s="1">
        <v>1</v>
      </c>
      <c r="C13" s="38">
        <f t="shared" ca="1" si="0"/>
        <v>45376</v>
      </c>
      <c r="D13" s="1" t="s">
        <v>149</v>
      </c>
      <c r="E13" s="1" t="s">
        <v>150</v>
      </c>
      <c r="F13" s="34" t="str">
        <f t="shared" si="2"/>
        <v>Nitric</v>
      </c>
      <c r="G13" s="1">
        <v>125</v>
      </c>
      <c r="K13" s="5" t="s">
        <v>157</v>
      </c>
    </row>
    <row r="14" spans="1:18" x14ac:dyDescent="0.45">
      <c r="A14" s="1" t="s">
        <v>158</v>
      </c>
      <c r="B14" s="1">
        <v>1</v>
      </c>
      <c r="C14" s="38">
        <f t="shared" ca="1" si="0"/>
        <v>45376</v>
      </c>
      <c r="D14" s="1" t="s">
        <v>136</v>
      </c>
      <c r="E14" s="1" t="s">
        <v>137</v>
      </c>
      <c r="F14" s="34" t="str">
        <f>IF(D14="TKN","Sulfuric",IF(D14="TP","Sulfuric",IF(D14="Selenium","Nitric","No")))</f>
        <v>No</v>
      </c>
      <c r="G14" s="1">
        <v>125</v>
      </c>
      <c r="K14" s="39" t="s">
        <v>159</v>
      </c>
    </row>
    <row r="15" spans="1:18" x14ac:dyDescent="0.45">
      <c r="A15" s="1" t="s">
        <v>160</v>
      </c>
      <c r="B15" s="1">
        <v>1</v>
      </c>
      <c r="C15" s="38">
        <f t="shared" ca="1" si="0"/>
        <v>45376</v>
      </c>
      <c r="D15" s="1" t="s">
        <v>11</v>
      </c>
      <c r="E15" s="1" t="s">
        <v>139</v>
      </c>
      <c r="F15" s="34" t="str">
        <f t="shared" ref="F15:F19" si="3">IF(D15="TKN","Sulfuric",IF(D15="TP","Sulfuric",IF(D15="Selenium","Nitric","No")))</f>
        <v>Sulfuric</v>
      </c>
      <c r="G15" s="1">
        <v>125</v>
      </c>
      <c r="K15" s="39" t="b">
        <f>IF(ISNUMBER(SEARCH("-D",D14)),TRUE,FALSE)</f>
        <v>0</v>
      </c>
    </row>
    <row r="16" spans="1:18" x14ac:dyDescent="0.45">
      <c r="A16" s="1" t="s">
        <v>161</v>
      </c>
      <c r="B16" s="1">
        <v>1</v>
      </c>
      <c r="C16" s="38">
        <f t="shared" ca="1" si="0"/>
        <v>45376</v>
      </c>
      <c r="D16" s="1" t="s">
        <v>6</v>
      </c>
      <c r="E16" s="1" t="s">
        <v>142</v>
      </c>
      <c r="F16" s="34" t="str">
        <f t="shared" si="3"/>
        <v>Sulfuric</v>
      </c>
      <c r="G16" s="1">
        <v>125</v>
      </c>
      <c r="K16" s="39" t="b">
        <f>IF(ISNUMBER(SEARCH("-D",D15)),TRUE,FALSE)</f>
        <v>0</v>
      </c>
    </row>
    <row r="17" spans="1:7" x14ac:dyDescent="0.45">
      <c r="A17" s="1" t="s">
        <v>162</v>
      </c>
      <c r="B17" s="1">
        <v>1</v>
      </c>
      <c r="C17" s="38">
        <f t="shared" ca="1" si="0"/>
        <v>45376</v>
      </c>
      <c r="D17" s="1" t="s">
        <v>18</v>
      </c>
      <c r="E17" s="1" t="s">
        <v>144</v>
      </c>
      <c r="F17" s="34" t="str">
        <f t="shared" si="3"/>
        <v>No</v>
      </c>
      <c r="G17" s="1">
        <v>125</v>
      </c>
    </row>
    <row r="18" spans="1:7" x14ac:dyDescent="0.45">
      <c r="A18" s="1" t="s">
        <v>163</v>
      </c>
      <c r="B18" s="1">
        <v>1</v>
      </c>
      <c r="C18" s="38">
        <f t="shared" ca="1" si="0"/>
        <v>45376</v>
      </c>
      <c r="D18" s="1" t="s">
        <v>146</v>
      </c>
      <c r="E18" s="1" t="s">
        <v>147</v>
      </c>
      <c r="F18" s="34" t="str">
        <f t="shared" si="3"/>
        <v>No</v>
      </c>
      <c r="G18" s="1">
        <v>125</v>
      </c>
    </row>
    <row r="19" spans="1:7" x14ac:dyDescent="0.45">
      <c r="A19" s="1" t="s">
        <v>164</v>
      </c>
      <c r="B19" s="1">
        <v>1</v>
      </c>
      <c r="C19" s="38">
        <f t="shared" ca="1" si="0"/>
        <v>45376</v>
      </c>
      <c r="D19" s="1" t="s">
        <v>149</v>
      </c>
      <c r="E19" s="1" t="s">
        <v>150</v>
      </c>
      <c r="F19" s="34" t="str">
        <f t="shared" si="3"/>
        <v>Nitric</v>
      </c>
      <c r="G19" s="1">
        <v>125</v>
      </c>
    </row>
    <row r="20" spans="1:7" x14ac:dyDescent="0.45">
      <c r="A20" s="1" t="s">
        <v>165</v>
      </c>
      <c r="B20" s="1">
        <v>1</v>
      </c>
      <c r="C20" s="38">
        <f t="shared" ca="1" si="0"/>
        <v>45376</v>
      </c>
      <c r="D20" s="1" t="s">
        <v>136</v>
      </c>
      <c r="E20" s="1" t="s">
        <v>137</v>
      </c>
      <c r="F20" s="34" t="str">
        <f>IF(D20="TKN","Sulfuric",IF(D20="TP","Sulfuric",IF(D20="Selenium","Nitric","No")))</f>
        <v>No</v>
      </c>
      <c r="G20" s="1">
        <v>125</v>
      </c>
    </row>
    <row r="21" spans="1:7" x14ac:dyDescent="0.45">
      <c r="A21" s="1" t="s">
        <v>166</v>
      </c>
      <c r="B21" s="1">
        <v>1</v>
      </c>
      <c r="C21" s="38">
        <f t="shared" ca="1" si="0"/>
        <v>45376</v>
      </c>
      <c r="D21" s="1" t="s">
        <v>11</v>
      </c>
      <c r="E21" s="1" t="s">
        <v>139</v>
      </c>
      <c r="F21" s="34" t="str">
        <f t="shared" ref="F21:F25" si="4">IF(D21="TKN","Sulfuric",IF(D21="TP","Sulfuric",IF(D21="Selenium","Nitric","No")))</f>
        <v>Sulfuric</v>
      </c>
      <c r="G21" s="1">
        <v>125</v>
      </c>
    </row>
    <row r="22" spans="1:7" x14ac:dyDescent="0.45">
      <c r="A22" s="1" t="s">
        <v>167</v>
      </c>
      <c r="B22" s="1">
        <v>1</v>
      </c>
      <c r="C22" s="38">
        <f t="shared" ca="1" si="0"/>
        <v>45376</v>
      </c>
      <c r="D22" s="1" t="s">
        <v>6</v>
      </c>
      <c r="E22" s="1" t="s">
        <v>142</v>
      </c>
      <c r="F22" s="34" t="str">
        <f t="shared" si="4"/>
        <v>Sulfuric</v>
      </c>
      <c r="G22" s="1">
        <v>125</v>
      </c>
    </row>
    <row r="23" spans="1:7" x14ac:dyDescent="0.45">
      <c r="A23" s="1" t="s">
        <v>168</v>
      </c>
      <c r="B23" s="1">
        <v>1</v>
      </c>
      <c r="C23" s="38">
        <f t="shared" ca="1" si="0"/>
        <v>45376</v>
      </c>
      <c r="D23" s="1" t="s">
        <v>18</v>
      </c>
      <c r="E23" s="1" t="s">
        <v>144</v>
      </c>
      <c r="F23" s="34" t="str">
        <f t="shared" si="4"/>
        <v>No</v>
      </c>
      <c r="G23" s="1">
        <v>125</v>
      </c>
    </row>
    <row r="24" spans="1:7" x14ac:dyDescent="0.45">
      <c r="A24" s="1" t="s">
        <v>169</v>
      </c>
      <c r="B24" s="1">
        <v>1</v>
      </c>
      <c r="C24" s="38">
        <f t="shared" ca="1" si="0"/>
        <v>45376</v>
      </c>
      <c r="D24" s="1" t="s">
        <v>146</v>
      </c>
      <c r="E24" s="1" t="s">
        <v>147</v>
      </c>
      <c r="F24" s="34" t="str">
        <f t="shared" si="4"/>
        <v>No</v>
      </c>
      <c r="G24" s="1">
        <v>125</v>
      </c>
    </row>
    <row r="25" spans="1:7" x14ac:dyDescent="0.45">
      <c r="A25" s="1" t="s">
        <v>170</v>
      </c>
      <c r="B25" s="1">
        <v>1</v>
      </c>
      <c r="C25" s="38">
        <f t="shared" ca="1" si="0"/>
        <v>45376</v>
      </c>
      <c r="D25" s="1" t="s">
        <v>149</v>
      </c>
      <c r="E25" s="1" t="s">
        <v>150</v>
      </c>
      <c r="F25" s="34" t="str">
        <f t="shared" si="4"/>
        <v>Nitric</v>
      </c>
      <c r="G25" s="1">
        <v>125</v>
      </c>
    </row>
    <row r="26" spans="1:7" x14ac:dyDescent="0.45">
      <c r="A26" s="1" t="s">
        <v>171</v>
      </c>
      <c r="B26" s="1">
        <v>1</v>
      </c>
      <c r="C26" s="38">
        <f t="shared" ca="1" si="0"/>
        <v>45376</v>
      </c>
      <c r="D26" s="1" t="s">
        <v>136</v>
      </c>
      <c r="E26" s="1" t="s">
        <v>137</v>
      </c>
      <c r="F26" s="34" t="str">
        <f>IF(D26="TKN","Sulfuric",IF(D26="TP","Sulfuric",IF(D26="Selenium","Nitric","No")))</f>
        <v>No</v>
      </c>
      <c r="G26" s="1">
        <v>125</v>
      </c>
    </row>
    <row r="27" spans="1:7" x14ac:dyDescent="0.45">
      <c r="A27" s="1" t="s">
        <v>172</v>
      </c>
      <c r="B27" s="1">
        <v>1</v>
      </c>
      <c r="C27" s="38">
        <f t="shared" ca="1" si="0"/>
        <v>45376</v>
      </c>
      <c r="D27" s="1" t="s">
        <v>11</v>
      </c>
      <c r="E27" s="1" t="s">
        <v>139</v>
      </c>
      <c r="F27" s="34" t="str">
        <f t="shared" ref="F27:F31" si="5">IF(D27="TKN","Sulfuric",IF(D27="TP","Sulfuric",IF(D27="Selenium","Nitric","No")))</f>
        <v>Sulfuric</v>
      </c>
      <c r="G27" s="1">
        <v>125</v>
      </c>
    </row>
    <row r="28" spans="1:7" x14ac:dyDescent="0.45">
      <c r="A28" s="1" t="s">
        <v>173</v>
      </c>
      <c r="B28" s="1">
        <v>1</v>
      </c>
      <c r="C28" s="38">
        <f t="shared" ca="1" si="0"/>
        <v>45376</v>
      </c>
      <c r="D28" s="1" t="s">
        <v>6</v>
      </c>
      <c r="E28" s="1" t="s">
        <v>142</v>
      </c>
      <c r="F28" s="34" t="str">
        <f t="shared" si="5"/>
        <v>Sulfuric</v>
      </c>
      <c r="G28" s="1">
        <v>125</v>
      </c>
    </row>
    <row r="29" spans="1:7" x14ac:dyDescent="0.45">
      <c r="A29" s="1" t="s">
        <v>174</v>
      </c>
      <c r="B29" s="1">
        <v>1</v>
      </c>
      <c r="C29" s="38">
        <f t="shared" ca="1" si="0"/>
        <v>45376</v>
      </c>
      <c r="D29" s="1" t="s">
        <v>18</v>
      </c>
      <c r="E29" s="1" t="s">
        <v>144</v>
      </c>
      <c r="F29" s="34" t="str">
        <f t="shared" si="5"/>
        <v>No</v>
      </c>
      <c r="G29" s="1">
        <v>125</v>
      </c>
    </row>
    <row r="30" spans="1:7" x14ac:dyDescent="0.45">
      <c r="A30" s="1" t="s">
        <v>175</v>
      </c>
      <c r="B30" s="1">
        <v>1</v>
      </c>
      <c r="C30" s="38">
        <f t="shared" ca="1" si="0"/>
        <v>45376</v>
      </c>
      <c r="D30" s="1" t="s">
        <v>146</v>
      </c>
      <c r="E30" s="1" t="s">
        <v>147</v>
      </c>
      <c r="F30" s="34" t="str">
        <f t="shared" si="5"/>
        <v>No</v>
      </c>
      <c r="G30" s="1">
        <v>125</v>
      </c>
    </row>
    <row r="31" spans="1:7" x14ac:dyDescent="0.45">
      <c r="A31" s="1" t="s">
        <v>176</v>
      </c>
      <c r="B31" s="1">
        <v>1</v>
      </c>
      <c r="C31" s="38">
        <f t="shared" ca="1" si="0"/>
        <v>45376</v>
      </c>
      <c r="D31" s="1" t="s">
        <v>149</v>
      </c>
      <c r="E31" s="1" t="s">
        <v>150</v>
      </c>
      <c r="F31" s="34" t="str">
        <f t="shared" si="5"/>
        <v>Nitric</v>
      </c>
      <c r="G31" s="1">
        <v>125</v>
      </c>
    </row>
    <row r="32" spans="1:7" x14ac:dyDescent="0.45">
      <c r="A32" s="1" t="s">
        <v>177</v>
      </c>
      <c r="B32" s="1">
        <v>1</v>
      </c>
      <c r="C32" s="38">
        <f t="shared" ca="1" si="0"/>
        <v>45376</v>
      </c>
      <c r="D32" s="1" t="s">
        <v>136</v>
      </c>
      <c r="E32" s="1" t="s">
        <v>137</v>
      </c>
      <c r="F32" s="34" t="str">
        <f>IF(D32="TKN","Sulfuric",IF(D32="TP","Sulfuric",IF(D32="Selenium","Nitric","No")))</f>
        <v>No</v>
      </c>
      <c r="G32" s="1">
        <v>125</v>
      </c>
    </row>
    <row r="33" spans="1:7" x14ac:dyDescent="0.45">
      <c r="A33" s="1" t="s">
        <v>178</v>
      </c>
      <c r="B33" s="1">
        <v>1</v>
      </c>
      <c r="C33" s="38">
        <f t="shared" ca="1" si="0"/>
        <v>45376</v>
      </c>
      <c r="D33" s="1" t="s">
        <v>11</v>
      </c>
      <c r="E33" s="1" t="s">
        <v>139</v>
      </c>
      <c r="F33" s="34" t="str">
        <f t="shared" ref="F33:F37" si="6">IF(D33="TKN","Sulfuric",IF(D33="TP","Sulfuric",IF(D33="Selenium","Nitric","No")))</f>
        <v>Sulfuric</v>
      </c>
      <c r="G33" s="1">
        <v>125</v>
      </c>
    </row>
    <row r="34" spans="1:7" x14ac:dyDescent="0.45">
      <c r="A34" s="1" t="s">
        <v>179</v>
      </c>
      <c r="B34" s="1">
        <v>1</v>
      </c>
      <c r="C34" s="38">
        <f t="shared" ca="1" si="0"/>
        <v>45376</v>
      </c>
      <c r="D34" s="1" t="s">
        <v>6</v>
      </c>
      <c r="E34" s="1" t="s">
        <v>142</v>
      </c>
      <c r="F34" s="34" t="str">
        <f t="shared" si="6"/>
        <v>Sulfuric</v>
      </c>
      <c r="G34" s="1">
        <v>125</v>
      </c>
    </row>
    <row r="35" spans="1:7" x14ac:dyDescent="0.45">
      <c r="A35" s="1" t="s">
        <v>180</v>
      </c>
      <c r="B35" s="1">
        <v>1</v>
      </c>
      <c r="C35" s="38">
        <f t="shared" ca="1" si="0"/>
        <v>45376</v>
      </c>
      <c r="D35" s="1" t="s">
        <v>18</v>
      </c>
      <c r="E35" s="1" t="s">
        <v>144</v>
      </c>
      <c r="F35" s="34" t="str">
        <f t="shared" si="6"/>
        <v>No</v>
      </c>
      <c r="G35" s="1">
        <v>125</v>
      </c>
    </row>
    <row r="36" spans="1:7" x14ac:dyDescent="0.45">
      <c r="A36" s="1" t="s">
        <v>181</v>
      </c>
      <c r="B36" s="1">
        <v>1</v>
      </c>
      <c r="C36" s="38">
        <f t="shared" ca="1" si="0"/>
        <v>45376</v>
      </c>
      <c r="D36" s="1" t="s">
        <v>146</v>
      </c>
      <c r="E36" s="1" t="s">
        <v>147</v>
      </c>
      <c r="F36" s="34" t="str">
        <f t="shared" si="6"/>
        <v>No</v>
      </c>
      <c r="G36" s="1">
        <v>125</v>
      </c>
    </row>
    <row r="37" spans="1:7" x14ac:dyDescent="0.45">
      <c r="A37" s="1" t="s">
        <v>182</v>
      </c>
      <c r="B37" s="1">
        <v>1</v>
      </c>
      <c r="C37" s="38">
        <f t="shared" ca="1" si="0"/>
        <v>45376</v>
      </c>
      <c r="D37" s="1" t="s">
        <v>149</v>
      </c>
      <c r="E37" s="1" t="s">
        <v>150</v>
      </c>
      <c r="F37" s="34" t="str">
        <f t="shared" si="6"/>
        <v>Nitric</v>
      </c>
      <c r="G37" s="1">
        <v>125</v>
      </c>
    </row>
    <row r="38" spans="1:7" x14ac:dyDescent="0.45">
      <c r="A38" s="1" t="s">
        <v>183</v>
      </c>
      <c r="B38" s="1">
        <v>1</v>
      </c>
      <c r="C38" s="38">
        <f t="shared" ca="1" si="0"/>
        <v>45376</v>
      </c>
      <c r="D38" s="1" t="s">
        <v>136</v>
      </c>
      <c r="E38" s="1" t="s">
        <v>137</v>
      </c>
      <c r="F38" s="34" t="str">
        <f>IF(D38="TKN","Sulfuric",IF(D38="TP","Sulfuric",IF(D38="Selenium","Nitric","No")))</f>
        <v>No</v>
      </c>
      <c r="G38" s="1">
        <v>125</v>
      </c>
    </row>
    <row r="39" spans="1:7" x14ac:dyDescent="0.45">
      <c r="A39" s="1" t="s">
        <v>184</v>
      </c>
      <c r="B39" s="1">
        <v>1</v>
      </c>
      <c r="C39" s="38">
        <f t="shared" ca="1" si="0"/>
        <v>45376</v>
      </c>
      <c r="D39" s="1" t="s">
        <v>11</v>
      </c>
      <c r="E39" s="1" t="s">
        <v>139</v>
      </c>
      <c r="F39" s="34" t="str">
        <f t="shared" ref="F39:F43" si="7">IF(D39="TKN","Sulfuric",IF(D39="TP","Sulfuric",IF(D39="Selenium","Nitric","No")))</f>
        <v>Sulfuric</v>
      </c>
      <c r="G39" s="1">
        <v>125</v>
      </c>
    </row>
    <row r="40" spans="1:7" x14ac:dyDescent="0.45">
      <c r="A40" s="1" t="s">
        <v>185</v>
      </c>
      <c r="B40" s="1">
        <v>1</v>
      </c>
      <c r="C40" s="38">
        <f t="shared" ca="1" si="0"/>
        <v>45376</v>
      </c>
      <c r="D40" s="1" t="s">
        <v>6</v>
      </c>
      <c r="E40" s="1" t="s">
        <v>142</v>
      </c>
      <c r="F40" s="34" t="str">
        <f t="shared" si="7"/>
        <v>Sulfuric</v>
      </c>
      <c r="G40" s="1">
        <v>125</v>
      </c>
    </row>
    <row r="41" spans="1:7" x14ac:dyDescent="0.45">
      <c r="A41" s="1" t="s">
        <v>186</v>
      </c>
      <c r="B41" s="1">
        <v>1</v>
      </c>
      <c r="C41" s="38">
        <f t="shared" ca="1" si="0"/>
        <v>45376</v>
      </c>
      <c r="D41" s="1" t="s">
        <v>18</v>
      </c>
      <c r="E41" s="1" t="s">
        <v>144</v>
      </c>
      <c r="F41" s="34" t="str">
        <f t="shared" si="7"/>
        <v>No</v>
      </c>
      <c r="G41" s="1">
        <v>125</v>
      </c>
    </row>
    <row r="42" spans="1:7" x14ac:dyDescent="0.45">
      <c r="A42" s="1" t="s">
        <v>187</v>
      </c>
      <c r="B42" s="1">
        <v>1</v>
      </c>
      <c r="C42" s="38">
        <f t="shared" ca="1" si="0"/>
        <v>45376</v>
      </c>
      <c r="D42" s="1" t="s">
        <v>146</v>
      </c>
      <c r="E42" s="1" t="s">
        <v>147</v>
      </c>
      <c r="F42" s="34" t="str">
        <f t="shared" si="7"/>
        <v>No</v>
      </c>
      <c r="G42" s="1">
        <v>125</v>
      </c>
    </row>
    <row r="43" spans="1:7" x14ac:dyDescent="0.45">
      <c r="A43" s="1" t="s">
        <v>188</v>
      </c>
      <c r="B43" s="1">
        <v>1</v>
      </c>
      <c r="C43" s="38">
        <f t="shared" ca="1" si="0"/>
        <v>45376</v>
      </c>
      <c r="D43" s="1" t="s">
        <v>149</v>
      </c>
      <c r="E43" s="1" t="s">
        <v>150</v>
      </c>
      <c r="F43" s="34" t="str">
        <f t="shared" si="7"/>
        <v>Nitric</v>
      </c>
      <c r="G43" s="1">
        <v>125</v>
      </c>
    </row>
    <row r="44" spans="1:7" x14ac:dyDescent="0.45">
      <c r="A44" s="1" t="s">
        <v>189</v>
      </c>
      <c r="B44" s="1">
        <v>1</v>
      </c>
      <c r="C44" s="38">
        <f t="shared" ca="1" si="0"/>
        <v>45376</v>
      </c>
      <c r="D44" s="1" t="s">
        <v>136</v>
      </c>
      <c r="E44" s="1" t="s">
        <v>137</v>
      </c>
      <c r="F44" s="34" t="str">
        <f>IF(D44="TKN","Sulfuric",IF(D44="TP","Sulfuric",IF(D44="Selenium","Nitric","No")))</f>
        <v>No</v>
      </c>
      <c r="G44" s="1">
        <v>125</v>
      </c>
    </row>
    <row r="45" spans="1:7" x14ac:dyDescent="0.45">
      <c r="A45" s="1" t="s">
        <v>190</v>
      </c>
      <c r="B45" s="1">
        <v>1</v>
      </c>
      <c r="C45" s="38">
        <f t="shared" ca="1" si="0"/>
        <v>45376</v>
      </c>
      <c r="D45" s="1" t="s">
        <v>11</v>
      </c>
      <c r="E45" s="1" t="s">
        <v>139</v>
      </c>
      <c r="F45" s="34" t="str">
        <f t="shared" ref="F45:F49" si="8">IF(D45="TKN","Sulfuric",IF(D45="TP","Sulfuric",IF(D45="Selenium","Nitric","No")))</f>
        <v>Sulfuric</v>
      </c>
      <c r="G45" s="1">
        <v>125</v>
      </c>
    </row>
    <row r="46" spans="1:7" x14ac:dyDescent="0.45">
      <c r="A46" s="1" t="s">
        <v>191</v>
      </c>
      <c r="B46" s="1">
        <v>1</v>
      </c>
      <c r="C46" s="38">
        <f t="shared" ca="1" si="0"/>
        <v>45376</v>
      </c>
      <c r="D46" s="1" t="s">
        <v>6</v>
      </c>
      <c r="E46" s="1" t="s">
        <v>142</v>
      </c>
      <c r="F46" s="34" t="str">
        <f t="shared" si="8"/>
        <v>Sulfuric</v>
      </c>
      <c r="G46" s="1">
        <v>125</v>
      </c>
    </row>
    <row r="47" spans="1:7" x14ac:dyDescent="0.45">
      <c r="A47" s="1" t="s">
        <v>192</v>
      </c>
      <c r="B47" s="1">
        <v>1</v>
      </c>
      <c r="C47" s="38">
        <f t="shared" ca="1" si="0"/>
        <v>45376</v>
      </c>
      <c r="D47" s="1" t="s">
        <v>18</v>
      </c>
      <c r="E47" s="1" t="s">
        <v>144</v>
      </c>
      <c r="F47" s="34" t="str">
        <f t="shared" si="8"/>
        <v>No</v>
      </c>
      <c r="G47" s="1">
        <v>125</v>
      </c>
    </row>
    <row r="48" spans="1:7" x14ac:dyDescent="0.45">
      <c r="A48" s="1" t="s">
        <v>193</v>
      </c>
      <c r="B48" s="1">
        <v>1</v>
      </c>
      <c r="C48" s="38">
        <f t="shared" ca="1" si="0"/>
        <v>45376</v>
      </c>
      <c r="D48" s="1" t="s">
        <v>146</v>
      </c>
      <c r="E48" s="1" t="s">
        <v>147</v>
      </c>
      <c r="F48" s="34" t="str">
        <f t="shared" si="8"/>
        <v>No</v>
      </c>
      <c r="G48" s="1">
        <v>125</v>
      </c>
    </row>
    <row r="49" spans="1:7" x14ac:dyDescent="0.45">
      <c r="A49" s="1" t="s">
        <v>194</v>
      </c>
      <c r="B49" s="1">
        <v>1</v>
      </c>
      <c r="C49" s="38">
        <f t="shared" ca="1" si="0"/>
        <v>45376</v>
      </c>
      <c r="D49" s="1" t="s">
        <v>149</v>
      </c>
      <c r="E49" s="1" t="s">
        <v>150</v>
      </c>
      <c r="F49" s="34" t="str">
        <f t="shared" si="8"/>
        <v>Nitric</v>
      </c>
      <c r="G49" s="1">
        <v>125</v>
      </c>
    </row>
    <row r="50" spans="1:7" x14ac:dyDescent="0.45">
      <c r="C50" s="38"/>
      <c r="F50" s="34"/>
    </row>
    <row r="51" spans="1:7" x14ac:dyDescent="0.45">
      <c r="C51" s="38"/>
      <c r="F51" s="34"/>
    </row>
    <row r="52" spans="1:7" x14ac:dyDescent="0.45">
      <c r="C52" s="38"/>
      <c r="F52" s="34"/>
    </row>
    <row r="53" spans="1:7" x14ac:dyDescent="0.45">
      <c r="C53" s="38"/>
      <c r="F53" s="34"/>
    </row>
    <row r="54" spans="1:7" x14ac:dyDescent="0.45">
      <c r="C54" s="38"/>
      <c r="F54" s="34"/>
    </row>
    <row r="55" spans="1:7" x14ac:dyDescent="0.45">
      <c r="C55" s="38"/>
      <c r="F55" s="34"/>
    </row>
    <row r="56" spans="1:7" x14ac:dyDescent="0.45">
      <c r="C56" s="38"/>
      <c r="F56" s="34"/>
    </row>
    <row r="57" spans="1:7" x14ac:dyDescent="0.45">
      <c r="C57" s="38"/>
      <c r="F57" s="34"/>
    </row>
    <row r="58" spans="1:7" x14ac:dyDescent="0.45">
      <c r="C58" s="38"/>
      <c r="F58" s="34"/>
    </row>
    <row r="59" spans="1:7" x14ac:dyDescent="0.45">
      <c r="C59" s="38"/>
      <c r="F59" s="34"/>
    </row>
    <row r="60" spans="1:7" x14ac:dyDescent="0.45">
      <c r="C60" s="38"/>
      <c r="F60" s="34"/>
    </row>
    <row r="61" spans="1:7" x14ac:dyDescent="0.45">
      <c r="C61" s="38"/>
      <c r="F61" s="34"/>
    </row>
    <row r="62" spans="1:7" x14ac:dyDescent="0.45">
      <c r="C62" s="38"/>
      <c r="F62" s="34"/>
    </row>
    <row r="63" spans="1:7" x14ac:dyDescent="0.45">
      <c r="C63" s="38"/>
      <c r="F63" s="34"/>
    </row>
    <row r="64" spans="1:7" x14ac:dyDescent="0.45">
      <c r="C64" s="38"/>
      <c r="F64" s="34"/>
    </row>
    <row r="65" spans="3:6" x14ac:dyDescent="0.45">
      <c r="C65" s="38"/>
      <c r="F65" s="34"/>
    </row>
    <row r="66" spans="3:6" x14ac:dyDescent="0.45">
      <c r="C66" s="38"/>
      <c r="F66" s="34"/>
    </row>
    <row r="67" spans="3:6" x14ac:dyDescent="0.45">
      <c r="C67" s="38"/>
      <c r="F67" s="34"/>
    </row>
    <row r="68" spans="3:6" x14ac:dyDescent="0.45">
      <c r="C68" s="38"/>
      <c r="F68" s="34"/>
    </row>
    <row r="69" spans="3:6" x14ac:dyDescent="0.45">
      <c r="C69" s="38"/>
      <c r="F69" s="34"/>
    </row>
    <row r="70" spans="3:6" x14ac:dyDescent="0.45">
      <c r="C70" s="38"/>
      <c r="F70" s="34"/>
    </row>
    <row r="71" spans="3:6" x14ac:dyDescent="0.45">
      <c r="C71" s="38"/>
      <c r="F71" s="34"/>
    </row>
    <row r="73" spans="3:6" x14ac:dyDescent="0.45">
      <c r="C73" s="38"/>
      <c r="F73" s="34"/>
    </row>
    <row r="74" spans="3:6" x14ac:dyDescent="0.45">
      <c r="C74" s="38"/>
      <c r="F74" s="34"/>
    </row>
    <row r="75" spans="3:6" x14ac:dyDescent="0.45">
      <c r="C75" s="38"/>
      <c r="F75" s="34"/>
    </row>
    <row r="76" spans="3:6" x14ac:dyDescent="0.45">
      <c r="C76" s="38"/>
      <c r="F76" s="34"/>
    </row>
    <row r="77" spans="3:6" x14ac:dyDescent="0.45">
      <c r="C77" s="38"/>
      <c r="F77" s="34"/>
    </row>
    <row r="78" spans="3:6" x14ac:dyDescent="0.45">
      <c r="C78" s="38"/>
      <c r="F78" s="34"/>
    </row>
    <row r="79" spans="3:6" x14ac:dyDescent="0.45">
      <c r="C79" s="38"/>
      <c r="F79" s="34"/>
    </row>
    <row r="80" spans="3:6" x14ac:dyDescent="0.45">
      <c r="C80" s="38"/>
      <c r="F80" s="34"/>
    </row>
    <row r="81" spans="3:6" x14ac:dyDescent="0.45">
      <c r="C81" s="38"/>
      <c r="F81" s="34"/>
    </row>
    <row r="82" spans="3:6" x14ac:dyDescent="0.45">
      <c r="C82" s="38"/>
      <c r="F82" s="34"/>
    </row>
    <row r="83" spans="3:6" x14ac:dyDescent="0.45">
      <c r="C83" s="38"/>
      <c r="F83" s="34"/>
    </row>
    <row r="84" spans="3:6" x14ac:dyDescent="0.45">
      <c r="C84" s="38"/>
      <c r="F84" s="34"/>
    </row>
    <row r="85" spans="3:6" x14ac:dyDescent="0.45">
      <c r="C85" s="38"/>
      <c r="F85" s="34"/>
    </row>
    <row r="86" spans="3:6" x14ac:dyDescent="0.45">
      <c r="C86" s="38"/>
      <c r="F86" s="34"/>
    </row>
    <row r="87" spans="3:6" x14ac:dyDescent="0.45">
      <c r="C87" s="38"/>
      <c r="F87" s="34"/>
    </row>
    <row r="88" spans="3:6" x14ac:dyDescent="0.45">
      <c r="C88" s="38"/>
      <c r="F88" s="34"/>
    </row>
    <row r="89" spans="3:6" x14ac:dyDescent="0.45">
      <c r="C89" s="38"/>
      <c r="F89" s="34"/>
    </row>
    <row r="90" spans="3:6" x14ac:dyDescent="0.45">
      <c r="C90" s="38"/>
      <c r="F90" s="34"/>
    </row>
    <row r="91" spans="3:6" x14ac:dyDescent="0.45">
      <c r="C91" s="38"/>
      <c r="F91" s="34"/>
    </row>
    <row r="92" spans="3:6" x14ac:dyDescent="0.45">
      <c r="C92" s="38"/>
      <c r="F92" s="34"/>
    </row>
    <row r="93" spans="3:6" x14ac:dyDescent="0.45">
      <c r="C93" s="38"/>
      <c r="F93" s="34"/>
    </row>
    <row r="94" spans="3:6" x14ac:dyDescent="0.45">
      <c r="C94" s="38"/>
      <c r="F94" s="34"/>
    </row>
    <row r="95" spans="3:6" x14ac:dyDescent="0.45">
      <c r="C95" s="38"/>
      <c r="F95" s="34"/>
    </row>
    <row r="96" spans="3:6" x14ac:dyDescent="0.45">
      <c r="C96" s="38"/>
      <c r="F96" s="34"/>
    </row>
    <row r="97" spans="3:6" x14ac:dyDescent="0.45">
      <c r="C97" s="38"/>
      <c r="F97" s="34"/>
    </row>
    <row r="98" spans="3:6" x14ac:dyDescent="0.45">
      <c r="C98" s="38"/>
      <c r="F98" s="34"/>
    </row>
    <row r="99" spans="3:6" x14ac:dyDescent="0.45">
      <c r="C99" s="38"/>
      <c r="F99" s="34"/>
    </row>
    <row r="100" spans="3:6" x14ac:dyDescent="0.45">
      <c r="C100" s="38"/>
      <c r="F100" s="34"/>
    </row>
    <row r="101" spans="3:6" x14ac:dyDescent="0.45">
      <c r="C101" s="38"/>
      <c r="F101" s="34"/>
    </row>
    <row r="102" spans="3:6" x14ac:dyDescent="0.45">
      <c r="C102" s="38"/>
      <c r="F102" s="34"/>
    </row>
    <row r="103" spans="3:6" x14ac:dyDescent="0.45">
      <c r="C103" s="38"/>
      <c r="F103" s="34"/>
    </row>
    <row r="104" spans="3:6" x14ac:dyDescent="0.45">
      <c r="C104" s="38"/>
      <c r="F104" s="34"/>
    </row>
    <row r="105" spans="3:6" x14ac:dyDescent="0.45">
      <c r="C105" s="38"/>
      <c r="F105" s="34"/>
    </row>
    <row r="106" spans="3:6" x14ac:dyDescent="0.45">
      <c r="C106" s="38"/>
      <c r="F106" s="34"/>
    </row>
    <row r="107" spans="3:6" x14ac:dyDescent="0.45">
      <c r="C107" s="38"/>
      <c r="F107" s="34"/>
    </row>
    <row r="108" spans="3:6" x14ac:dyDescent="0.45">
      <c r="C108" s="38"/>
      <c r="F108" s="34"/>
    </row>
    <row r="109" spans="3:6" x14ac:dyDescent="0.45">
      <c r="C109" s="38"/>
      <c r="F109" s="34"/>
    </row>
    <row r="110" spans="3:6" x14ac:dyDescent="0.45">
      <c r="C110" s="38"/>
      <c r="F110" s="34"/>
    </row>
    <row r="111" spans="3:6" x14ac:dyDescent="0.45">
      <c r="C111" s="38"/>
      <c r="F111" s="34"/>
    </row>
    <row r="112" spans="3:6" x14ac:dyDescent="0.45">
      <c r="C112" s="38"/>
      <c r="F112" s="34"/>
    </row>
    <row r="113" spans="3:6" x14ac:dyDescent="0.45">
      <c r="C113" s="38"/>
      <c r="F113" s="34"/>
    </row>
    <row r="114" spans="3:6" x14ac:dyDescent="0.45">
      <c r="C114" s="38"/>
      <c r="F114" s="34"/>
    </row>
    <row r="115" spans="3:6" x14ac:dyDescent="0.45">
      <c r="C115" s="38"/>
      <c r="F115" s="34"/>
    </row>
    <row r="116" spans="3:6" x14ac:dyDescent="0.45">
      <c r="C116" s="38"/>
      <c r="F116" s="34"/>
    </row>
    <row r="117" spans="3:6" x14ac:dyDescent="0.45">
      <c r="C117" s="38"/>
      <c r="F117" s="34"/>
    </row>
    <row r="118" spans="3:6" x14ac:dyDescent="0.45">
      <c r="C118" s="38"/>
      <c r="F118" s="34"/>
    </row>
    <row r="119" spans="3:6" x14ac:dyDescent="0.45">
      <c r="C119" s="38"/>
      <c r="F119" s="34"/>
    </row>
    <row r="120" spans="3:6" x14ac:dyDescent="0.45">
      <c r="C120" s="38"/>
      <c r="F120" s="34"/>
    </row>
    <row r="121" spans="3:6" x14ac:dyDescent="0.45">
      <c r="C121" s="38"/>
      <c r="F121" s="34"/>
    </row>
    <row r="122" spans="3:6" x14ac:dyDescent="0.45">
      <c r="C122" s="38"/>
      <c r="F122" s="34"/>
    </row>
    <row r="123" spans="3:6" x14ac:dyDescent="0.45">
      <c r="C123" s="38"/>
      <c r="F123" s="34"/>
    </row>
    <row r="124" spans="3:6" x14ac:dyDescent="0.45">
      <c r="C124" s="38"/>
      <c r="F124" s="34"/>
    </row>
    <row r="125" spans="3:6" x14ac:dyDescent="0.45">
      <c r="C125" s="38"/>
      <c r="F125" s="34"/>
    </row>
    <row r="126" spans="3:6" x14ac:dyDescent="0.45">
      <c r="C126" s="38"/>
      <c r="F126" s="34"/>
    </row>
    <row r="127" spans="3:6" x14ac:dyDescent="0.45">
      <c r="C127" s="38"/>
      <c r="F127" s="34"/>
    </row>
    <row r="128" spans="3:6" x14ac:dyDescent="0.45">
      <c r="C128" s="38"/>
      <c r="F128" s="34"/>
    </row>
    <row r="129" spans="3:6" x14ac:dyDescent="0.45">
      <c r="C129" s="38"/>
      <c r="F129" s="34"/>
    </row>
    <row r="130" spans="3:6" x14ac:dyDescent="0.45">
      <c r="C130" s="38"/>
      <c r="F130" s="34"/>
    </row>
    <row r="131" spans="3:6" x14ac:dyDescent="0.45">
      <c r="C131" s="38"/>
      <c r="F131" s="34"/>
    </row>
    <row r="132" spans="3:6" x14ac:dyDescent="0.45">
      <c r="C132" s="38"/>
      <c r="F132" s="34"/>
    </row>
    <row r="133" spans="3:6" x14ac:dyDescent="0.45">
      <c r="C133" s="38"/>
      <c r="F133" s="34"/>
    </row>
    <row r="134" spans="3:6" x14ac:dyDescent="0.45">
      <c r="C134" s="38"/>
      <c r="F134" s="34"/>
    </row>
    <row r="135" spans="3:6" x14ac:dyDescent="0.45">
      <c r="C135" s="38"/>
      <c r="F135" s="34"/>
    </row>
    <row r="136" spans="3:6" x14ac:dyDescent="0.45">
      <c r="C136" s="38"/>
      <c r="F136" s="34"/>
    </row>
    <row r="137" spans="3:6" x14ac:dyDescent="0.45">
      <c r="C137" s="38"/>
      <c r="F137" s="34"/>
    </row>
    <row r="138" spans="3:6" x14ac:dyDescent="0.45">
      <c r="C138" s="38"/>
      <c r="F138" s="34"/>
    </row>
    <row r="139" spans="3:6" x14ac:dyDescent="0.45">
      <c r="C139" s="38"/>
      <c r="F139" s="34"/>
    </row>
    <row r="140" spans="3:6" x14ac:dyDescent="0.45">
      <c r="C140" s="38"/>
      <c r="F140" s="34"/>
    </row>
    <row r="141" spans="3:6" x14ac:dyDescent="0.45">
      <c r="C141" s="38"/>
      <c r="F141" s="34"/>
    </row>
    <row r="142" spans="3:6" x14ac:dyDescent="0.45">
      <c r="C142" s="38"/>
      <c r="F142" s="34"/>
    </row>
    <row r="143" spans="3:6" x14ac:dyDescent="0.45">
      <c r="C143" s="38"/>
      <c r="F143" s="34"/>
    </row>
    <row r="144" spans="3:6" x14ac:dyDescent="0.45">
      <c r="C144" s="38"/>
      <c r="F144" s="34"/>
    </row>
    <row r="145" spans="3:6" x14ac:dyDescent="0.45">
      <c r="C145" s="38"/>
      <c r="F145" s="34"/>
    </row>
    <row r="146" spans="3:6" x14ac:dyDescent="0.45">
      <c r="C146" s="38"/>
      <c r="F146" s="34"/>
    </row>
    <row r="147" spans="3:6" x14ac:dyDescent="0.45">
      <c r="C147" s="38"/>
      <c r="F147" s="34"/>
    </row>
    <row r="148" spans="3:6" x14ac:dyDescent="0.45">
      <c r="C148" s="38"/>
      <c r="F148" s="34"/>
    </row>
    <row r="149" spans="3:6" x14ac:dyDescent="0.45">
      <c r="C149" s="38"/>
      <c r="F149" s="34"/>
    </row>
    <row r="150" spans="3:6" x14ac:dyDescent="0.45">
      <c r="C150" s="38"/>
      <c r="F150" s="34"/>
    </row>
    <row r="151" spans="3:6" x14ac:dyDescent="0.45">
      <c r="C151" s="38"/>
      <c r="F151" s="34"/>
    </row>
    <row r="152" spans="3:6" x14ac:dyDescent="0.45">
      <c r="C152" s="38"/>
      <c r="F152" s="34"/>
    </row>
    <row r="153" spans="3:6" x14ac:dyDescent="0.45">
      <c r="C153" s="38"/>
      <c r="F153" s="34"/>
    </row>
    <row r="154" spans="3:6" x14ac:dyDescent="0.45">
      <c r="C154" s="38"/>
      <c r="F154" s="34"/>
    </row>
    <row r="155" spans="3:6" x14ac:dyDescent="0.45">
      <c r="C155" s="38"/>
      <c r="F155" s="34"/>
    </row>
    <row r="156" spans="3:6" x14ac:dyDescent="0.45">
      <c r="C156" s="38"/>
      <c r="F156" s="34"/>
    </row>
    <row r="157" spans="3:6" x14ac:dyDescent="0.45">
      <c r="C157" s="38"/>
      <c r="F157" s="34"/>
    </row>
    <row r="158" spans="3:6" x14ac:dyDescent="0.45">
      <c r="C158" s="38"/>
      <c r="F158" s="34"/>
    </row>
    <row r="159" spans="3:6" x14ac:dyDescent="0.45">
      <c r="C159" s="38"/>
      <c r="F159" s="34"/>
    </row>
    <row r="160" spans="3:6" x14ac:dyDescent="0.45">
      <c r="C160" s="38"/>
      <c r="F160" s="34"/>
    </row>
    <row r="161" spans="3:6" x14ac:dyDescent="0.45">
      <c r="C161" s="38"/>
      <c r="F161" s="34"/>
    </row>
    <row r="162" spans="3:6" x14ac:dyDescent="0.45">
      <c r="C162" s="38"/>
      <c r="F162" s="34"/>
    </row>
    <row r="163" spans="3:6" x14ac:dyDescent="0.45">
      <c r="C163" s="38"/>
      <c r="F163" s="34"/>
    </row>
    <row r="164" spans="3:6" x14ac:dyDescent="0.45">
      <c r="C164" s="38"/>
      <c r="F164" s="34"/>
    </row>
    <row r="165" spans="3:6" x14ac:dyDescent="0.45">
      <c r="C165" s="38"/>
      <c r="F165" s="34"/>
    </row>
    <row r="166" spans="3:6" x14ac:dyDescent="0.45">
      <c r="C166" s="38"/>
      <c r="F166" s="34"/>
    </row>
    <row r="167" spans="3:6" x14ac:dyDescent="0.45">
      <c r="C167" s="38"/>
      <c r="F167" s="34"/>
    </row>
    <row r="168" spans="3:6" x14ac:dyDescent="0.45">
      <c r="C168" s="38"/>
      <c r="F168" s="34"/>
    </row>
    <row r="169" spans="3:6" x14ac:dyDescent="0.45">
      <c r="C169" s="38"/>
      <c r="F169" s="34"/>
    </row>
    <row r="170" spans="3:6" x14ac:dyDescent="0.45">
      <c r="C170" s="38"/>
      <c r="F170" s="34"/>
    </row>
    <row r="171" spans="3:6" x14ac:dyDescent="0.45">
      <c r="C171" s="38"/>
      <c r="F171" s="34"/>
    </row>
    <row r="172" spans="3:6" x14ac:dyDescent="0.45">
      <c r="C172" s="38"/>
      <c r="F172" s="34"/>
    </row>
    <row r="173" spans="3:6" x14ac:dyDescent="0.45">
      <c r="C173" s="38"/>
      <c r="F173" s="34"/>
    </row>
    <row r="174" spans="3:6" x14ac:dyDescent="0.45">
      <c r="C174" s="38"/>
      <c r="F174" s="34"/>
    </row>
    <row r="175" spans="3:6" x14ac:dyDescent="0.45">
      <c r="C175" s="38"/>
      <c r="F175" s="34"/>
    </row>
    <row r="176" spans="3:6" x14ac:dyDescent="0.45">
      <c r="C176" s="38"/>
      <c r="F176" s="34"/>
    </row>
    <row r="177" spans="3:6" x14ac:dyDescent="0.45">
      <c r="C177" s="38"/>
      <c r="F177" s="34"/>
    </row>
    <row r="178" spans="3:6" x14ac:dyDescent="0.45">
      <c r="C178" s="38"/>
      <c r="F178" s="34"/>
    </row>
    <row r="179" spans="3:6" x14ac:dyDescent="0.45">
      <c r="C179" s="38"/>
      <c r="F179" s="34"/>
    </row>
    <row r="180" spans="3:6" x14ac:dyDescent="0.45">
      <c r="C180" s="38"/>
      <c r="F180" s="34"/>
    </row>
    <row r="181" spans="3:6" x14ac:dyDescent="0.45">
      <c r="C181" s="38"/>
      <c r="F181" s="34"/>
    </row>
    <row r="182" spans="3:6" x14ac:dyDescent="0.45">
      <c r="C182" s="38"/>
      <c r="F182" s="34"/>
    </row>
    <row r="183" spans="3:6" x14ac:dyDescent="0.45">
      <c r="C183" s="38"/>
      <c r="F183" s="34"/>
    </row>
    <row r="184" spans="3:6" x14ac:dyDescent="0.45">
      <c r="C184" s="38"/>
      <c r="F184" s="34"/>
    </row>
    <row r="185" spans="3:6" x14ac:dyDescent="0.45">
      <c r="C185" s="38"/>
      <c r="F185" s="34"/>
    </row>
    <row r="186" spans="3:6" x14ac:dyDescent="0.45">
      <c r="C186" s="38"/>
      <c r="F186" s="34"/>
    </row>
    <row r="187" spans="3:6" x14ac:dyDescent="0.45">
      <c r="C187" s="38"/>
      <c r="F187" s="34"/>
    </row>
    <row r="188" spans="3:6" x14ac:dyDescent="0.45">
      <c r="C188" s="38"/>
      <c r="F188" s="34"/>
    </row>
    <row r="189" spans="3:6" x14ac:dyDescent="0.45">
      <c r="C189" s="38"/>
      <c r="F189" s="34"/>
    </row>
    <row r="190" spans="3:6" x14ac:dyDescent="0.45">
      <c r="C190" s="38"/>
      <c r="F190" s="34"/>
    </row>
    <row r="191" spans="3:6" x14ac:dyDescent="0.45">
      <c r="C191" s="38"/>
      <c r="F191" s="34"/>
    </row>
    <row r="192" spans="3:6" x14ac:dyDescent="0.45">
      <c r="C192" s="38"/>
      <c r="F192" s="34"/>
    </row>
    <row r="193" spans="3:6" x14ac:dyDescent="0.45">
      <c r="C193" s="38"/>
      <c r="F193" s="34"/>
    </row>
    <row r="194" spans="3:6" x14ac:dyDescent="0.45">
      <c r="C194" s="38"/>
      <c r="F194" s="34"/>
    </row>
    <row r="195" spans="3:6" x14ac:dyDescent="0.45">
      <c r="C195" s="38"/>
      <c r="F195" s="34"/>
    </row>
    <row r="196" spans="3:6" x14ac:dyDescent="0.45">
      <c r="C196" s="38"/>
      <c r="F196" s="34"/>
    </row>
    <row r="197" spans="3:6" x14ac:dyDescent="0.45">
      <c r="C197" s="38"/>
      <c r="F197" s="34"/>
    </row>
    <row r="198" spans="3:6" x14ac:dyDescent="0.45">
      <c r="C198" s="38"/>
      <c r="F198" s="34"/>
    </row>
    <row r="199" spans="3:6" x14ac:dyDescent="0.45">
      <c r="C199" s="38"/>
      <c r="F199" s="34"/>
    </row>
    <row r="200" spans="3:6" x14ac:dyDescent="0.45">
      <c r="C200" s="38"/>
      <c r="F200" s="34"/>
    </row>
    <row r="201" spans="3:6" x14ac:dyDescent="0.45">
      <c r="C201" s="38"/>
      <c r="F201" s="34"/>
    </row>
    <row r="202" spans="3:6" x14ac:dyDescent="0.45">
      <c r="C202" s="38"/>
      <c r="F202" s="34"/>
    </row>
    <row r="203" spans="3:6" x14ac:dyDescent="0.45">
      <c r="C203" s="38"/>
      <c r="F203" s="34"/>
    </row>
    <row r="204" spans="3:6" x14ac:dyDescent="0.45">
      <c r="C204" s="38"/>
      <c r="F204" s="34"/>
    </row>
    <row r="205" spans="3:6" x14ac:dyDescent="0.45">
      <c r="C205" s="38"/>
      <c r="F205" s="34"/>
    </row>
    <row r="206" spans="3:6" x14ac:dyDescent="0.45">
      <c r="C206" s="38"/>
      <c r="F206" s="34"/>
    </row>
    <row r="207" spans="3:6" x14ac:dyDescent="0.45">
      <c r="C207" s="38"/>
      <c r="F207" s="34"/>
    </row>
    <row r="208" spans="3:6" x14ac:dyDescent="0.45">
      <c r="C208" s="38"/>
      <c r="F208" s="34"/>
    </row>
    <row r="209" spans="3:6" x14ac:dyDescent="0.45">
      <c r="C209" s="38"/>
      <c r="F209" s="34"/>
    </row>
    <row r="210" spans="3:6" x14ac:dyDescent="0.45">
      <c r="C210" s="38"/>
      <c r="F210" s="34"/>
    </row>
    <row r="211" spans="3:6" x14ac:dyDescent="0.45">
      <c r="C211" s="38"/>
      <c r="F211" s="34"/>
    </row>
    <row r="212" spans="3:6" x14ac:dyDescent="0.45">
      <c r="C212" s="38"/>
      <c r="F212" s="34"/>
    </row>
    <row r="213" spans="3:6" x14ac:dyDescent="0.45">
      <c r="C213" s="38"/>
      <c r="F213" s="34"/>
    </row>
    <row r="214" spans="3:6" x14ac:dyDescent="0.45">
      <c r="C214" s="38"/>
      <c r="F214" s="34"/>
    </row>
    <row r="215" spans="3:6" x14ac:dyDescent="0.45">
      <c r="C215" s="38"/>
      <c r="F215" s="34"/>
    </row>
    <row r="216" spans="3:6" x14ac:dyDescent="0.45">
      <c r="C216" s="38"/>
      <c r="F216" s="34"/>
    </row>
    <row r="217" spans="3:6" x14ac:dyDescent="0.45">
      <c r="C217" s="38"/>
      <c r="F217" s="34"/>
    </row>
    <row r="218" spans="3:6" x14ac:dyDescent="0.45">
      <c r="C218" s="38"/>
      <c r="F218" s="34"/>
    </row>
    <row r="219" spans="3:6" x14ac:dyDescent="0.45">
      <c r="C219" s="38"/>
      <c r="F219" s="34"/>
    </row>
    <row r="220" spans="3:6" x14ac:dyDescent="0.45">
      <c r="C220" s="38"/>
      <c r="F220" s="34"/>
    </row>
    <row r="221" spans="3:6" x14ac:dyDescent="0.45">
      <c r="C221" s="38"/>
      <c r="F221" s="34"/>
    </row>
    <row r="222" spans="3:6" x14ac:dyDescent="0.45">
      <c r="C222" s="38"/>
      <c r="F222" s="34"/>
    </row>
    <row r="223" spans="3:6" x14ac:dyDescent="0.45">
      <c r="C223" s="38"/>
      <c r="F223" s="34"/>
    </row>
    <row r="224" spans="3:6" x14ac:dyDescent="0.45">
      <c r="C224" s="38"/>
      <c r="F224" s="34"/>
    </row>
    <row r="225" spans="3:6" x14ac:dyDescent="0.45">
      <c r="C225" s="38"/>
      <c r="F225" s="34"/>
    </row>
    <row r="226" spans="3:6" x14ac:dyDescent="0.45">
      <c r="C226" s="38"/>
      <c r="F226" s="34"/>
    </row>
    <row r="227" spans="3:6" x14ac:dyDescent="0.45">
      <c r="C227" s="38"/>
      <c r="F227" s="34"/>
    </row>
    <row r="228" spans="3:6" x14ac:dyDescent="0.45">
      <c r="C228" s="38"/>
      <c r="F228" s="34"/>
    </row>
    <row r="229" spans="3:6" x14ac:dyDescent="0.45">
      <c r="C229" s="38"/>
      <c r="F229" s="34"/>
    </row>
    <row r="230" spans="3:6" x14ac:dyDescent="0.45">
      <c r="C230" s="38"/>
      <c r="F230" s="34"/>
    </row>
    <row r="231" spans="3:6" x14ac:dyDescent="0.45">
      <c r="C231" s="38"/>
      <c r="F231" s="34"/>
    </row>
    <row r="232" spans="3:6" x14ac:dyDescent="0.45">
      <c r="C232" s="38"/>
      <c r="F232" s="34"/>
    </row>
    <row r="233" spans="3:6" x14ac:dyDescent="0.45">
      <c r="C233" s="38"/>
      <c r="F233" s="34"/>
    </row>
    <row r="234" spans="3:6" x14ac:dyDescent="0.45">
      <c r="C234" s="38"/>
      <c r="F234" s="34"/>
    </row>
    <row r="235" spans="3:6" x14ac:dyDescent="0.45">
      <c r="C235" s="38"/>
      <c r="F235" s="34"/>
    </row>
    <row r="236" spans="3:6" x14ac:dyDescent="0.45">
      <c r="C236" s="38"/>
      <c r="F236" s="34"/>
    </row>
    <row r="237" spans="3:6" x14ac:dyDescent="0.45">
      <c r="C237" s="38"/>
      <c r="F237" s="34"/>
    </row>
    <row r="238" spans="3:6" x14ac:dyDescent="0.45">
      <c r="C238" s="38"/>
      <c r="F238" s="34"/>
    </row>
    <row r="239" spans="3:6" x14ac:dyDescent="0.45">
      <c r="C239" s="38"/>
      <c r="F239" s="34"/>
    </row>
    <row r="240" spans="3:6" x14ac:dyDescent="0.45">
      <c r="C240" s="38"/>
      <c r="F240" s="34"/>
    </row>
    <row r="241" spans="3:6" x14ac:dyDescent="0.45">
      <c r="C241" s="38"/>
      <c r="F241" s="34"/>
    </row>
    <row r="242" spans="3:6" x14ac:dyDescent="0.45">
      <c r="C242" s="38"/>
      <c r="F242" s="34"/>
    </row>
    <row r="243" spans="3:6" x14ac:dyDescent="0.45">
      <c r="C243" s="38"/>
      <c r="F243" s="34"/>
    </row>
    <row r="244" spans="3:6" x14ac:dyDescent="0.45">
      <c r="C244" s="38"/>
      <c r="F244" s="34"/>
    </row>
    <row r="245" spans="3:6" x14ac:dyDescent="0.45">
      <c r="C245" s="38"/>
      <c r="F245" s="34"/>
    </row>
    <row r="246" spans="3:6" x14ac:dyDescent="0.45">
      <c r="C246" s="38"/>
      <c r="F246" s="34"/>
    </row>
    <row r="247" spans="3:6" x14ac:dyDescent="0.45">
      <c r="C247" s="38"/>
      <c r="F247" s="34"/>
    </row>
    <row r="248" spans="3:6" x14ac:dyDescent="0.45">
      <c r="C248" s="38"/>
      <c r="F248" s="34"/>
    </row>
    <row r="249" spans="3:6" x14ac:dyDescent="0.45">
      <c r="C249" s="38"/>
      <c r="F249" s="34"/>
    </row>
    <row r="250" spans="3:6" x14ac:dyDescent="0.45">
      <c r="C250" s="38"/>
      <c r="F250" s="34"/>
    </row>
    <row r="251" spans="3:6" x14ac:dyDescent="0.45">
      <c r="C251" s="38"/>
      <c r="F251" s="34"/>
    </row>
    <row r="252" spans="3:6" x14ac:dyDescent="0.45">
      <c r="C252" s="38"/>
      <c r="F252" s="34"/>
    </row>
    <row r="253" spans="3:6" x14ac:dyDescent="0.45">
      <c r="C253" s="38"/>
      <c r="F253" s="34"/>
    </row>
    <row r="254" spans="3:6" x14ac:dyDescent="0.45">
      <c r="C254" s="38"/>
      <c r="F254" s="34"/>
    </row>
    <row r="255" spans="3:6" x14ac:dyDescent="0.45">
      <c r="C255" s="38"/>
      <c r="F255" s="34"/>
    </row>
    <row r="256" spans="3:6" x14ac:dyDescent="0.45">
      <c r="C256" s="38"/>
      <c r="F256" s="34"/>
    </row>
    <row r="257" spans="3:6" x14ac:dyDescent="0.45">
      <c r="C257" s="38"/>
      <c r="F257" s="34"/>
    </row>
    <row r="258" spans="3:6" x14ac:dyDescent="0.45">
      <c r="C258" s="38"/>
      <c r="F258" s="34"/>
    </row>
    <row r="259" spans="3:6" x14ac:dyDescent="0.45">
      <c r="C259" s="38"/>
      <c r="F259" s="34"/>
    </row>
    <row r="260" spans="3:6" x14ac:dyDescent="0.45">
      <c r="C260" s="38"/>
      <c r="F260" s="34"/>
    </row>
    <row r="261" spans="3:6" x14ac:dyDescent="0.45">
      <c r="C261" s="38"/>
      <c r="F261" s="34"/>
    </row>
    <row r="262" spans="3:6" x14ac:dyDescent="0.45">
      <c r="C262" s="38"/>
      <c r="F262" s="34"/>
    </row>
    <row r="263" spans="3:6" x14ac:dyDescent="0.45">
      <c r="C263" s="38"/>
      <c r="F263" s="34"/>
    </row>
    <row r="264" spans="3:6" x14ac:dyDescent="0.45">
      <c r="C264" s="38"/>
      <c r="F264" s="34"/>
    </row>
    <row r="265" spans="3:6" x14ac:dyDescent="0.45">
      <c r="C265" s="38"/>
      <c r="F265" s="34"/>
    </row>
    <row r="266" spans="3:6" x14ac:dyDescent="0.45">
      <c r="C266" s="38"/>
      <c r="F266" s="34"/>
    </row>
    <row r="267" spans="3:6" x14ac:dyDescent="0.45">
      <c r="C267" s="38"/>
      <c r="F267" s="34"/>
    </row>
    <row r="268" spans="3:6" x14ac:dyDescent="0.45">
      <c r="C268" s="38"/>
      <c r="F268" s="34"/>
    </row>
    <row r="269" spans="3:6" x14ac:dyDescent="0.45">
      <c r="C269" s="38"/>
      <c r="F269" s="34"/>
    </row>
    <row r="270" spans="3:6" x14ac:dyDescent="0.45">
      <c r="C270" s="38"/>
      <c r="F270" s="34"/>
    </row>
    <row r="271" spans="3:6" x14ac:dyDescent="0.45">
      <c r="C271" s="38"/>
      <c r="F271" s="34"/>
    </row>
    <row r="272" spans="3:6" x14ac:dyDescent="0.45">
      <c r="C272" s="38"/>
      <c r="F272" s="34"/>
    </row>
    <row r="273" spans="3:6" x14ac:dyDescent="0.45">
      <c r="C273" s="38"/>
      <c r="F273" s="34"/>
    </row>
    <row r="274" spans="3:6" x14ac:dyDescent="0.45">
      <c r="C274" s="38"/>
      <c r="F274" s="34"/>
    </row>
    <row r="275" spans="3:6" x14ac:dyDescent="0.45">
      <c r="C275" s="38"/>
      <c r="F275" s="34"/>
    </row>
    <row r="276" spans="3:6" x14ac:dyDescent="0.45">
      <c r="C276" s="38"/>
      <c r="F276" s="34"/>
    </row>
    <row r="277" spans="3:6" x14ac:dyDescent="0.45">
      <c r="C277" s="38"/>
      <c r="F277" s="34"/>
    </row>
    <row r="278" spans="3:6" x14ac:dyDescent="0.45">
      <c r="C278" s="38"/>
      <c r="F278" s="34"/>
    </row>
    <row r="279" spans="3:6" x14ac:dyDescent="0.45">
      <c r="C279" s="38"/>
      <c r="F279" s="34"/>
    </row>
    <row r="281" spans="3:6" x14ac:dyDescent="0.45">
      <c r="C281" s="38"/>
      <c r="F281" s="34"/>
    </row>
    <row r="282" spans="3:6" x14ac:dyDescent="0.45">
      <c r="C282" s="38"/>
      <c r="F282" s="34"/>
    </row>
    <row r="283" spans="3:6" x14ac:dyDescent="0.45">
      <c r="C283" s="38"/>
      <c r="F283" s="34"/>
    </row>
    <row r="284" spans="3:6" x14ac:dyDescent="0.45">
      <c r="C284" s="38"/>
      <c r="F284" s="34"/>
    </row>
    <row r="285" spans="3:6" x14ac:dyDescent="0.45">
      <c r="C285" s="38"/>
      <c r="F285" s="34"/>
    </row>
    <row r="286" spans="3:6" x14ac:dyDescent="0.45">
      <c r="C286" s="38"/>
      <c r="F286" s="34"/>
    </row>
    <row r="287" spans="3:6" x14ac:dyDescent="0.45">
      <c r="C287" s="38"/>
      <c r="F287" s="34"/>
    </row>
    <row r="288" spans="3:6" x14ac:dyDescent="0.45">
      <c r="C288" s="38"/>
      <c r="F288" s="34"/>
    </row>
    <row r="289" spans="3:6" x14ac:dyDescent="0.45">
      <c r="C289" s="38"/>
      <c r="F289" s="34"/>
    </row>
    <row r="290" spans="3:6" x14ac:dyDescent="0.45">
      <c r="C290" s="38"/>
      <c r="F290" s="34"/>
    </row>
    <row r="291" spans="3:6" x14ac:dyDescent="0.45">
      <c r="C291" s="38"/>
      <c r="F291" s="34"/>
    </row>
    <row r="292" spans="3:6" x14ac:dyDescent="0.45">
      <c r="C292" s="38"/>
      <c r="F292" s="34"/>
    </row>
    <row r="293" spans="3:6" x14ac:dyDescent="0.45">
      <c r="C293" s="38"/>
      <c r="F293" s="34"/>
    </row>
    <row r="294" spans="3:6" x14ac:dyDescent="0.45">
      <c r="C294" s="38"/>
      <c r="F294" s="34"/>
    </row>
    <row r="295" spans="3:6" x14ac:dyDescent="0.45">
      <c r="C295" s="38"/>
      <c r="F295" s="34"/>
    </row>
    <row r="296" spans="3:6" x14ac:dyDescent="0.45">
      <c r="C296" s="38"/>
      <c r="F296" s="34"/>
    </row>
    <row r="297" spans="3:6" x14ac:dyDescent="0.45">
      <c r="C297" s="38"/>
      <c r="F297" s="34"/>
    </row>
    <row r="298" spans="3:6" x14ac:dyDescent="0.45">
      <c r="C298" s="38"/>
      <c r="F298" s="34"/>
    </row>
    <row r="299" spans="3:6" x14ac:dyDescent="0.45">
      <c r="C299" s="38"/>
      <c r="F299" s="34"/>
    </row>
    <row r="300" spans="3:6" x14ac:dyDescent="0.45">
      <c r="C300" s="38"/>
      <c r="F300" s="34"/>
    </row>
    <row r="301" spans="3:6" x14ac:dyDescent="0.45">
      <c r="C301" s="38"/>
      <c r="F301" s="34"/>
    </row>
    <row r="302" spans="3:6" x14ac:dyDescent="0.45">
      <c r="C302" s="38"/>
      <c r="F302" s="34"/>
    </row>
    <row r="303" spans="3:6" x14ac:dyDescent="0.45">
      <c r="C303" s="38"/>
      <c r="F303" s="34"/>
    </row>
    <row r="304" spans="3:6" x14ac:dyDescent="0.45">
      <c r="C304" s="38"/>
      <c r="F304" s="34"/>
    </row>
    <row r="305" spans="3:6" x14ac:dyDescent="0.45">
      <c r="C305" s="38"/>
      <c r="F305" s="34"/>
    </row>
    <row r="306" spans="3:6" x14ac:dyDescent="0.45">
      <c r="C306" s="38"/>
      <c r="F306" s="34"/>
    </row>
    <row r="307" spans="3:6" x14ac:dyDescent="0.45">
      <c r="C307" s="38"/>
      <c r="F307" s="34"/>
    </row>
    <row r="308" spans="3:6" x14ac:dyDescent="0.45">
      <c r="C308" s="38"/>
      <c r="F308" s="34"/>
    </row>
    <row r="309" spans="3:6" x14ac:dyDescent="0.45">
      <c r="C309" s="38"/>
      <c r="F309" s="34"/>
    </row>
    <row r="310" spans="3:6" x14ac:dyDescent="0.45">
      <c r="C310" s="38"/>
      <c r="F310" s="34"/>
    </row>
    <row r="311" spans="3:6" x14ac:dyDescent="0.45">
      <c r="C311" s="38"/>
      <c r="F311" s="34"/>
    </row>
    <row r="312" spans="3:6" x14ac:dyDescent="0.45">
      <c r="C312" s="38"/>
      <c r="F312" s="34"/>
    </row>
    <row r="313" spans="3:6" x14ac:dyDescent="0.45">
      <c r="C313" s="38"/>
      <c r="F313" s="34"/>
    </row>
    <row r="314" spans="3:6" x14ac:dyDescent="0.45">
      <c r="C314" s="38"/>
      <c r="F314" s="34"/>
    </row>
    <row r="315" spans="3:6" x14ac:dyDescent="0.45">
      <c r="C315" s="38"/>
      <c r="F315" s="34"/>
    </row>
    <row r="316" spans="3:6" x14ac:dyDescent="0.45">
      <c r="C316" s="38"/>
      <c r="F316" s="34"/>
    </row>
    <row r="317" spans="3:6" x14ac:dyDescent="0.45">
      <c r="C317" s="38"/>
      <c r="F317" s="34"/>
    </row>
    <row r="318" spans="3:6" x14ac:dyDescent="0.45">
      <c r="C318" s="38"/>
      <c r="F318" s="34"/>
    </row>
    <row r="319" spans="3:6" x14ac:dyDescent="0.45">
      <c r="C319" s="38"/>
      <c r="F319" s="34"/>
    </row>
    <row r="320" spans="3:6" x14ac:dyDescent="0.45">
      <c r="C320" s="38"/>
      <c r="F320" s="34"/>
    </row>
    <row r="321" spans="3:6" x14ac:dyDescent="0.45">
      <c r="C321" s="38"/>
      <c r="F321" s="34"/>
    </row>
    <row r="322" spans="3:6" x14ac:dyDescent="0.45">
      <c r="C322" s="38"/>
      <c r="F322" s="34"/>
    </row>
    <row r="323" spans="3:6" x14ac:dyDescent="0.45">
      <c r="C323" s="38"/>
      <c r="F323" s="34"/>
    </row>
    <row r="324" spans="3:6" x14ac:dyDescent="0.45">
      <c r="C324" s="38"/>
      <c r="F324" s="34"/>
    </row>
    <row r="325" spans="3:6" x14ac:dyDescent="0.45">
      <c r="C325" s="38"/>
      <c r="F325" s="34"/>
    </row>
    <row r="326" spans="3:6" x14ac:dyDescent="0.45">
      <c r="C326" s="38"/>
      <c r="F326" s="34"/>
    </row>
    <row r="327" spans="3:6" x14ac:dyDescent="0.45">
      <c r="C327" s="38"/>
      <c r="F327" s="34"/>
    </row>
    <row r="328" spans="3:6" x14ac:dyDescent="0.45">
      <c r="C328" s="38"/>
      <c r="F328" s="34"/>
    </row>
    <row r="329" spans="3:6" x14ac:dyDescent="0.45">
      <c r="C329" s="38"/>
      <c r="F329" s="34"/>
    </row>
    <row r="330" spans="3:6" x14ac:dyDescent="0.45">
      <c r="C330" s="38"/>
      <c r="F330" s="34"/>
    </row>
    <row r="331" spans="3:6" x14ac:dyDescent="0.45">
      <c r="C331" s="38"/>
      <c r="F331" s="34"/>
    </row>
    <row r="332" spans="3:6" x14ac:dyDescent="0.45">
      <c r="C332" s="38"/>
      <c r="F332" s="34"/>
    </row>
    <row r="333" spans="3:6" x14ac:dyDescent="0.45">
      <c r="C333" s="38"/>
      <c r="F333" s="34"/>
    </row>
    <row r="334" spans="3:6" x14ac:dyDescent="0.45">
      <c r="C334" s="38"/>
      <c r="F334" s="34"/>
    </row>
    <row r="335" spans="3:6" x14ac:dyDescent="0.45">
      <c r="C335" s="38"/>
      <c r="F335" s="34"/>
    </row>
    <row r="336" spans="3:6" x14ac:dyDescent="0.45">
      <c r="C336" s="38"/>
      <c r="F336" s="34"/>
    </row>
    <row r="338" spans="3:6" x14ac:dyDescent="0.45">
      <c r="C338" s="38"/>
      <c r="F338" s="34"/>
    </row>
    <row r="339" spans="3:6" x14ac:dyDescent="0.45">
      <c r="C339" s="38"/>
      <c r="F339" s="34"/>
    </row>
    <row r="340" spans="3:6" x14ac:dyDescent="0.45">
      <c r="C340" s="38"/>
      <c r="F340" s="34"/>
    </row>
    <row r="341" spans="3:6" x14ac:dyDescent="0.45">
      <c r="C341" s="38"/>
      <c r="F341" s="34"/>
    </row>
    <row r="342" spans="3:6" x14ac:dyDescent="0.45">
      <c r="C342" s="38"/>
      <c r="F342" s="34"/>
    </row>
    <row r="343" spans="3:6" x14ac:dyDescent="0.45">
      <c r="C343" s="38"/>
      <c r="F343" s="34"/>
    </row>
    <row r="344" spans="3:6" x14ac:dyDescent="0.45">
      <c r="C344" s="38"/>
      <c r="F344" s="34"/>
    </row>
    <row r="345" spans="3:6" x14ac:dyDescent="0.45">
      <c r="C345" s="38"/>
      <c r="F345" s="34"/>
    </row>
    <row r="346" spans="3:6" x14ac:dyDescent="0.45">
      <c r="C346" s="38"/>
      <c r="F346" s="34"/>
    </row>
    <row r="347" spans="3:6" x14ac:dyDescent="0.45">
      <c r="C347" s="38"/>
      <c r="F347" s="34"/>
    </row>
    <row r="348" spans="3:6" x14ac:dyDescent="0.45">
      <c r="C348" s="38"/>
      <c r="F348" s="34"/>
    </row>
    <row r="349" spans="3:6" x14ac:dyDescent="0.45">
      <c r="C349" s="38"/>
      <c r="F349" s="34"/>
    </row>
    <row r="350" spans="3:6" x14ac:dyDescent="0.45">
      <c r="C350" s="38"/>
      <c r="F350" s="34"/>
    </row>
    <row r="351" spans="3:6" x14ac:dyDescent="0.45">
      <c r="C351" s="38"/>
      <c r="F351" s="34"/>
    </row>
    <row r="352" spans="3:6" x14ac:dyDescent="0.45">
      <c r="C352" s="38"/>
      <c r="F352" s="34"/>
    </row>
    <row r="353" spans="3:6" x14ac:dyDescent="0.45">
      <c r="C353" s="38"/>
      <c r="F353" s="34"/>
    </row>
    <row r="354" spans="3:6" x14ac:dyDescent="0.45">
      <c r="C354" s="38"/>
      <c r="F354" s="34"/>
    </row>
    <row r="355" spans="3:6" x14ac:dyDescent="0.45">
      <c r="C355" s="38"/>
      <c r="F355" s="34"/>
    </row>
    <row r="356" spans="3:6" x14ac:dyDescent="0.45">
      <c r="C356" s="38"/>
      <c r="F356" s="34"/>
    </row>
    <row r="357" spans="3:6" x14ac:dyDescent="0.45">
      <c r="C357" s="38"/>
      <c r="F357" s="34"/>
    </row>
    <row r="358" spans="3:6" x14ac:dyDescent="0.45">
      <c r="C358" s="38"/>
      <c r="F358" s="34"/>
    </row>
    <row r="359" spans="3:6" x14ac:dyDescent="0.45">
      <c r="C359" s="38"/>
      <c r="F359" s="34"/>
    </row>
    <row r="360" spans="3:6" x14ac:dyDescent="0.45">
      <c r="C360" s="38"/>
      <c r="F360" s="34"/>
    </row>
    <row r="361" spans="3:6" x14ac:dyDescent="0.45">
      <c r="C361" s="38"/>
      <c r="F361" s="34"/>
    </row>
    <row r="362" spans="3:6" x14ac:dyDescent="0.45">
      <c r="C362" s="38"/>
      <c r="F362" s="34"/>
    </row>
    <row r="363" spans="3:6" x14ac:dyDescent="0.45">
      <c r="C363" s="38"/>
      <c r="F363" s="34"/>
    </row>
    <row r="364" spans="3:6" x14ac:dyDescent="0.45">
      <c r="C364" s="38"/>
      <c r="F364" s="34"/>
    </row>
    <row r="365" spans="3:6" x14ac:dyDescent="0.45">
      <c r="C365" s="38"/>
      <c r="F365" s="34"/>
    </row>
    <row r="366" spans="3:6" x14ac:dyDescent="0.45">
      <c r="C366" s="38"/>
      <c r="F366" s="34"/>
    </row>
    <row r="367" spans="3:6" x14ac:dyDescent="0.45">
      <c r="C367" s="38"/>
      <c r="F367" s="34"/>
    </row>
    <row r="368" spans="3:6" x14ac:dyDescent="0.45">
      <c r="C368" s="38"/>
      <c r="F368" s="34"/>
    </row>
    <row r="369" spans="3:6" x14ac:dyDescent="0.45">
      <c r="C369" s="38"/>
      <c r="F369" s="34"/>
    </row>
    <row r="370" spans="3:6" x14ac:dyDescent="0.45">
      <c r="C370" s="38"/>
      <c r="F370" s="34"/>
    </row>
    <row r="371" spans="3:6" x14ac:dyDescent="0.45">
      <c r="C371" s="38"/>
      <c r="F371" s="34"/>
    </row>
    <row r="372" spans="3:6" x14ac:dyDescent="0.45">
      <c r="C372" s="38"/>
      <c r="F372" s="34"/>
    </row>
    <row r="373" spans="3:6" x14ac:dyDescent="0.45">
      <c r="C373" s="38"/>
      <c r="F373" s="34"/>
    </row>
    <row r="374" spans="3:6" x14ac:dyDescent="0.45">
      <c r="C374" s="38"/>
      <c r="F374" s="34"/>
    </row>
    <row r="375" spans="3:6" x14ac:dyDescent="0.45">
      <c r="C375" s="38"/>
      <c r="F375" s="34"/>
    </row>
    <row r="376" spans="3:6" x14ac:dyDescent="0.45">
      <c r="C376" s="38"/>
      <c r="F376" s="34"/>
    </row>
    <row r="377" spans="3:6" x14ac:dyDescent="0.45">
      <c r="C377" s="38"/>
      <c r="F377" s="34"/>
    </row>
    <row r="378" spans="3:6" x14ac:dyDescent="0.45">
      <c r="C378" s="38"/>
      <c r="F378" s="34"/>
    </row>
    <row r="380" spans="3:6" x14ac:dyDescent="0.45">
      <c r="C380" s="38"/>
      <c r="F380" s="34"/>
    </row>
    <row r="381" spans="3:6" x14ac:dyDescent="0.45">
      <c r="C381" s="38"/>
      <c r="F381" s="34"/>
    </row>
    <row r="382" spans="3:6" x14ac:dyDescent="0.45">
      <c r="C382" s="38"/>
      <c r="F382" s="34"/>
    </row>
    <row r="383" spans="3:6" x14ac:dyDescent="0.45">
      <c r="C383" s="38"/>
      <c r="F383" s="34"/>
    </row>
    <row r="384" spans="3:6" x14ac:dyDescent="0.45">
      <c r="C384" s="38"/>
      <c r="F384" s="34"/>
    </row>
    <row r="385" spans="3:6" x14ac:dyDescent="0.45">
      <c r="C385" s="38"/>
      <c r="F385" s="34"/>
    </row>
    <row r="386" spans="3:6" x14ac:dyDescent="0.45">
      <c r="C386" s="38"/>
      <c r="F386" s="34"/>
    </row>
    <row r="387" spans="3:6" x14ac:dyDescent="0.45">
      <c r="C387" s="38"/>
      <c r="F387" s="34"/>
    </row>
    <row r="388" spans="3:6" x14ac:dyDescent="0.45">
      <c r="C388" s="38"/>
      <c r="F388" s="34"/>
    </row>
    <row r="389" spans="3:6" x14ac:dyDescent="0.45">
      <c r="C389" s="38"/>
      <c r="F389" s="34"/>
    </row>
    <row r="390" spans="3:6" x14ac:dyDescent="0.45">
      <c r="C390" s="38"/>
      <c r="F390" s="34"/>
    </row>
    <row r="391" spans="3:6" x14ac:dyDescent="0.45">
      <c r="C391" s="38"/>
      <c r="F391" s="34"/>
    </row>
    <row r="392" spans="3:6" x14ac:dyDescent="0.45">
      <c r="C392" s="38"/>
      <c r="F392" s="34"/>
    </row>
    <row r="393" spans="3:6" x14ac:dyDescent="0.45">
      <c r="C393" s="38"/>
      <c r="F393" s="34"/>
    </row>
    <row r="394" spans="3:6" x14ac:dyDescent="0.45">
      <c r="C394" s="38"/>
      <c r="F394" s="34"/>
    </row>
    <row r="395" spans="3:6" x14ac:dyDescent="0.45">
      <c r="C395" s="38"/>
      <c r="F395" s="34"/>
    </row>
    <row r="396" spans="3:6" x14ac:dyDescent="0.45">
      <c r="C396" s="38"/>
      <c r="F396" s="34"/>
    </row>
    <row r="397" spans="3:6" x14ac:dyDescent="0.45">
      <c r="C397" s="38"/>
      <c r="F397" s="34"/>
    </row>
    <row r="398" spans="3:6" x14ac:dyDescent="0.45">
      <c r="C398" s="38"/>
      <c r="F398" s="34"/>
    </row>
    <row r="399" spans="3:6" x14ac:dyDescent="0.45">
      <c r="C399" s="38"/>
      <c r="F399" s="34"/>
    </row>
    <row r="400" spans="3:6" x14ac:dyDescent="0.45">
      <c r="C400" s="38"/>
      <c r="F400" s="34"/>
    </row>
    <row r="401" spans="3:6" x14ac:dyDescent="0.45">
      <c r="C401" s="38"/>
      <c r="F401" s="34"/>
    </row>
    <row r="402" spans="3:6" x14ac:dyDescent="0.45">
      <c r="C402" s="38"/>
      <c r="F402" s="34"/>
    </row>
    <row r="403" spans="3:6" x14ac:dyDescent="0.45">
      <c r="C403" s="38"/>
      <c r="F403" s="34"/>
    </row>
    <row r="404" spans="3:6" x14ac:dyDescent="0.45">
      <c r="C404" s="38"/>
      <c r="F404" s="34"/>
    </row>
    <row r="405" spans="3:6" x14ac:dyDescent="0.45">
      <c r="C405" s="38"/>
      <c r="F405" s="34"/>
    </row>
    <row r="406" spans="3:6" x14ac:dyDescent="0.45">
      <c r="C406" s="38"/>
      <c r="F406" s="34"/>
    </row>
    <row r="407" spans="3:6" x14ac:dyDescent="0.45">
      <c r="C407" s="38"/>
      <c r="F407" s="34"/>
    </row>
    <row r="408" spans="3:6" x14ac:dyDescent="0.45">
      <c r="C408" s="38"/>
      <c r="F408" s="34"/>
    </row>
    <row r="409" spans="3:6" x14ac:dyDescent="0.45">
      <c r="C409" s="38"/>
      <c r="F409" s="34"/>
    </row>
    <row r="410" spans="3:6" x14ac:dyDescent="0.45">
      <c r="C410" s="38"/>
      <c r="F410" s="34"/>
    </row>
    <row r="411" spans="3:6" x14ac:dyDescent="0.45">
      <c r="C411" s="38"/>
      <c r="F411" s="34"/>
    </row>
    <row r="412" spans="3:6" x14ac:dyDescent="0.45">
      <c r="C412" s="38"/>
      <c r="F412" s="34"/>
    </row>
    <row r="413" spans="3:6" x14ac:dyDescent="0.45">
      <c r="C413" s="38"/>
      <c r="F413" s="34"/>
    </row>
    <row r="414" spans="3:6" x14ac:dyDescent="0.45">
      <c r="C414" s="38"/>
      <c r="F414" s="34"/>
    </row>
    <row r="415" spans="3:6" x14ac:dyDescent="0.45">
      <c r="C415" s="38"/>
      <c r="F415" s="34"/>
    </row>
    <row r="416" spans="3:6" x14ac:dyDescent="0.45">
      <c r="C416" s="38"/>
      <c r="F416" s="34"/>
    </row>
    <row r="417" spans="3:6" x14ac:dyDescent="0.45">
      <c r="C417" s="38"/>
      <c r="F417" s="34"/>
    </row>
    <row r="418" spans="3:6" x14ac:dyDescent="0.45">
      <c r="C418" s="38"/>
      <c r="F418" s="34"/>
    </row>
    <row r="419" spans="3:6" x14ac:dyDescent="0.45">
      <c r="C419" s="38"/>
      <c r="F419" s="34"/>
    </row>
    <row r="420" spans="3:6" x14ac:dyDescent="0.45">
      <c r="C420" s="38"/>
      <c r="F420" s="34"/>
    </row>
    <row r="421" spans="3:6" x14ac:dyDescent="0.45">
      <c r="C421" s="38"/>
      <c r="F421" s="34"/>
    </row>
    <row r="422" spans="3:6" x14ac:dyDescent="0.45">
      <c r="C422" s="38"/>
      <c r="F422" s="34"/>
    </row>
    <row r="423" spans="3:6" x14ac:dyDescent="0.45">
      <c r="C423" s="38"/>
      <c r="F423" s="34"/>
    </row>
    <row r="424" spans="3:6" x14ac:dyDescent="0.45">
      <c r="C424" s="38"/>
      <c r="F424" s="34"/>
    </row>
    <row r="425" spans="3:6" x14ac:dyDescent="0.45">
      <c r="C425" s="38"/>
      <c r="F425" s="34"/>
    </row>
    <row r="426" spans="3:6" x14ac:dyDescent="0.45">
      <c r="C426" s="38"/>
      <c r="F426" s="34"/>
    </row>
    <row r="427" spans="3:6" x14ac:dyDescent="0.45">
      <c r="C427" s="38"/>
      <c r="F427" s="34"/>
    </row>
    <row r="428" spans="3:6" x14ac:dyDescent="0.45">
      <c r="C428" s="38"/>
      <c r="F428" s="34"/>
    </row>
    <row r="429" spans="3:6" x14ac:dyDescent="0.45">
      <c r="C429" s="38"/>
      <c r="F429" s="34"/>
    </row>
    <row r="430" spans="3:6" x14ac:dyDescent="0.45">
      <c r="C430" s="38"/>
      <c r="F430" s="34"/>
    </row>
    <row r="431" spans="3:6" x14ac:dyDescent="0.45">
      <c r="C431" s="38"/>
      <c r="F431" s="34"/>
    </row>
    <row r="432" spans="3:6" x14ac:dyDescent="0.45">
      <c r="C432" s="38"/>
      <c r="F432" s="34"/>
    </row>
    <row r="433" spans="3:6" x14ac:dyDescent="0.45">
      <c r="C433" s="38"/>
      <c r="F433" s="34"/>
    </row>
    <row r="434" spans="3:6" x14ac:dyDescent="0.45">
      <c r="C434" s="38"/>
      <c r="F434" s="34"/>
    </row>
    <row r="435" spans="3:6" x14ac:dyDescent="0.45">
      <c r="C435" s="38"/>
      <c r="F435" s="34"/>
    </row>
    <row r="436" spans="3:6" x14ac:dyDescent="0.45">
      <c r="C436" s="38"/>
      <c r="F436" s="34"/>
    </row>
    <row r="437" spans="3:6" x14ac:dyDescent="0.45">
      <c r="C437" s="38"/>
      <c r="F437" s="34"/>
    </row>
    <row r="438" spans="3:6" x14ac:dyDescent="0.45">
      <c r="C438" s="38"/>
      <c r="F438" s="34"/>
    </row>
    <row r="439" spans="3:6" x14ac:dyDescent="0.45">
      <c r="C439" s="38"/>
      <c r="F439" s="34"/>
    </row>
    <row r="440" spans="3:6" x14ac:dyDescent="0.45">
      <c r="C440" s="38"/>
      <c r="F440" s="34"/>
    </row>
    <row r="441" spans="3:6" x14ac:dyDescent="0.45">
      <c r="C441" s="38"/>
      <c r="F441" s="34"/>
    </row>
    <row r="442" spans="3:6" x14ac:dyDescent="0.45">
      <c r="C442" s="38"/>
      <c r="F442" s="34"/>
    </row>
    <row r="443" spans="3:6" x14ac:dyDescent="0.45">
      <c r="C443" s="38"/>
      <c r="F443" s="34"/>
    </row>
    <row r="444" spans="3:6" x14ac:dyDescent="0.45">
      <c r="C444" s="38"/>
      <c r="F444" s="34"/>
    </row>
    <row r="445" spans="3:6" x14ac:dyDescent="0.45">
      <c r="C445" s="38"/>
      <c r="F445" s="34"/>
    </row>
    <row r="446" spans="3:6" x14ac:dyDescent="0.45">
      <c r="C446" s="38"/>
      <c r="F446" s="34"/>
    </row>
    <row r="447" spans="3:6" x14ac:dyDescent="0.45">
      <c r="C447" s="38"/>
      <c r="F447" s="34"/>
    </row>
    <row r="448" spans="3:6" x14ac:dyDescent="0.45">
      <c r="C448" s="38"/>
      <c r="F448" s="34"/>
    </row>
    <row r="449" spans="3:6" x14ac:dyDescent="0.45">
      <c r="C449" s="38"/>
      <c r="F449" s="34"/>
    </row>
    <row r="450" spans="3:6" x14ac:dyDescent="0.45">
      <c r="C450" s="38"/>
      <c r="F450" s="34"/>
    </row>
    <row r="451" spans="3:6" x14ac:dyDescent="0.45">
      <c r="C451" s="38"/>
      <c r="F451" s="34"/>
    </row>
    <row r="452" spans="3:6" x14ac:dyDescent="0.45">
      <c r="C452" s="38"/>
      <c r="F452" s="34"/>
    </row>
    <row r="453" spans="3:6" x14ac:dyDescent="0.45">
      <c r="C453" s="38"/>
      <c r="F453" s="34"/>
    </row>
    <row r="454" spans="3:6" x14ac:dyDescent="0.45">
      <c r="C454" s="38"/>
      <c r="F454" s="34"/>
    </row>
    <row r="455" spans="3:6" x14ac:dyDescent="0.45">
      <c r="C455" s="38"/>
      <c r="F455" s="34"/>
    </row>
    <row r="456" spans="3:6" x14ac:dyDescent="0.45">
      <c r="C456" s="38"/>
      <c r="F456" s="34"/>
    </row>
    <row r="457" spans="3:6" x14ac:dyDescent="0.45">
      <c r="C457" s="38"/>
      <c r="F457" s="34"/>
    </row>
    <row r="458" spans="3:6" x14ac:dyDescent="0.45">
      <c r="C458" s="38"/>
      <c r="F458" s="34"/>
    </row>
    <row r="459" spans="3:6" x14ac:dyDescent="0.45">
      <c r="C459" s="38"/>
      <c r="F459" s="34"/>
    </row>
    <row r="463" spans="3:6" x14ac:dyDescent="0.45">
      <c r="C463" s="38"/>
      <c r="F463" s="34"/>
    </row>
    <row r="464" spans="3:6" x14ac:dyDescent="0.45">
      <c r="C464" s="38"/>
      <c r="F464" s="34"/>
    </row>
    <row r="465" spans="3:6" x14ac:dyDescent="0.45">
      <c r="C465" s="38"/>
      <c r="F465" s="34"/>
    </row>
    <row r="466" spans="3:6" x14ac:dyDescent="0.45">
      <c r="C466" s="38"/>
      <c r="F466" s="34"/>
    </row>
    <row r="467" spans="3:6" x14ac:dyDescent="0.45">
      <c r="C467" s="38"/>
      <c r="F467" s="34"/>
    </row>
    <row r="468" spans="3:6" x14ac:dyDescent="0.45">
      <c r="C468" s="38"/>
      <c r="F468" s="34"/>
    </row>
    <row r="469" spans="3:6" x14ac:dyDescent="0.45">
      <c r="C469" s="38"/>
      <c r="F469" s="34"/>
    </row>
    <row r="470" spans="3:6" x14ac:dyDescent="0.45">
      <c r="C470" s="38"/>
      <c r="F470" s="34"/>
    </row>
    <row r="471" spans="3:6" x14ac:dyDescent="0.45">
      <c r="C471" s="38"/>
      <c r="F471" s="34"/>
    </row>
    <row r="472" spans="3:6" x14ac:dyDescent="0.45">
      <c r="C472" s="38"/>
      <c r="F472" s="34"/>
    </row>
    <row r="473" spans="3:6" x14ac:dyDescent="0.45">
      <c r="C473" s="38"/>
      <c r="F473" s="34"/>
    </row>
    <row r="474" spans="3:6" x14ac:dyDescent="0.45">
      <c r="C474" s="38"/>
      <c r="F474" s="34"/>
    </row>
    <row r="475" spans="3:6" x14ac:dyDescent="0.45">
      <c r="C475" s="38"/>
      <c r="F475" s="34"/>
    </row>
    <row r="476" spans="3:6" x14ac:dyDescent="0.45">
      <c r="C476" s="38"/>
      <c r="F476" s="34"/>
    </row>
    <row r="477" spans="3:6" x14ac:dyDescent="0.45">
      <c r="C477" s="38"/>
      <c r="F477" s="34"/>
    </row>
    <row r="478" spans="3:6" x14ac:dyDescent="0.45">
      <c r="C478" s="38"/>
      <c r="F478" s="34"/>
    </row>
    <row r="479" spans="3:6" x14ac:dyDescent="0.45">
      <c r="C479" s="38"/>
      <c r="F479" s="34"/>
    </row>
    <row r="480" spans="3:6" x14ac:dyDescent="0.45">
      <c r="C480" s="38"/>
      <c r="F480" s="34"/>
    </row>
    <row r="481" spans="3:6" x14ac:dyDescent="0.45">
      <c r="C481" s="38"/>
      <c r="F481" s="34"/>
    </row>
    <row r="482" spans="3:6" x14ac:dyDescent="0.45">
      <c r="C482" s="38"/>
      <c r="F482" s="34"/>
    </row>
    <row r="483" spans="3:6" x14ac:dyDescent="0.45">
      <c r="C483" s="38"/>
      <c r="F483" s="34"/>
    </row>
    <row r="484" spans="3:6" x14ac:dyDescent="0.45">
      <c r="C484" s="38"/>
      <c r="F484" s="34"/>
    </row>
    <row r="485" spans="3:6" x14ac:dyDescent="0.45">
      <c r="C485" s="38"/>
      <c r="F485" s="34"/>
    </row>
    <row r="486" spans="3:6" x14ac:dyDescent="0.45">
      <c r="C486" s="38"/>
      <c r="F486" s="34"/>
    </row>
    <row r="487" spans="3:6" x14ac:dyDescent="0.45">
      <c r="C487" s="38"/>
      <c r="F487" s="34"/>
    </row>
    <row r="488" spans="3:6" x14ac:dyDescent="0.45">
      <c r="C488" s="38"/>
      <c r="F488" s="34"/>
    </row>
    <row r="489" spans="3:6" x14ac:dyDescent="0.45">
      <c r="C489" s="38"/>
      <c r="F489" s="34"/>
    </row>
    <row r="490" spans="3:6" x14ac:dyDescent="0.45">
      <c r="C490" s="38"/>
      <c r="F490" s="34"/>
    </row>
    <row r="491" spans="3:6" x14ac:dyDescent="0.45">
      <c r="C491" s="38"/>
      <c r="F491" s="34"/>
    </row>
    <row r="492" spans="3:6" x14ac:dyDescent="0.45">
      <c r="C492" s="38"/>
      <c r="F492" s="34"/>
    </row>
    <row r="493" spans="3:6" x14ac:dyDescent="0.45">
      <c r="C493" s="38"/>
      <c r="F493" s="34"/>
    </row>
    <row r="494" spans="3:6" x14ac:dyDescent="0.45">
      <c r="C494" s="38"/>
      <c r="F494" s="34"/>
    </row>
    <row r="495" spans="3:6" x14ac:dyDescent="0.45">
      <c r="C495" s="38"/>
      <c r="F495" s="34"/>
    </row>
    <row r="496" spans="3:6" x14ac:dyDescent="0.45">
      <c r="C496" s="38"/>
      <c r="F496" s="34"/>
    </row>
    <row r="497" spans="3:6" x14ac:dyDescent="0.45">
      <c r="C497" s="38"/>
      <c r="F497" s="34"/>
    </row>
    <row r="498" spans="3:6" x14ac:dyDescent="0.45">
      <c r="C498" s="38"/>
      <c r="F498" s="34"/>
    </row>
    <row r="499" spans="3:6" x14ac:dyDescent="0.45">
      <c r="C499" s="38"/>
      <c r="F499" s="34"/>
    </row>
    <row r="500" spans="3:6" x14ac:dyDescent="0.45">
      <c r="C500" s="38"/>
      <c r="F500" s="34"/>
    </row>
    <row r="501" spans="3:6" x14ac:dyDescent="0.45">
      <c r="C501" s="38"/>
      <c r="F501" s="34"/>
    </row>
    <row r="502" spans="3:6" x14ac:dyDescent="0.45">
      <c r="C502" s="38"/>
      <c r="F502" s="34"/>
    </row>
    <row r="503" spans="3:6" x14ac:dyDescent="0.45">
      <c r="C503" s="38"/>
      <c r="F503" s="34"/>
    </row>
    <row r="504" spans="3:6" x14ac:dyDescent="0.45">
      <c r="C504" s="38"/>
      <c r="F504" s="34"/>
    </row>
    <row r="505" spans="3:6" x14ac:dyDescent="0.45">
      <c r="C505" s="38"/>
      <c r="F505" s="34"/>
    </row>
    <row r="506" spans="3:6" x14ac:dyDescent="0.45">
      <c r="C506" s="38"/>
      <c r="F506" s="34"/>
    </row>
    <row r="507" spans="3:6" x14ac:dyDescent="0.45">
      <c r="C507" s="38"/>
      <c r="F507" s="34"/>
    </row>
    <row r="508" spans="3:6" x14ac:dyDescent="0.45">
      <c r="C508" s="38"/>
      <c r="F508" s="34"/>
    </row>
    <row r="509" spans="3:6" x14ac:dyDescent="0.45">
      <c r="C509" s="38"/>
      <c r="F509" s="34"/>
    </row>
    <row r="510" spans="3:6" x14ac:dyDescent="0.45">
      <c r="C510" s="38"/>
      <c r="F510" s="34"/>
    </row>
    <row r="511" spans="3:6" x14ac:dyDescent="0.45">
      <c r="C511" s="38"/>
      <c r="F511" s="34"/>
    </row>
    <row r="512" spans="3:6" x14ac:dyDescent="0.45">
      <c r="C512" s="38"/>
      <c r="F512" s="34"/>
    </row>
    <row r="513" spans="3:6" x14ac:dyDescent="0.45">
      <c r="C513" s="38"/>
      <c r="F513" s="34"/>
    </row>
    <row r="514" spans="3:6" x14ac:dyDescent="0.45">
      <c r="C514" s="38"/>
      <c r="F514" s="34"/>
    </row>
    <row r="515" spans="3:6" x14ac:dyDescent="0.45">
      <c r="C515" s="38"/>
      <c r="F515" s="34"/>
    </row>
    <row r="516" spans="3:6" x14ac:dyDescent="0.45">
      <c r="C516" s="38"/>
      <c r="F516" s="34"/>
    </row>
    <row r="517" spans="3:6" x14ac:dyDescent="0.45">
      <c r="C517" s="38"/>
      <c r="F517" s="34"/>
    </row>
    <row r="518" spans="3:6" x14ac:dyDescent="0.45">
      <c r="C518" s="38"/>
      <c r="F518" s="34"/>
    </row>
    <row r="519" spans="3:6" x14ac:dyDescent="0.45">
      <c r="C519" s="38"/>
      <c r="F519" s="34"/>
    </row>
    <row r="520" spans="3:6" x14ac:dyDescent="0.45">
      <c r="C520" s="38"/>
      <c r="F520" s="34"/>
    </row>
    <row r="521" spans="3:6" x14ac:dyDescent="0.45">
      <c r="C521" s="38"/>
      <c r="F521" s="34"/>
    </row>
    <row r="522" spans="3:6" x14ac:dyDescent="0.45">
      <c r="C522" s="38"/>
      <c r="F522" s="34"/>
    </row>
    <row r="523" spans="3:6" x14ac:dyDescent="0.45">
      <c r="C523" s="38"/>
      <c r="F523" s="34"/>
    </row>
    <row r="524" spans="3:6" x14ac:dyDescent="0.45">
      <c r="C524" s="38"/>
      <c r="F524" s="34"/>
    </row>
    <row r="525" spans="3:6" x14ac:dyDescent="0.45">
      <c r="C525" s="38"/>
      <c r="F525" s="34"/>
    </row>
    <row r="526" spans="3:6" x14ac:dyDescent="0.45">
      <c r="C526" s="38"/>
      <c r="F526" s="34"/>
    </row>
    <row r="527" spans="3:6" x14ac:dyDescent="0.45">
      <c r="C527" s="38"/>
      <c r="F527" s="34"/>
    </row>
    <row r="528" spans="3:6" x14ac:dyDescent="0.45">
      <c r="C528" s="38"/>
      <c r="F528" s="34"/>
    </row>
    <row r="529" spans="3:6" x14ac:dyDescent="0.45">
      <c r="C529" s="38"/>
      <c r="F529" s="34"/>
    </row>
    <row r="530" spans="3:6" x14ac:dyDescent="0.45">
      <c r="C530" s="38"/>
      <c r="F530" s="34"/>
    </row>
    <row r="531" spans="3:6" x14ac:dyDescent="0.45">
      <c r="C531" s="38"/>
      <c r="F531" s="34"/>
    </row>
    <row r="532" spans="3:6" x14ac:dyDescent="0.45">
      <c r="C532" s="38"/>
      <c r="F532" s="34"/>
    </row>
    <row r="533" spans="3:6" x14ac:dyDescent="0.45">
      <c r="C533" s="38"/>
      <c r="F533" s="34"/>
    </row>
    <row r="534" spans="3:6" x14ac:dyDescent="0.45">
      <c r="C534" s="38"/>
      <c r="F534" s="34"/>
    </row>
    <row r="535" spans="3:6" x14ac:dyDescent="0.45">
      <c r="C535" s="38"/>
      <c r="F535" s="34"/>
    </row>
    <row r="536" spans="3:6" x14ac:dyDescent="0.45">
      <c r="C536" s="38"/>
      <c r="F536" s="34"/>
    </row>
    <row r="537" spans="3:6" x14ac:dyDescent="0.45">
      <c r="C537" s="38"/>
      <c r="F537" s="34"/>
    </row>
    <row r="538" spans="3:6" x14ac:dyDescent="0.45">
      <c r="C538" s="38"/>
      <c r="F538" s="34"/>
    </row>
    <row r="539" spans="3:6" x14ac:dyDescent="0.45">
      <c r="C539" s="38"/>
      <c r="F539" s="34"/>
    </row>
    <row r="540" spans="3:6" x14ac:dyDescent="0.45">
      <c r="C540" s="38"/>
      <c r="F540" s="34"/>
    </row>
    <row r="541" spans="3:6" x14ac:dyDescent="0.45">
      <c r="C541" s="38"/>
      <c r="F541" s="34"/>
    </row>
    <row r="542" spans="3:6" x14ac:dyDescent="0.45">
      <c r="C542" s="38"/>
      <c r="F542" s="34"/>
    </row>
    <row r="543" spans="3:6" x14ac:dyDescent="0.45">
      <c r="C543" s="38"/>
      <c r="F543" s="34"/>
    </row>
    <row r="546" spans="3:6" x14ac:dyDescent="0.45">
      <c r="C546" s="38"/>
      <c r="F546" s="34"/>
    </row>
    <row r="547" spans="3:6" x14ac:dyDescent="0.45">
      <c r="C547" s="38"/>
      <c r="F547" s="34"/>
    </row>
    <row r="548" spans="3:6" x14ac:dyDescent="0.45">
      <c r="C548" s="38"/>
      <c r="F548" s="34"/>
    </row>
    <row r="549" spans="3:6" x14ac:dyDescent="0.45">
      <c r="C549" s="38"/>
      <c r="F549" s="34"/>
    </row>
    <row r="550" spans="3:6" x14ac:dyDescent="0.45">
      <c r="C550" s="38"/>
      <c r="F550" s="34"/>
    </row>
    <row r="551" spans="3:6" x14ac:dyDescent="0.45">
      <c r="C551" s="38"/>
      <c r="F551" s="34"/>
    </row>
    <row r="552" spans="3:6" x14ac:dyDescent="0.45">
      <c r="C552" s="38"/>
      <c r="F552" s="34"/>
    </row>
    <row r="553" spans="3:6" x14ac:dyDescent="0.45">
      <c r="C553" s="38"/>
      <c r="F553" s="34"/>
    </row>
    <row r="554" spans="3:6" x14ac:dyDescent="0.45">
      <c r="C554" s="38"/>
      <c r="F554" s="34"/>
    </row>
    <row r="555" spans="3:6" x14ac:dyDescent="0.45">
      <c r="C555" s="38"/>
      <c r="F555" s="34"/>
    </row>
    <row r="556" spans="3:6" x14ac:dyDescent="0.45">
      <c r="C556" s="38"/>
      <c r="F556" s="34"/>
    </row>
    <row r="557" spans="3:6" x14ac:dyDescent="0.45">
      <c r="C557" s="38"/>
      <c r="F557" s="34"/>
    </row>
    <row r="558" spans="3:6" x14ac:dyDescent="0.45">
      <c r="C558" s="38"/>
      <c r="F558" s="34"/>
    </row>
    <row r="559" spans="3:6" x14ac:dyDescent="0.45">
      <c r="C559" s="38"/>
      <c r="F559" s="34"/>
    </row>
    <row r="560" spans="3:6" x14ac:dyDescent="0.45">
      <c r="C560" s="38"/>
      <c r="F560" s="34"/>
    </row>
    <row r="561" spans="3:6" x14ac:dyDescent="0.45">
      <c r="C561" s="38"/>
      <c r="F561" s="34"/>
    </row>
    <row r="562" spans="3:6" x14ac:dyDescent="0.45">
      <c r="C562" s="38"/>
      <c r="F562" s="34"/>
    </row>
    <row r="563" spans="3:6" x14ac:dyDescent="0.45">
      <c r="C563" s="38"/>
      <c r="F563" s="34"/>
    </row>
    <row r="564" spans="3:6" x14ac:dyDescent="0.45">
      <c r="C564" s="38"/>
      <c r="F564" s="34"/>
    </row>
    <row r="565" spans="3:6" x14ac:dyDescent="0.45">
      <c r="C565" s="38"/>
      <c r="F565" s="34"/>
    </row>
    <row r="566" spans="3:6" x14ac:dyDescent="0.45">
      <c r="C566" s="38"/>
      <c r="F566" s="34"/>
    </row>
    <row r="567" spans="3:6" x14ac:dyDescent="0.45">
      <c r="C567" s="38"/>
      <c r="F567" s="34"/>
    </row>
    <row r="568" spans="3:6" x14ac:dyDescent="0.45">
      <c r="C568" s="38"/>
      <c r="F568" s="34"/>
    </row>
    <row r="569" spans="3:6" x14ac:dyDescent="0.45">
      <c r="C569" s="38"/>
      <c r="F569" s="34"/>
    </row>
    <row r="570" spans="3:6" x14ac:dyDescent="0.45">
      <c r="C570" s="38"/>
      <c r="F570" s="34"/>
    </row>
    <row r="571" spans="3:6" x14ac:dyDescent="0.45">
      <c r="C571" s="38"/>
      <c r="F571" s="34"/>
    </row>
    <row r="572" spans="3:6" x14ac:dyDescent="0.45">
      <c r="C572" s="38"/>
      <c r="F572" s="34"/>
    </row>
    <row r="573" spans="3:6" x14ac:dyDescent="0.45">
      <c r="C573" s="38"/>
      <c r="F573" s="34"/>
    </row>
    <row r="574" spans="3:6" x14ac:dyDescent="0.45">
      <c r="C574" s="38"/>
      <c r="F574" s="34"/>
    </row>
    <row r="575" spans="3:6" x14ac:dyDescent="0.45">
      <c r="C575" s="38"/>
      <c r="F575" s="34"/>
    </row>
    <row r="576" spans="3:6" x14ac:dyDescent="0.45">
      <c r="C576" s="38"/>
      <c r="F576" s="34"/>
    </row>
    <row r="577" spans="3:6" x14ac:dyDescent="0.45">
      <c r="C577" s="38"/>
      <c r="F577" s="34"/>
    </row>
    <row r="578" spans="3:6" x14ac:dyDescent="0.45">
      <c r="C578" s="38"/>
      <c r="F578" s="34"/>
    </row>
    <row r="579" spans="3:6" x14ac:dyDescent="0.45">
      <c r="C579" s="38"/>
      <c r="F579" s="34"/>
    </row>
    <row r="580" spans="3:6" x14ac:dyDescent="0.45">
      <c r="C580" s="38"/>
      <c r="F580" s="34"/>
    </row>
    <row r="581" spans="3:6" x14ac:dyDescent="0.45">
      <c r="C581" s="38"/>
      <c r="F581" s="34"/>
    </row>
    <row r="582" spans="3:6" x14ac:dyDescent="0.45">
      <c r="C582" s="38"/>
      <c r="F582" s="34"/>
    </row>
    <row r="583" spans="3:6" x14ac:dyDescent="0.45">
      <c r="C583" s="38"/>
      <c r="F583" s="34"/>
    </row>
    <row r="584" spans="3:6" x14ac:dyDescent="0.45">
      <c r="C584" s="38"/>
      <c r="F584" s="34"/>
    </row>
    <row r="585" spans="3:6" x14ac:dyDescent="0.45">
      <c r="C585" s="38"/>
      <c r="F585" s="34"/>
    </row>
    <row r="586" spans="3:6" x14ac:dyDescent="0.45">
      <c r="C586" s="38"/>
      <c r="F586" s="34"/>
    </row>
    <row r="587" spans="3:6" x14ac:dyDescent="0.45">
      <c r="C587" s="38"/>
      <c r="F587" s="34"/>
    </row>
    <row r="588" spans="3:6" x14ac:dyDescent="0.45">
      <c r="C588" s="38"/>
      <c r="F588" s="34"/>
    </row>
    <row r="589" spans="3:6" x14ac:dyDescent="0.45">
      <c r="C589" s="38"/>
      <c r="F589" s="34"/>
    </row>
    <row r="590" spans="3:6" x14ac:dyDescent="0.45">
      <c r="C590" s="38"/>
      <c r="F590" s="34"/>
    </row>
    <row r="591" spans="3:6" x14ac:dyDescent="0.45">
      <c r="C591" s="38"/>
      <c r="F591" s="34"/>
    </row>
    <row r="592" spans="3:6" x14ac:dyDescent="0.45">
      <c r="C592" s="38"/>
      <c r="F592" s="34"/>
    </row>
    <row r="593" spans="3:6" x14ac:dyDescent="0.45">
      <c r="C593" s="38"/>
      <c r="F593" s="34"/>
    </row>
    <row r="595" spans="3:6" x14ac:dyDescent="0.45">
      <c r="C595" s="38"/>
      <c r="F595" s="34"/>
    </row>
    <row r="596" spans="3:6" x14ac:dyDescent="0.45">
      <c r="C596" s="38"/>
      <c r="F596" s="34"/>
    </row>
    <row r="597" spans="3:6" x14ac:dyDescent="0.45">
      <c r="C597" s="38"/>
      <c r="F597" s="34"/>
    </row>
    <row r="598" spans="3:6" x14ac:dyDescent="0.45">
      <c r="C598" s="38"/>
      <c r="F598" s="34"/>
    </row>
    <row r="599" spans="3:6" x14ac:dyDescent="0.45">
      <c r="C599" s="38"/>
      <c r="F599" s="34"/>
    </row>
    <row r="600" spans="3:6" x14ac:dyDescent="0.45">
      <c r="C600" s="38"/>
      <c r="F600" s="34"/>
    </row>
    <row r="601" spans="3:6" x14ac:dyDescent="0.45">
      <c r="C601" s="38"/>
      <c r="F601" s="34"/>
    </row>
    <row r="602" spans="3:6" x14ac:dyDescent="0.45">
      <c r="C602" s="38"/>
      <c r="F602" s="34"/>
    </row>
    <row r="603" spans="3:6" x14ac:dyDescent="0.45">
      <c r="C603" s="38"/>
      <c r="F603" s="34"/>
    </row>
    <row r="604" spans="3:6" x14ac:dyDescent="0.45">
      <c r="C604" s="38"/>
      <c r="F604" s="34"/>
    </row>
    <row r="605" spans="3:6" x14ac:dyDescent="0.45">
      <c r="C605" s="38"/>
      <c r="F605" s="34"/>
    </row>
    <row r="606" spans="3:6" x14ac:dyDescent="0.45">
      <c r="C606" s="38"/>
      <c r="F606" s="34"/>
    </row>
    <row r="607" spans="3:6" x14ac:dyDescent="0.45">
      <c r="C607" s="38"/>
      <c r="F607" s="34"/>
    </row>
    <row r="608" spans="3:6" x14ac:dyDescent="0.45">
      <c r="C608" s="38"/>
      <c r="F608" s="34"/>
    </row>
    <row r="609" spans="3:6" x14ac:dyDescent="0.45">
      <c r="C609" s="38"/>
      <c r="F609" s="34"/>
    </row>
    <row r="610" spans="3:6" x14ac:dyDescent="0.45">
      <c r="C610" s="38"/>
      <c r="F610" s="34"/>
    </row>
    <row r="611" spans="3:6" x14ac:dyDescent="0.45">
      <c r="C611" s="38"/>
      <c r="F611" s="34"/>
    </row>
    <row r="612" spans="3:6" x14ac:dyDescent="0.45">
      <c r="C612" s="38"/>
      <c r="F612" s="34"/>
    </row>
    <row r="613" spans="3:6" x14ac:dyDescent="0.45">
      <c r="C613" s="38"/>
      <c r="F613" s="34"/>
    </row>
    <row r="614" spans="3:6" x14ac:dyDescent="0.45">
      <c r="C614" s="38"/>
      <c r="F614" s="34"/>
    </row>
    <row r="615" spans="3:6" x14ac:dyDescent="0.45">
      <c r="C615" s="38"/>
      <c r="F615" s="34"/>
    </row>
    <row r="616" spans="3:6" x14ac:dyDescent="0.45">
      <c r="C616" s="38"/>
      <c r="F616" s="34"/>
    </row>
    <row r="617" spans="3:6" x14ac:dyDescent="0.45">
      <c r="C617" s="38"/>
      <c r="F617" s="34"/>
    </row>
    <row r="618" spans="3:6" x14ac:dyDescent="0.45">
      <c r="C618" s="38"/>
      <c r="F618" s="34"/>
    </row>
    <row r="619" spans="3:6" x14ac:dyDescent="0.45">
      <c r="C619" s="38"/>
      <c r="F619" s="34"/>
    </row>
    <row r="620" spans="3:6" x14ac:dyDescent="0.45">
      <c r="C620" s="38"/>
      <c r="F620" s="34"/>
    </row>
    <row r="621" spans="3:6" x14ac:dyDescent="0.45">
      <c r="C621" s="38"/>
      <c r="F621" s="34"/>
    </row>
    <row r="622" spans="3:6" x14ac:dyDescent="0.45">
      <c r="C622" s="38"/>
      <c r="F622" s="34"/>
    </row>
    <row r="623" spans="3:6" x14ac:dyDescent="0.45">
      <c r="C623" s="38"/>
      <c r="F623" s="34"/>
    </row>
    <row r="624" spans="3:6" x14ac:dyDescent="0.45">
      <c r="C624" s="38"/>
      <c r="F624" s="34"/>
    </row>
    <row r="625" spans="3:6" x14ac:dyDescent="0.45">
      <c r="C625" s="38"/>
      <c r="F625" s="34"/>
    </row>
    <row r="626" spans="3:6" x14ac:dyDescent="0.45">
      <c r="C626" s="38"/>
      <c r="F626" s="34"/>
    </row>
  </sheetData>
  <mergeCells count="1">
    <mergeCell ref="K3:R10"/>
  </mergeCells>
  <pageMargins left="0.7" right="0.7" top="0.75" bottom="0.75" header="0.3" footer="0.3"/>
  <pageSetup scale="11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8F2DA36292A241BB6B602A04ACAAD9" ma:contentTypeVersion="17" ma:contentTypeDescription="Create a new document." ma:contentTypeScope="" ma:versionID="8d9fb0f190deb5e7e937e6d8ad317d77">
  <xsd:schema xmlns:xsd="http://www.w3.org/2001/XMLSchema" xmlns:xs="http://www.w3.org/2001/XMLSchema" xmlns:p="http://schemas.microsoft.com/office/2006/metadata/properties" xmlns:ns2="167cb1e9-24b5-43e0-9f5d-14a54474cc90" xmlns:ns3="fbf6f0f6-9634-473c-8838-2f74fc79f714" targetNamespace="http://schemas.microsoft.com/office/2006/metadata/properties" ma:root="true" ma:fieldsID="211896cd03a7fb44aac70cae515804dc" ns2:_="" ns3:_="">
    <xsd:import namespace="167cb1e9-24b5-43e0-9f5d-14a54474cc90"/>
    <xsd:import namespace="fbf6f0f6-9634-473c-8838-2f74fc79f7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cb1e9-24b5-43e0-9f5d-14a54474cc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f6f0f6-9634-473c-8838-2f74fc79f71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5f66235-b96d-4e13-a177-e10a401c611c}" ma:internalName="TaxCatchAll" ma:showField="CatchAllData" ma:web="fbf6f0f6-9634-473c-8838-2f74fc79f7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67cb1e9-24b5-43e0-9f5d-14a54474cc90">
      <Terms xmlns="http://schemas.microsoft.com/office/infopath/2007/PartnerControls"/>
    </lcf76f155ced4ddcb4097134ff3c332f>
    <TaxCatchAll xmlns="fbf6f0f6-9634-473c-8838-2f74fc79f71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9D94A9-9B75-47D0-9DB5-A09B822864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7cb1e9-24b5-43e0-9f5d-14a54474cc90"/>
    <ds:schemaRef ds:uri="fbf6f0f6-9634-473c-8838-2f74fc79f7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28EB07-F497-4032-8701-AD7E4A30F74A}">
  <ds:schemaRefs>
    <ds:schemaRef ds:uri="http://schemas.microsoft.com/office/2006/metadata/properties"/>
    <ds:schemaRef ds:uri="http://schemas.microsoft.com/office/infopath/2007/PartnerControls"/>
    <ds:schemaRef ds:uri="167cb1e9-24b5-43e0-9f5d-14a54474cc90"/>
    <ds:schemaRef ds:uri="fbf6f0f6-9634-473c-8838-2f74fc79f714"/>
  </ds:schemaRefs>
</ds:datastoreItem>
</file>

<file path=customXml/itemProps3.xml><?xml version="1.0" encoding="utf-8"?>
<ds:datastoreItem xmlns:ds="http://schemas.openxmlformats.org/officeDocument/2006/customXml" ds:itemID="{1A9A0347-3472-4A1D-8404-53EC212794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New Key (2023+)</vt:lpstr>
      <vt:lpstr>Example Event List 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Deleon,Manny</dc:creator>
  <cp:keywords/>
  <dc:description/>
  <cp:lastModifiedBy>Brown,AJ</cp:lastModifiedBy>
  <cp:revision/>
  <cp:lastPrinted>2023-05-09T17:33:51Z</cp:lastPrinted>
  <dcterms:created xsi:type="dcterms:W3CDTF">2022-04-22T18:07:16Z</dcterms:created>
  <dcterms:modified xsi:type="dcterms:W3CDTF">2024-03-25T17:04:06Z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0x010100678F2DA36292A241BB6B602A04ACAAD9</vt:lpwstr>
  </property>
  <property fmtid="{D5CDD505-2E9C-101B-9397-08002B2CF9AE}" pid="3" name="MediaServiceImageTags">
    <vt:lpwstr/>
  </property>
</Properties>
</file>