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J-CPU\Documents\GitHub\low-cost-iot-water-sampler\docs\"/>
    </mc:Choice>
  </mc:AlternateContent>
  <xr:revisionPtr revIDLastSave="0" documentId="13_ncr:1_{3487D8A9-EDDB-4415-A1B0-19E3AA472CCE}" xr6:coauthVersionLast="47" xr6:coauthVersionMax="47" xr10:uidLastSave="{00000000-0000-0000-0000-000000000000}"/>
  <bookViews>
    <workbookView xWindow="38280" yWindow="5280" windowWidth="29040" windowHeight="159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F25" i="2" l="1"/>
</calcChain>
</file>

<file path=xl/sharedStrings.xml><?xml version="1.0" encoding="utf-8"?>
<sst xmlns="http://schemas.openxmlformats.org/spreadsheetml/2006/main" count="164" uniqueCount="66">
  <si>
    <t>Part Name</t>
  </si>
  <si>
    <t>Part Type</t>
  </si>
  <si>
    <t>Cost per Unit</t>
  </si>
  <si>
    <t>Est # Per Sampler</t>
  </si>
  <si>
    <t>Link</t>
  </si>
  <si>
    <t>6-30V Large Flow Dosing Pump Peristaltic Pump for Vacuum...</t>
  </si>
  <si>
    <t>Peristaltic Pump</t>
  </si>
  <si>
    <t>Amazon</t>
  </si>
  <si>
    <t>ExpertPower 12V 7 Amp EXP1270 Rechargeable Lead Acid Battery</t>
  </si>
  <si>
    <t>Battery</t>
  </si>
  <si>
    <t>Morningstar SS-6-12V Sunsaver-6 Amp</t>
  </si>
  <si>
    <t>Solar Power Controller</t>
  </si>
  <si>
    <t>Particle Boron LTE North America</t>
  </si>
  <si>
    <t>Microprocessor</t>
  </si>
  <si>
    <t>Particle</t>
  </si>
  <si>
    <t>PCB board</t>
  </si>
  <si>
    <t>PCB Board</t>
  </si>
  <si>
    <t>DRV8825 Stepper Motor Driver Carrier, High Current</t>
  </si>
  <si>
    <t>Pump Driver</t>
  </si>
  <si>
    <t>Pololu</t>
  </si>
  <si>
    <t>Stepper Motor Driver Shield Expansion Board DRV8825/A4988</t>
  </si>
  <si>
    <t>Pump Driver Mount</t>
  </si>
  <si>
    <t>Pololu 5V, 1A Step-Down Voltage Regulator D24V10F5</t>
  </si>
  <si>
    <t>Voltage Regulator</t>
  </si>
  <si>
    <t>18" Standard eTape® Assembly</t>
  </si>
  <si>
    <t>Water Level</t>
  </si>
  <si>
    <t>MiloneTech</t>
  </si>
  <si>
    <t>Non-Contact Water Level Sensor Capacitive Liquid Level Detector</t>
  </si>
  <si>
    <t>Liquid Sensor</t>
  </si>
  <si>
    <t>Altelix 14x12x8 Fiberglass Weatherproof NEMA 4X Enclosure...</t>
  </si>
  <si>
    <t>Electronic Enclosure</t>
  </si>
  <si>
    <t>Cable Gland 100 Pack PG7 Waterproof</t>
  </si>
  <si>
    <t>Glands</t>
  </si>
  <si>
    <t>12V Male+Female 2.1x5.5MM DC Power Jack Plug</t>
  </si>
  <si>
    <t>Power Plugs</t>
  </si>
  <si>
    <t>Cooler</t>
  </si>
  <si>
    <t>Bottle Enclosure</t>
  </si>
  <si>
    <t>2.54mm Spacing Female 16 Pins PCB</t>
  </si>
  <si>
    <t>Feather Board Pins</t>
  </si>
  <si>
    <t>2.54mm Pitch 12 Terminals Straight Header</t>
  </si>
  <si>
    <t>Bulkhead 1/4″ Straight Adapter 1/4″ ID x 1/4″ ID in Medical...</t>
  </si>
  <si>
    <t>Tubing Adapter</t>
  </si>
  <si>
    <t>Eldon James</t>
  </si>
  <si>
    <t>PVC Tubing 1/4"ID X 3/8"OD Flexible Clear Vinyl Hose 100 Feet...</t>
  </si>
  <si>
    <t>Tubing</t>
  </si>
  <si>
    <t>Beduan Pneumatic Plastic Bulkhead Union Fitting 6mm Tube OD x 6mm</t>
  </si>
  <si>
    <t>Bulkhead Fitting</t>
  </si>
  <si>
    <t>Bottles</t>
  </si>
  <si>
    <t>2L Bottle</t>
  </si>
  <si>
    <t>US Plastic</t>
  </si>
  <si>
    <t>12 Volt Solar Panel</t>
  </si>
  <si>
    <t>Solar Panel</t>
  </si>
  <si>
    <t>Estimated Total</t>
  </si>
  <si>
    <t>Total Cost per LCS</t>
  </si>
  <si>
    <t>Wire, Adhesives, and other Misc Supplies</t>
  </si>
  <si>
    <t>Wiring and Tools</t>
  </si>
  <si>
    <t>Designator</t>
  </si>
  <si>
    <t>Number</t>
  </si>
  <si>
    <t>Non-specific</t>
  </si>
  <si>
    <t>Polymer</t>
  </si>
  <si>
    <t xml:space="preserve">Component </t>
  </si>
  <si>
    <t>Cost per unit -currency</t>
  </si>
  <si>
    <t>Total cost -</t>
  </si>
  <si>
    <t>currency</t>
  </si>
  <si>
    <t>Source of materials</t>
  </si>
  <si>
    <t>Material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</si>
</sst>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DADADA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8" fontId="4" fillId="0" borderId="0" xfId="0" applyNumberFormat="1" applyFont="1" applyAlignment="1">
      <alignment vertical="center"/>
    </xf>
    <xf numFmtId="0" fontId="1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8" fontId="3" fillId="0" borderId="0" xfId="0" applyNumberFormat="1" applyFont="1" applyAlignment="1">
      <alignment vertical="center"/>
    </xf>
    <xf numFmtId="0" fontId="0" fillId="0" borderId="0" xfId="0" applyFont="1" applyAlignment="1"/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8" fontId="4" fillId="0" borderId="2" xfId="0" applyNumberFormat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5" fillId="0" borderId="2" xfId="0" applyFont="1" applyBorder="1"/>
    <xf numFmtId="0" fontId="2" fillId="0" borderId="2" xfId="0" applyFont="1" applyBorder="1" applyAlignment="1">
      <alignment vertical="center"/>
    </xf>
    <xf numFmtId="0" fontId="0" fillId="0" borderId="2" xfId="0" applyBorder="1"/>
    <xf numFmtId="0" fontId="3" fillId="0" borderId="2" xfId="0" applyFont="1" applyBorder="1" applyAlignment="1">
      <alignment vertical="center"/>
    </xf>
    <xf numFmtId="8" fontId="3" fillId="0" borderId="2" xfId="0" applyNumberFormat="1" applyFont="1" applyBorder="1" applyAlignment="1">
      <alignment vertical="center"/>
    </xf>
    <xf numFmtId="0" fontId="0" fillId="0" borderId="2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2831" TargetMode="External"/><Relationship Id="rId13" Type="http://schemas.openxmlformats.org/officeDocument/2006/relationships/hyperlink" Target="https://www.amazon.com/gp/product/B01J1WZENK/ref=ppx_yo_dt_b_search_asin_title?ie=UTF8&amp;psc=1" TargetMode="External"/><Relationship Id="rId18" Type="http://schemas.openxmlformats.org/officeDocument/2006/relationships/hyperlink" Target="https://www.amazon.com/gp/product/B07WCM9B9H/ref=ppx_yo_dt_b_search_asin_title?ie=UTF8&amp;th=1" TargetMode="External"/><Relationship Id="rId3" Type="http://schemas.openxmlformats.org/officeDocument/2006/relationships/hyperlink" Target="https://www.amazon.com/gp/product/B00BQZZB2A/ref=ppx_yo_dt_b_search_asin_title?ie=UTF8&amp;psc=1" TargetMode="External"/><Relationship Id="rId21" Type="http://schemas.openxmlformats.org/officeDocument/2006/relationships/hyperlink" Target="https://www.amazon.com/gp/product/B00OZC3X1C/ref=ppx_yo_dt_b_search_asin_title?ie=UTF8&amp;th=1" TargetMode="External"/><Relationship Id="rId7" Type="http://schemas.openxmlformats.org/officeDocument/2006/relationships/hyperlink" Target="https://www.amazon.com/gp/product/B08RP2SCJ7/ref=ppx_yo_dt_b_search_asin_title?ie=UTF8&amp;psc=1" TargetMode="External"/><Relationship Id="rId12" Type="http://schemas.openxmlformats.org/officeDocument/2006/relationships/hyperlink" Target="https://www.amazon.com/gp/product/B09X4GK3FT/ref=ppx_yo_dt_b_search_asin_title?ie=UTF8&amp;psc=1" TargetMode="External"/><Relationship Id="rId17" Type="http://schemas.openxmlformats.org/officeDocument/2006/relationships/hyperlink" Target="https://eldonjames.com/product/bh4s-4-4mn-qc/" TargetMode="External"/><Relationship Id="rId2" Type="http://schemas.openxmlformats.org/officeDocument/2006/relationships/hyperlink" Target="https://www.amazon.com/ExpertPower-EXP1270-Rechargeable-Lead-Battery/dp/B003S1RQ2S/ref=sr_1_4?keywords=12v%2Bbattery&amp;qid=1578353558&amp;sr=8-4&amp;th=1" TargetMode="External"/><Relationship Id="rId16" Type="http://schemas.openxmlformats.org/officeDocument/2006/relationships/hyperlink" Target="https://www.amazon.com/gp/product/B07PVY4D52/ref=ppx_yo_dt_b_search_asin_title?ie=UTF8&amp;psc=1" TargetMode="External"/><Relationship Id="rId20" Type="http://schemas.openxmlformats.org/officeDocument/2006/relationships/hyperlink" Target="https://www.usplastic.com/catalog/item.aspx?itemid=34227&amp;v1=&amp;v7=&amp;gad_source=1&amp;gclid=Cj0KCQiAgqGrBhDtARIsAM5s0_lNtdxKP6RPs_ngv4Kppt8AFrtlITrcvWsjd5ZQKeNmv4hUJ4Kuh4waAuoAEALw_wcB" TargetMode="External"/><Relationship Id="rId1" Type="http://schemas.openxmlformats.org/officeDocument/2006/relationships/hyperlink" Target="https://www.amazon.com/gp/product/B082K6CYV1/ref=ppx_yo_dt_b_search_asin_title?ie=UTF8&amp;th=1" TargetMode="External"/><Relationship Id="rId6" Type="http://schemas.openxmlformats.org/officeDocument/2006/relationships/hyperlink" Target="https://pololu.com/product/2133" TargetMode="External"/><Relationship Id="rId11" Type="http://schemas.openxmlformats.org/officeDocument/2006/relationships/hyperlink" Target="https://www.amazon.com/gp/product/B07KW14VH9/ref=ppx_yo_dt_b_search_asin_title?ie=UTF8&amp;psc=1" TargetMode="External"/><Relationship Id="rId5" Type="http://schemas.openxmlformats.org/officeDocument/2006/relationships/hyperlink" Target="https://www.amazon.com/gp/product/B07ZV8BKNF/ref=ppx_yo_dt_b_search_asin_title?ie=UTF8&amp;psc=1" TargetMode="External"/><Relationship Id="rId15" Type="http://schemas.openxmlformats.org/officeDocument/2006/relationships/hyperlink" Target="https://www.amazon.com/gp/product/B07HCCTY94/ref=ppx_yo_dt_b_search_asin_title?ie=UTF8&amp;psc=1" TargetMode="External"/><Relationship Id="rId10" Type="http://schemas.openxmlformats.org/officeDocument/2006/relationships/hyperlink" Target="https://www.amazon.com/gp/product/B0832YDTPX/ref=ppx_yo_dt_b_search_asin_title?ie=UTF8&amp;psc=1" TargetMode="External"/><Relationship Id="rId19" Type="http://schemas.openxmlformats.org/officeDocument/2006/relationships/hyperlink" Target="https://www.amazon.com/gp/product/B07MLL1TNP/ref=ppx_yo_dt_b_search_asin_title?ie=UTF8&amp;th=1" TargetMode="External"/><Relationship Id="rId4" Type="http://schemas.openxmlformats.org/officeDocument/2006/relationships/hyperlink" Target="https://store.particle.io/collections/cellular/products/boron-lte" TargetMode="External"/><Relationship Id="rId9" Type="http://schemas.openxmlformats.org/officeDocument/2006/relationships/hyperlink" Target="https://milonetech.com/products/standard-etape-assembly" TargetMode="External"/><Relationship Id="rId14" Type="http://schemas.openxmlformats.org/officeDocument/2006/relationships/hyperlink" Target="https://www.amazon.com/gp/product/B0B4X57WZY/ref=ppx_yo_dt_b_search_asin_title?ie=UTF8&amp;psc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ilonetech.com/products/standard-etape-assembly" TargetMode="External"/><Relationship Id="rId13" Type="http://schemas.openxmlformats.org/officeDocument/2006/relationships/hyperlink" Target="https://www.amazon.com/gp/product/B0B4X57WZY/ref=ppx_yo_dt_b_search_asin_title?ie=UTF8&amp;psc=1" TargetMode="External"/><Relationship Id="rId18" Type="http://schemas.openxmlformats.org/officeDocument/2006/relationships/hyperlink" Target="https://www.amazon.com/gp/product/B07MLL1TNP/ref=ppx_yo_dt_b_search_asin_title?ie=UTF8&amp;th=1" TargetMode="External"/><Relationship Id="rId3" Type="http://schemas.openxmlformats.org/officeDocument/2006/relationships/hyperlink" Target="https://store.particle.io/collections/cellular/products/boron-lte" TargetMode="External"/><Relationship Id="rId7" Type="http://schemas.openxmlformats.org/officeDocument/2006/relationships/hyperlink" Target="https://www.pololu.com/product/2831" TargetMode="External"/><Relationship Id="rId12" Type="http://schemas.openxmlformats.org/officeDocument/2006/relationships/hyperlink" Target="https://www.amazon.com/gp/product/B01J1WZENK/ref=ppx_yo_dt_b_search_asin_title?ie=UTF8&amp;psc=1" TargetMode="External"/><Relationship Id="rId17" Type="http://schemas.openxmlformats.org/officeDocument/2006/relationships/hyperlink" Target="https://www.amazon.com/gp/product/B07WCM9B9H/ref=ppx_yo_dt_b_search_asin_title?ie=UTF8&amp;th=1" TargetMode="External"/><Relationship Id="rId2" Type="http://schemas.openxmlformats.org/officeDocument/2006/relationships/hyperlink" Target="https://www.amazon.com/gp/product/B00BQZZB2A/ref=ppx_yo_dt_b_search_asin_title?ie=UTF8&amp;psc=1" TargetMode="External"/><Relationship Id="rId16" Type="http://schemas.openxmlformats.org/officeDocument/2006/relationships/hyperlink" Target="https://eldonjames.com/product/bh4s-4-4mn-qc/" TargetMode="External"/><Relationship Id="rId20" Type="http://schemas.openxmlformats.org/officeDocument/2006/relationships/hyperlink" Target="https://www.amazon.com/gp/product/B00OZC3X1C/ref=ppx_yo_dt_b_search_asin_title?ie=UTF8&amp;th=1" TargetMode="External"/><Relationship Id="rId1" Type="http://schemas.openxmlformats.org/officeDocument/2006/relationships/hyperlink" Target="https://www.amazon.com/ExpertPower-EXP1270-Rechargeable-Lead-Battery/dp/B003S1RQ2S/ref=sr_1_4?keywords=12v%2Bbattery&amp;qid=1578353558&amp;sr=8-4&amp;th=1" TargetMode="External"/><Relationship Id="rId6" Type="http://schemas.openxmlformats.org/officeDocument/2006/relationships/hyperlink" Target="https://www.amazon.com/gp/product/B08RP2SCJ7/ref=ppx_yo_dt_b_search_asin_title?ie=UTF8&amp;psc=1" TargetMode="External"/><Relationship Id="rId11" Type="http://schemas.openxmlformats.org/officeDocument/2006/relationships/hyperlink" Target="https://www.amazon.com/gp/product/B09X4GK3FT/ref=ppx_yo_dt_b_search_asin_title?ie=UTF8&amp;psc=1" TargetMode="External"/><Relationship Id="rId5" Type="http://schemas.openxmlformats.org/officeDocument/2006/relationships/hyperlink" Target="https://pololu.com/product/2133" TargetMode="External"/><Relationship Id="rId15" Type="http://schemas.openxmlformats.org/officeDocument/2006/relationships/hyperlink" Target="https://www.amazon.com/gp/product/B07PVY4D52/ref=ppx_yo_dt_b_search_asin_title?ie=UTF8&amp;psc=1" TargetMode="External"/><Relationship Id="rId10" Type="http://schemas.openxmlformats.org/officeDocument/2006/relationships/hyperlink" Target="https://www.amazon.com/gp/product/B07KW14VH9/ref=ppx_yo_dt_b_search_asin_title?ie=UTF8&amp;psc=1" TargetMode="External"/><Relationship Id="rId19" Type="http://schemas.openxmlformats.org/officeDocument/2006/relationships/hyperlink" Target="https://www.usplastic.com/catalog/item.aspx?itemid=34227&amp;v1=&amp;v7=&amp;gad_source=1&amp;gclid=Cj0KCQiAgqGrBhDtARIsAM5s0_lNtdxKP6RPs_ngv4Kppt8AFrtlITrcvWsjd5ZQKeNmv4hUJ4Kuh4waAuoAEALw_wcB" TargetMode="External"/><Relationship Id="rId4" Type="http://schemas.openxmlformats.org/officeDocument/2006/relationships/hyperlink" Target="https://www.amazon.com/gp/product/B07ZV8BKNF/ref=ppx_yo_dt_b_search_asin_title?ie=UTF8&amp;psc=1" TargetMode="External"/><Relationship Id="rId9" Type="http://schemas.openxmlformats.org/officeDocument/2006/relationships/hyperlink" Target="https://www.amazon.com/gp/product/B0832YDTPX/ref=ppx_yo_dt_b_search_asin_title?ie=UTF8&amp;psc=1" TargetMode="External"/><Relationship Id="rId14" Type="http://schemas.openxmlformats.org/officeDocument/2006/relationships/hyperlink" Target="https://www.amazon.com/gp/product/B07HCCTY94/ref=ppx_yo_dt_b_search_asin_title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sqref="A1:F24"/>
    </sheetView>
  </sheetViews>
  <sheetFormatPr defaultRowHeight="14.25" x14ac:dyDescent="0.45"/>
  <cols>
    <col min="1" max="1" width="60.86328125" bestFit="1" customWidth="1"/>
    <col min="2" max="2" width="19.9296875" bestFit="1" customWidth="1"/>
  </cols>
  <sheetData>
    <row r="1" spans="1:6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53</v>
      </c>
      <c r="F1" s="1" t="s">
        <v>4</v>
      </c>
    </row>
    <row r="2" spans="1:6" x14ac:dyDescent="0.45">
      <c r="A2" s="2" t="s">
        <v>5</v>
      </c>
      <c r="B2" s="2" t="s">
        <v>6</v>
      </c>
      <c r="C2" s="3">
        <v>44.69</v>
      </c>
      <c r="D2" s="2">
        <v>1</v>
      </c>
      <c r="E2" s="3">
        <f>C2*D2</f>
        <v>44.69</v>
      </c>
      <c r="F2" s="4" t="s">
        <v>7</v>
      </c>
    </row>
    <row r="3" spans="1:6" x14ac:dyDescent="0.45">
      <c r="A3" s="2" t="s">
        <v>8</v>
      </c>
      <c r="B3" s="2" t="s">
        <v>9</v>
      </c>
      <c r="C3" s="3">
        <v>18</v>
      </c>
      <c r="D3" s="2">
        <v>1</v>
      </c>
      <c r="E3" s="3">
        <f t="shared" ref="E3:E23" si="0">C3*D3</f>
        <v>18</v>
      </c>
      <c r="F3" s="4" t="s">
        <v>7</v>
      </c>
    </row>
    <row r="4" spans="1:6" x14ac:dyDescent="0.45">
      <c r="A4" s="2" t="s">
        <v>10</v>
      </c>
      <c r="B4" s="2" t="s">
        <v>11</v>
      </c>
      <c r="C4" s="3">
        <v>75</v>
      </c>
      <c r="D4" s="2">
        <v>1</v>
      </c>
      <c r="E4" s="3">
        <f t="shared" si="0"/>
        <v>75</v>
      </c>
      <c r="F4" s="4" t="s">
        <v>7</v>
      </c>
    </row>
    <row r="5" spans="1:6" x14ac:dyDescent="0.45">
      <c r="A5" s="2" t="s">
        <v>12</v>
      </c>
      <c r="B5" s="2" t="s">
        <v>13</v>
      </c>
      <c r="C5" s="3">
        <v>53</v>
      </c>
      <c r="D5" s="2">
        <v>1</v>
      </c>
      <c r="E5" s="3">
        <f t="shared" si="0"/>
        <v>53</v>
      </c>
      <c r="F5" s="4" t="s">
        <v>14</v>
      </c>
    </row>
    <row r="6" spans="1:6" x14ac:dyDescent="0.45">
      <c r="A6" s="2" t="s">
        <v>15</v>
      </c>
      <c r="B6" s="2" t="s">
        <v>16</v>
      </c>
      <c r="C6" s="3">
        <v>20</v>
      </c>
      <c r="D6" s="2">
        <v>1</v>
      </c>
      <c r="E6" s="3">
        <f t="shared" si="0"/>
        <v>20</v>
      </c>
      <c r="F6" s="4" t="s">
        <v>7</v>
      </c>
    </row>
    <row r="7" spans="1:6" x14ac:dyDescent="0.45">
      <c r="A7" s="2" t="s">
        <v>17</v>
      </c>
      <c r="B7" s="2" t="s">
        <v>18</v>
      </c>
      <c r="C7" s="3">
        <v>8.9499999999999993</v>
      </c>
      <c r="D7" s="2">
        <v>1</v>
      </c>
      <c r="E7" s="3">
        <f t="shared" si="0"/>
        <v>8.9499999999999993</v>
      </c>
      <c r="F7" s="4" t="s">
        <v>19</v>
      </c>
    </row>
    <row r="8" spans="1:6" x14ac:dyDescent="0.45">
      <c r="A8" s="2" t="s">
        <v>20</v>
      </c>
      <c r="B8" s="2" t="s">
        <v>21</v>
      </c>
      <c r="C8" s="3">
        <v>8</v>
      </c>
      <c r="D8" s="2">
        <v>1</v>
      </c>
      <c r="E8" s="3">
        <f t="shared" si="0"/>
        <v>8</v>
      </c>
      <c r="F8" s="4" t="s">
        <v>7</v>
      </c>
    </row>
    <row r="9" spans="1:6" x14ac:dyDescent="0.45">
      <c r="A9" s="2" t="s">
        <v>22</v>
      </c>
      <c r="B9" s="2" t="s">
        <v>23</v>
      </c>
      <c r="C9" s="3">
        <v>7.49</v>
      </c>
      <c r="D9" s="2">
        <v>1</v>
      </c>
      <c r="E9" s="3">
        <f t="shared" si="0"/>
        <v>7.49</v>
      </c>
      <c r="F9" s="4" t="s">
        <v>19</v>
      </c>
    </row>
    <row r="10" spans="1:6" x14ac:dyDescent="0.45">
      <c r="A10" s="2" t="s">
        <v>24</v>
      </c>
      <c r="B10" s="2" t="s">
        <v>25</v>
      </c>
      <c r="C10" s="3">
        <v>59.99</v>
      </c>
      <c r="D10" s="2">
        <v>1</v>
      </c>
      <c r="E10" s="3">
        <f t="shared" si="0"/>
        <v>59.99</v>
      </c>
      <c r="F10" s="4" t="s">
        <v>26</v>
      </c>
    </row>
    <row r="11" spans="1:6" x14ac:dyDescent="0.45">
      <c r="A11" s="2" t="s">
        <v>27</v>
      </c>
      <c r="B11" s="2" t="s">
        <v>28</v>
      </c>
      <c r="C11" s="3">
        <v>8.2899999999999991</v>
      </c>
      <c r="D11" s="2">
        <v>1</v>
      </c>
      <c r="E11" s="3">
        <f t="shared" si="0"/>
        <v>8.2899999999999991</v>
      </c>
      <c r="F11" s="4" t="s">
        <v>7</v>
      </c>
    </row>
    <row r="12" spans="1:6" x14ac:dyDescent="0.45">
      <c r="A12" s="2" t="s">
        <v>29</v>
      </c>
      <c r="B12" s="2" t="s">
        <v>30</v>
      </c>
      <c r="C12" s="3">
        <v>70</v>
      </c>
      <c r="D12" s="2">
        <v>1</v>
      </c>
      <c r="E12" s="3">
        <f t="shared" si="0"/>
        <v>70</v>
      </c>
      <c r="F12" s="4" t="s">
        <v>7</v>
      </c>
    </row>
    <row r="13" spans="1:6" x14ac:dyDescent="0.45">
      <c r="A13" s="2" t="s">
        <v>31</v>
      </c>
      <c r="B13" s="2" t="s">
        <v>32</v>
      </c>
      <c r="C13" s="3">
        <v>0.5</v>
      </c>
      <c r="D13" s="2">
        <v>12</v>
      </c>
      <c r="E13" s="3">
        <f t="shared" si="0"/>
        <v>6</v>
      </c>
      <c r="F13" s="4" t="s">
        <v>7</v>
      </c>
    </row>
    <row r="14" spans="1:6" x14ac:dyDescent="0.45">
      <c r="A14" s="2" t="s">
        <v>33</v>
      </c>
      <c r="B14" s="2" t="s">
        <v>34</v>
      </c>
      <c r="C14" s="3">
        <v>8</v>
      </c>
      <c r="D14" s="2">
        <v>1</v>
      </c>
      <c r="E14" s="3">
        <f t="shared" si="0"/>
        <v>8</v>
      </c>
      <c r="F14" s="4" t="s">
        <v>7</v>
      </c>
    </row>
    <row r="15" spans="1:6" x14ac:dyDescent="0.45">
      <c r="A15" s="2" t="s">
        <v>35</v>
      </c>
      <c r="B15" s="2" t="s">
        <v>36</v>
      </c>
      <c r="C15" s="3">
        <v>99</v>
      </c>
      <c r="D15" s="2">
        <v>1</v>
      </c>
      <c r="E15" s="3">
        <f t="shared" si="0"/>
        <v>99</v>
      </c>
      <c r="F15" s="4" t="s">
        <v>7</v>
      </c>
    </row>
    <row r="16" spans="1:6" x14ac:dyDescent="0.45">
      <c r="A16" s="2" t="s">
        <v>37</v>
      </c>
      <c r="B16" s="2" t="s">
        <v>38</v>
      </c>
      <c r="C16" s="3">
        <v>8</v>
      </c>
      <c r="D16" s="2">
        <v>1</v>
      </c>
      <c r="E16" s="3">
        <f t="shared" si="0"/>
        <v>8</v>
      </c>
      <c r="F16" s="4" t="s">
        <v>7</v>
      </c>
    </row>
    <row r="17" spans="1:6" x14ac:dyDescent="0.45">
      <c r="A17" s="2" t="s">
        <v>39</v>
      </c>
      <c r="B17" s="2" t="s">
        <v>38</v>
      </c>
      <c r="C17" s="3">
        <v>8</v>
      </c>
      <c r="D17" s="2">
        <v>1</v>
      </c>
      <c r="E17" s="3">
        <f t="shared" si="0"/>
        <v>8</v>
      </c>
      <c r="F17" s="4" t="s">
        <v>7</v>
      </c>
    </row>
    <row r="18" spans="1:6" x14ac:dyDescent="0.45">
      <c r="A18" s="2" t="s">
        <v>54</v>
      </c>
      <c r="B18" s="2" t="s">
        <v>55</v>
      </c>
      <c r="C18" s="3">
        <v>50</v>
      </c>
      <c r="D18" s="2">
        <v>1</v>
      </c>
      <c r="E18" s="3">
        <f t="shared" si="0"/>
        <v>50</v>
      </c>
      <c r="F18" s="5"/>
    </row>
    <row r="19" spans="1:6" x14ac:dyDescent="0.45">
      <c r="A19" s="2" t="s">
        <v>40</v>
      </c>
      <c r="B19" s="2" t="s">
        <v>41</v>
      </c>
      <c r="C19" s="3">
        <v>2</v>
      </c>
      <c r="D19" s="2">
        <v>2</v>
      </c>
      <c r="E19" s="3">
        <f t="shared" si="0"/>
        <v>4</v>
      </c>
      <c r="F19" s="4" t="s">
        <v>42</v>
      </c>
    </row>
    <row r="20" spans="1:6" x14ac:dyDescent="0.45">
      <c r="A20" s="2" t="s">
        <v>43</v>
      </c>
      <c r="B20" s="2" t="s">
        <v>44</v>
      </c>
      <c r="C20" s="2">
        <v>27.89</v>
      </c>
      <c r="D20" s="2">
        <v>1</v>
      </c>
      <c r="E20" s="3">
        <f t="shared" si="0"/>
        <v>27.89</v>
      </c>
      <c r="F20" s="4" t="s">
        <v>7</v>
      </c>
    </row>
    <row r="21" spans="1:6" x14ac:dyDescent="0.45">
      <c r="A21" s="2" t="s">
        <v>45</v>
      </c>
      <c r="B21" s="2" t="s">
        <v>46</v>
      </c>
      <c r="C21" s="3">
        <v>10.98</v>
      </c>
      <c r="D21" s="2">
        <v>1</v>
      </c>
      <c r="E21" s="3">
        <f t="shared" si="0"/>
        <v>10.98</v>
      </c>
      <c r="F21" s="4" t="s">
        <v>7</v>
      </c>
    </row>
    <row r="22" spans="1:6" x14ac:dyDescent="0.45">
      <c r="A22" s="2" t="s">
        <v>47</v>
      </c>
      <c r="B22" s="2" t="s">
        <v>48</v>
      </c>
      <c r="C22" s="3">
        <v>30</v>
      </c>
      <c r="D22" s="2">
        <v>2</v>
      </c>
      <c r="E22" s="3">
        <f t="shared" si="0"/>
        <v>60</v>
      </c>
      <c r="F22" s="4" t="s">
        <v>49</v>
      </c>
    </row>
    <row r="23" spans="1:6" x14ac:dyDescent="0.45">
      <c r="A23" s="2" t="s">
        <v>50</v>
      </c>
      <c r="B23" s="2" t="s">
        <v>51</v>
      </c>
      <c r="C23" s="3">
        <v>25</v>
      </c>
      <c r="D23" s="2">
        <v>1</v>
      </c>
      <c r="E23" s="3">
        <f t="shared" si="0"/>
        <v>25</v>
      </c>
      <c r="F23" s="4" t="s">
        <v>7</v>
      </c>
    </row>
    <row r="24" spans="1:6" x14ac:dyDescent="0.45">
      <c r="A24" s="2"/>
      <c r="B24" s="2"/>
      <c r="D24" s="6" t="s">
        <v>52</v>
      </c>
      <c r="E24" s="7">
        <f>SUM(E2:E23)</f>
        <v>680.28000000000009</v>
      </c>
      <c r="F24" s="8"/>
    </row>
  </sheetData>
  <hyperlinks>
    <hyperlink ref="F2" r:id="rId1" tooltip="https://www.amazon.com/gp/product/B082K6CYV1/ref=ppx_yo_dt_b_search_asin_title?ie=UTF8&amp;th=1" display="https://www.amazon.com/gp/product/B082K6CYV1/ref=ppx_yo_dt_b_search_asin_title?ie=UTF8&amp;th=1" xr:uid="{284BFC60-E8D6-4D8A-B246-6710171621AA}"/>
    <hyperlink ref="F3" r:id="rId2" tooltip="https://www.amazon.com/ExpertPower-EXP1270-Rechargeable-Lead-Battery/dp/B003S1RQ2S/ref=sr_1_4?keywords=12v%2Bbattery&amp;qid=1578353558&amp;sr=8-4&amp;th=1" display="https://www.amazon.com/ExpertPower-EXP1270-Rechargeable-Lead-Battery/dp/B003S1RQ2S/ref=sr_1_4?keywords=12v%2Bbattery&amp;qid=1578353558&amp;sr=8-4&amp;th=1" xr:uid="{135871AA-2AB7-4C7F-9A52-400F83CC7096}"/>
    <hyperlink ref="F4" r:id="rId3" tooltip="https://www.amazon.com/gp/product/B00BQZZB2A/ref=ppx_yo_dt_b_search_asin_title?ie=UTF8&amp;psc=1" display="https://www.amazon.com/gp/product/B00BQZZB2A/ref=ppx_yo_dt_b_search_asin_title?ie=UTF8&amp;psc=1" xr:uid="{44B2411E-4ED4-45C7-955F-B76562253B0D}"/>
    <hyperlink ref="F5" r:id="rId4" tooltip="https://store.particle.io/collections/cellular/products/boron-lte" display="https://store.particle.io/collections/cellular/products/boron-lte" xr:uid="{0C2F6CC4-0354-4EA3-A57E-3D92BB3FD0D8}"/>
    <hyperlink ref="F6" r:id="rId5" tooltip="https://www.amazon.com/gp/product/B07ZV8BKNF/ref=ppx_yo_dt_b_search_asin_title?ie=UTF8&amp;psc=1" display="https://www.amazon.com/gp/product/B07ZV8BKNF/ref=ppx_yo_dt_b_search_asin_title?ie=UTF8&amp;psc=1" xr:uid="{0997D4C5-1DA5-465A-947B-F5B4FF25E8D0}"/>
    <hyperlink ref="F7" r:id="rId6" tooltip="https://pololu.com/product/2133" display="https://pololu.com/product/2133" xr:uid="{8DD0B4B2-3848-4532-9B81-FE5A14B31756}"/>
    <hyperlink ref="F8" r:id="rId7" tooltip="https://www.amazon.com/gp/product/B08RP2SCJ7/ref=ppx_yo_dt_b_search_asin_title?ie=UTF8&amp;psc=1" display="https://www.amazon.com/gp/product/B08RP2SCJ7/ref=ppx_yo_dt_b_search_asin_title?ie=UTF8&amp;psc=1" xr:uid="{1CF43542-33A6-4B11-A7D1-8C1D6B1E04BA}"/>
    <hyperlink ref="F9" r:id="rId8" tooltip="https://www.pololu.com/product/2831" display="https://www.pololu.com/product/2831" xr:uid="{F75EA0D8-DE9A-48B3-86F7-FF8C65B43CD3}"/>
    <hyperlink ref="F10" r:id="rId9" tooltip="https://milonetech.com/products/standard-etape-assembly" display="https://milonetech.com/products/standard-etape-assembly" xr:uid="{C108A660-06C2-44C4-850C-F189810B1627}"/>
    <hyperlink ref="F11" r:id="rId10" tooltip="https://www.amazon.com/gp/product/B0832YDTPX/ref=ppx_yo_dt_b_search_asin_title?ie=UTF8&amp;psc=1" display="https://www.amazon.com/gp/product/B0832YDTPX/ref=ppx_yo_dt_b_search_asin_title?ie=UTF8&amp;psc=1" xr:uid="{3E33ECA8-5EE6-42DF-A459-61D1C735B84B}"/>
    <hyperlink ref="F12" r:id="rId11" tooltip="https://www.amazon.com/gp/product/B07KW14VH9/ref=ppx_yo_dt_b_search_asin_title?ie=UTF8&amp;psc=1" display="https://www.amazon.com/gp/product/B07KW14VH9/ref=ppx_yo_dt_b_search_asin_title?ie=UTF8&amp;psc=1" xr:uid="{52FD1158-04E6-4908-B330-6AC821C65DA4}"/>
    <hyperlink ref="F13" r:id="rId12" tooltip="https://www.amazon.com/gp/product/B09X4GK3FT/ref=ppx_yo_dt_b_search_asin_title?ie=UTF8&amp;psc=1" display="https://www.amazon.com/gp/product/B09X4GK3FT/ref=ppx_yo_dt_b_search_asin_title?ie=UTF8&amp;psc=1" xr:uid="{1AE5E1D1-D455-47B3-B9E6-A8967818729F}"/>
    <hyperlink ref="F14" r:id="rId13" tooltip="https://www.amazon.com/gp/product/B01J1WZENK/ref=ppx_yo_dt_b_search_asin_title?ie=UTF8&amp;psc=1" display="https://www.amazon.com/gp/product/B01J1WZENK/ref=ppx_yo_dt_b_search_asin_title?ie=UTF8&amp;psc=1" xr:uid="{9E3CCC14-D919-4253-BACE-43A4079FBFBA}"/>
    <hyperlink ref="F15" r:id="rId14" tooltip="https://www.amazon.com/gp/product/B0B4X57WZY/ref=ppx_yo_dt_b_search_asin_title?ie=UTF8&amp;psc=1" display="https://www.amazon.com/gp/product/B0B4X57WZY/ref=ppx_yo_dt_b_search_asin_title?ie=UTF8&amp;psc=1" xr:uid="{AEC88AED-09AD-49E8-9B67-1D306123A109}"/>
    <hyperlink ref="F16" r:id="rId15" tooltip="https://www.amazon.com/gp/product/B07HCCTY94/ref=ppx_yo_dt_b_search_asin_title?ie=UTF8&amp;psc=1" display="https://www.amazon.com/gp/product/B07HCCTY94/ref=ppx_yo_dt_b_search_asin_title?ie=UTF8&amp;psc=1" xr:uid="{FED233CC-761A-4FC1-B1C3-81372BDF585B}"/>
    <hyperlink ref="F17" r:id="rId16" tooltip="https://www.amazon.com/gp/product/B07PVY4D52/ref=ppx_yo_dt_b_search_asin_title?ie=UTF8&amp;psc=1" display="https://www.amazon.com/gp/product/B07PVY4D52/ref=ppx_yo_dt_b_search_asin_title?ie=UTF8&amp;psc=1" xr:uid="{FF6BD429-1286-4C05-B1A2-4DF7005C39C8}"/>
    <hyperlink ref="F19" r:id="rId17" tooltip="https://eldonjames.com/product/bh4s-4-4mn-qc/" display="https://eldonjames.com/product/bh4s-4-4mn-qc/" xr:uid="{79E86AE4-E0B7-4F5A-82BE-449ED7F7D12D}"/>
    <hyperlink ref="F20" r:id="rId18" tooltip="https://www.amazon.com/gp/product/B07WCM9B9H/ref=ppx_yo_dt_b_search_asin_title?ie=UTF8&amp;th=1" display="https://www.amazon.com/gp/product/B07WCM9B9H/ref=ppx_yo_dt_b_search_asin_title?ie=UTF8&amp;th=1" xr:uid="{298F2FA6-657B-46C7-B6FE-E3148E37D7B3}"/>
    <hyperlink ref="F21" r:id="rId19" tooltip="https://www.amazon.com/gp/product/B07MLL1TNP/ref=ppx_yo_dt_b_search_asin_title?ie=UTF8&amp;th=1" display="https://www.amazon.com/gp/product/B07MLL1TNP/ref=ppx_yo_dt_b_search_asin_title?ie=UTF8&amp;th=1" xr:uid="{539315BE-1C9B-419B-8570-D3BCF0D3C2A7}"/>
    <hyperlink ref="F22" r:id="rId20" tooltip="https://www.usplastic.com/catalog/item.aspx?itemid=34227&amp;v1=&amp;v7=&amp;gad_source=1&amp;gclid=Cj0KCQiAgqGrBhDtARIsAM5s0_lNtdxKP6RPs_ngv4Kppt8AFrtlITrcvWsjd5ZQKeNmv4hUJ4Kuh4waAuoAEALw_wcB" display="https://www.usplastic.com/catalog/item.aspx?itemid=34227&amp;v1=&amp;v7=&amp;gad_source=1&amp;gclid=Cj0KCQiAgqGrBhDtARIsAM5s0_lNtdxKP6RPs_ngv4Kppt8AFrtlITrcvWsjd5ZQKeNmv4hUJ4Kuh4waAuoAEALw_wcB" xr:uid="{A667495A-CF58-4A55-9D2E-8E719AC2AE8A}"/>
    <hyperlink ref="F23" r:id="rId21" tooltip="https://www.amazon.com/gp/product/B00OZC3X1C/ref=ppx_yo_dt_b_search_asin_title?ie=UTF8&amp;th=1" display="https://www.amazon.com/gp/product/B00OZC3X1C/ref=ppx_yo_dt_b_search_asin_title?ie=UTF8&amp;th=1" xr:uid="{9DEB18AD-402D-4FC9-931B-A6D66E362B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9C62-7C88-4FC0-89CF-28A2AA1FDE0E}">
  <dimension ref="B2:H25"/>
  <sheetViews>
    <sheetView tabSelected="1" workbookViewId="0">
      <selection activeCell="F3" sqref="F3"/>
    </sheetView>
  </sheetViews>
  <sheetFormatPr defaultRowHeight="14.25" x14ac:dyDescent="0.45"/>
  <cols>
    <col min="2" max="2" width="19.9296875" bestFit="1" customWidth="1"/>
    <col min="3" max="3" width="60.86328125" bestFit="1" customWidth="1"/>
  </cols>
  <sheetData>
    <row r="2" spans="2:8" ht="26.25" x14ac:dyDescent="0.45">
      <c r="B2" s="9" t="s">
        <v>56</v>
      </c>
      <c r="C2" s="9" t="s">
        <v>60</v>
      </c>
      <c r="D2" s="9" t="s">
        <v>57</v>
      </c>
      <c r="E2" s="9" t="s">
        <v>61</v>
      </c>
      <c r="F2" s="10" t="s">
        <v>62</v>
      </c>
      <c r="G2" s="9" t="s">
        <v>64</v>
      </c>
      <c r="H2" s="9" t="s">
        <v>65</v>
      </c>
    </row>
    <row r="3" spans="2:8" x14ac:dyDescent="0.45">
      <c r="B3" s="9"/>
      <c r="C3" s="9"/>
      <c r="D3" s="9"/>
      <c r="E3" s="9"/>
      <c r="F3" s="10" t="s">
        <v>63</v>
      </c>
      <c r="G3" s="9"/>
      <c r="H3" s="9"/>
    </row>
    <row r="4" spans="2:8" x14ac:dyDescent="0.45">
      <c r="B4" s="11" t="s">
        <v>9</v>
      </c>
      <c r="C4" s="11" t="s">
        <v>8</v>
      </c>
      <c r="D4" s="11">
        <v>1</v>
      </c>
      <c r="E4" s="12">
        <v>18</v>
      </c>
      <c r="F4" s="12">
        <f>E4*D4</f>
        <v>18</v>
      </c>
      <c r="G4" s="13" t="s">
        <v>7</v>
      </c>
      <c r="H4" s="14" t="s">
        <v>58</v>
      </c>
    </row>
    <row r="5" spans="2:8" x14ac:dyDescent="0.45">
      <c r="B5" s="11" t="s">
        <v>11</v>
      </c>
      <c r="C5" s="11" t="s">
        <v>10</v>
      </c>
      <c r="D5" s="11">
        <v>1</v>
      </c>
      <c r="E5" s="12">
        <v>75</v>
      </c>
      <c r="F5" s="12">
        <f>E5*D5</f>
        <v>75</v>
      </c>
      <c r="G5" s="13" t="s">
        <v>7</v>
      </c>
      <c r="H5" s="14" t="s">
        <v>58</v>
      </c>
    </row>
    <row r="6" spans="2:8" x14ac:dyDescent="0.45">
      <c r="B6" s="11" t="s">
        <v>13</v>
      </c>
      <c r="C6" s="11" t="s">
        <v>12</v>
      </c>
      <c r="D6" s="11">
        <v>1</v>
      </c>
      <c r="E6" s="12">
        <v>53</v>
      </c>
      <c r="F6" s="12">
        <f>E6*D6</f>
        <v>53</v>
      </c>
      <c r="G6" s="13" t="s">
        <v>14</v>
      </c>
      <c r="H6" s="14" t="s">
        <v>58</v>
      </c>
    </row>
    <row r="7" spans="2:8" x14ac:dyDescent="0.45">
      <c r="B7" s="11" t="s">
        <v>16</v>
      </c>
      <c r="C7" s="11" t="s">
        <v>15</v>
      </c>
      <c r="D7" s="11">
        <v>1</v>
      </c>
      <c r="E7" s="12">
        <v>20</v>
      </c>
      <c r="F7" s="12">
        <f>E7*D7</f>
        <v>20</v>
      </c>
      <c r="G7" s="13" t="s">
        <v>7</v>
      </c>
      <c r="H7" s="14" t="s">
        <v>58</v>
      </c>
    </row>
    <row r="8" spans="2:8" x14ac:dyDescent="0.45">
      <c r="B8" s="11" t="s">
        <v>18</v>
      </c>
      <c r="C8" s="11" t="s">
        <v>17</v>
      </c>
      <c r="D8" s="11">
        <v>1</v>
      </c>
      <c r="E8" s="12">
        <v>8.9499999999999993</v>
      </c>
      <c r="F8" s="12">
        <f>E8*D8</f>
        <v>8.9499999999999993</v>
      </c>
      <c r="G8" s="13" t="s">
        <v>19</v>
      </c>
      <c r="H8" s="14" t="s">
        <v>58</v>
      </c>
    </row>
    <row r="9" spans="2:8" x14ac:dyDescent="0.45">
      <c r="B9" s="11" t="s">
        <v>21</v>
      </c>
      <c r="C9" s="11" t="s">
        <v>20</v>
      </c>
      <c r="D9" s="11">
        <v>1</v>
      </c>
      <c r="E9" s="12">
        <v>8</v>
      </c>
      <c r="F9" s="12">
        <f>E9*D9</f>
        <v>8</v>
      </c>
      <c r="G9" s="13" t="s">
        <v>7</v>
      </c>
      <c r="H9" s="14" t="s">
        <v>58</v>
      </c>
    </row>
    <row r="10" spans="2:8" x14ac:dyDescent="0.45">
      <c r="B10" s="11" t="s">
        <v>23</v>
      </c>
      <c r="C10" s="11" t="s">
        <v>22</v>
      </c>
      <c r="D10" s="11">
        <v>1</v>
      </c>
      <c r="E10" s="12">
        <v>7.49</v>
      </c>
      <c r="F10" s="12">
        <f>E10*D10</f>
        <v>7.49</v>
      </c>
      <c r="G10" s="13" t="s">
        <v>19</v>
      </c>
      <c r="H10" s="14" t="s">
        <v>58</v>
      </c>
    </row>
    <row r="11" spans="2:8" x14ac:dyDescent="0.45">
      <c r="B11" s="11" t="s">
        <v>25</v>
      </c>
      <c r="C11" s="11" t="s">
        <v>24</v>
      </c>
      <c r="D11" s="11">
        <v>1</v>
      </c>
      <c r="E11" s="12">
        <v>59.99</v>
      </c>
      <c r="F11" s="12">
        <f>E11*D11</f>
        <v>59.99</v>
      </c>
      <c r="G11" s="13" t="s">
        <v>26</v>
      </c>
      <c r="H11" s="14" t="s">
        <v>58</v>
      </c>
    </row>
    <row r="12" spans="2:8" x14ac:dyDescent="0.45">
      <c r="B12" s="11" t="s">
        <v>28</v>
      </c>
      <c r="C12" s="11" t="s">
        <v>27</v>
      </c>
      <c r="D12" s="11">
        <v>1</v>
      </c>
      <c r="E12" s="12">
        <v>8.2899999999999991</v>
      </c>
      <c r="F12" s="12">
        <f>E12*D12</f>
        <v>8.2899999999999991</v>
      </c>
      <c r="G12" s="13" t="s">
        <v>7</v>
      </c>
      <c r="H12" s="14" t="s">
        <v>58</v>
      </c>
    </row>
    <row r="13" spans="2:8" x14ac:dyDescent="0.45">
      <c r="B13" s="11" t="s">
        <v>30</v>
      </c>
      <c r="C13" s="11" t="s">
        <v>29</v>
      </c>
      <c r="D13" s="11">
        <v>1</v>
      </c>
      <c r="E13" s="12">
        <v>70</v>
      </c>
      <c r="F13" s="12">
        <f>E13*D13</f>
        <v>70</v>
      </c>
      <c r="G13" s="13" t="s">
        <v>7</v>
      </c>
      <c r="H13" s="14" t="s">
        <v>58</v>
      </c>
    </row>
    <row r="14" spans="2:8" x14ac:dyDescent="0.45">
      <c r="B14" s="11" t="s">
        <v>32</v>
      </c>
      <c r="C14" s="11" t="s">
        <v>31</v>
      </c>
      <c r="D14" s="11">
        <v>12</v>
      </c>
      <c r="E14" s="12">
        <v>0.5</v>
      </c>
      <c r="F14" s="12">
        <f>E14*D14</f>
        <v>6</v>
      </c>
      <c r="G14" s="13" t="s">
        <v>7</v>
      </c>
      <c r="H14" s="14" t="s">
        <v>59</v>
      </c>
    </row>
    <row r="15" spans="2:8" x14ac:dyDescent="0.45">
      <c r="B15" s="11" t="s">
        <v>34</v>
      </c>
      <c r="C15" s="11" t="s">
        <v>33</v>
      </c>
      <c r="D15" s="11">
        <v>1</v>
      </c>
      <c r="E15" s="12">
        <v>8</v>
      </c>
      <c r="F15" s="12">
        <f>E15*D15</f>
        <v>8</v>
      </c>
      <c r="G15" s="13" t="s">
        <v>7</v>
      </c>
      <c r="H15" s="14" t="s">
        <v>58</v>
      </c>
    </row>
    <row r="16" spans="2:8" x14ac:dyDescent="0.45">
      <c r="B16" s="11" t="s">
        <v>36</v>
      </c>
      <c r="C16" s="11" t="s">
        <v>35</v>
      </c>
      <c r="D16" s="11">
        <v>1</v>
      </c>
      <c r="E16" s="12">
        <v>99</v>
      </c>
      <c r="F16" s="12">
        <f>E16*D16</f>
        <v>99</v>
      </c>
      <c r="G16" s="13" t="s">
        <v>7</v>
      </c>
      <c r="H16" s="14" t="s">
        <v>58</v>
      </c>
    </row>
    <row r="17" spans="2:8" x14ac:dyDescent="0.45">
      <c r="B17" s="11" t="s">
        <v>38</v>
      </c>
      <c r="C17" s="11" t="s">
        <v>37</v>
      </c>
      <c r="D17" s="11">
        <v>1</v>
      </c>
      <c r="E17" s="12">
        <v>8</v>
      </c>
      <c r="F17" s="12">
        <f>E17*D17</f>
        <v>8</v>
      </c>
      <c r="G17" s="13" t="s">
        <v>7</v>
      </c>
      <c r="H17" s="14" t="s">
        <v>58</v>
      </c>
    </row>
    <row r="18" spans="2:8" x14ac:dyDescent="0.45">
      <c r="B18" s="11" t="s">
        <v>38</v>
      </c>
      <c r="C18" s="11" t="s">
        <v>39</v>
      </c>
      <c r="D18" s="11">
        <v>1</v>
      </c>
      <c r="E18" s="12">
        <v>8</v>
      </c>
      <c r="F18" s="12">
        <f>E18*D18</f>
        <v>8</v>
      </c>
      <c r="G18" s="13" t="s">
        <v>7</v>
      </c>
      <c r="H18" s="14" t="s">
        <v>58</v>
      </c>
    </row>
    <row r="19" spans="2:8" x14ac:dyDescent="0.45">
      <c r="B19" s="11" t="s">
        <v>55</v>
      </c>
      <c r="C19" s="11" t="s">
        <v>54</v>
      </c>
      <c r="D19" s="11">
        <v>1</v>
      </c>
      <c r="E19" s="12">
        <v>50</v>
      </c>
      <c r="F19" s="12">
        <f>E19*D19</f>
        <v>50</v>
      </c>
      <c r="G19" s="15"/>
      <c r="H19" s="14" t="s">
        <v>58</v>
      </c>
    </row>
    <row r="20" spans="2:8" x14ac:dyDescent="0.45">
      <c r="B20" s="11" t="s">
        <v>41</v>
      </c>
      <c r="C20" s="11" t="s">
        <v>40</v>
      </c>
      <c r="D20" s="11">
        <v>2</v>
      </c>
      <c r="E20" s="12">
        <v>2</v>
      </c>
      <c r="F20" s="12">
        <f>E20*D20</f>
        <v>4</v>
      </c>
      <c r="G20" s="13" t="s">
        <v>42</v>
      </c>
      <c r="H20" s="14" t="s">
        <v>59</v>
      </c>
    </row>
    <row r="21" spans="2:8" x14ac:dyDescent="0.45">
      <c r="B21" s="11" t="s">
        <v>44</v>
      </c>
      <c r="C21" s="11" t="s">
        <v>43</v>
      </c>
      <c r="D21" s="11">
        <v>1</v>
      </c>
      <c r="E21" s="11">
        <v>27.89</v>
      </c>
      <c r="F21" s="12">
        <f>E21*D21</f>
        <v>27.89</v>
      </c>
      <c r="G21" s="13" t="s">
        <v>7</v>
      </c>
      <c r="H21" s="14" t="s">
        <v>59</v>
      </c>
    </row>
    <row r="22" spans="2:8" x14ac:dyDescent="0.45">
      <c r="B22" s="11" t="s">
        <v>46</v>
      </c>
      <c r="C22" s="11" t="s">
        <v>45</v>
      </c>
      <c r="D22" s="11">
        <v>1</v>
      </c>
      <c r="E22" s="12">
        <v>10.98</v>
      </c>
      <c r="F22" s="12">
        <f>E22*D22</f>
        <v>10.98</v>
      </c>
      <c r="G22" s="13" t="s">
        <v>7</v>
      </c>
      <c r="H22" s="14" t="s">
        <v>59</v>
      </c>
    </row>
    <row r="23" spans="2:8" x14ac:dyDescent="0.45">
      <c r="B23" s="11" t="s">
        <v>48</v>
      </c>
      <c r="C23" s="11" t="s">
        <v>47</v>
      </c>
      <c r="D23" s="11">
        <v>2</v>
      </c>
      <c r="E23" s="12">
        <v>30</v>
      </c>
      <c r="F23" s="12">
        <f>E23*D23</f>
        <v>60</v>
      </c>
      <c r="G23" s="13" t="s">
        <v>49</v>
      </c>
      <c r="H23" s="14" t="s">
        <v>59</v>
      </c>
    </row>
    <row r="24" spans="2:8" x14ac:dyDescent="0.45">
      <c r="B24" s="11" t="s">
        <v>51</v>
      </c>
      <c r="C24" s="11" t="s">
        <v>50</v>
      </c>
      <c r="D24" s="11">
        <v>1</v>
      </c>
      <c r="E24" s="12">
        <v>25</v>
      </c>
      <c r="F24" s="12">
        <f>E24*D24</f>
        <v>25</v>
      </c>
      <c r="G24" s="13" t="s">
        <v>7</v>
      </c>
      <c r="H24" s="14" t="s">
        <v>58</v>
      </c>
    </row>
    <row r="25" spans="2:8" x14ac:dyDescent="0.45">
      <c r="B25" s="11"/>
      <c r="C25" s="11"/>
      <c r="D25" s="16"/>
      <c r="E25" s="17" t="s">
        <v>52</v>
      </c>
      <c r="F25" s="18">
        <f>SUM(F3:F24)</f>
        <v>635.59</v>
      </c>
      <c r="G25" s="19"/>
      <c r="H25" s="16"/>
    </row>
  </sheetData>
  <mergeCells count="6">
    <mergeCell ref="B2:B3"/>
    <mergeCell ref="C2:C3"/>
    <mergeCell ref="D2:D3"/>
    <mergeCell ref="E2:E3"/>
    <mergeCell ref="G2:G3"/>
    <mergeCell ref="H2:H3"/>
  </mergeCells>
  <hyperlinks>
    <hyperlink ref="G4" r:id="rId1" tooltip="https://www.amazon.com/ExpertPower-EXP1270-Rechargeable-Lead-Battery/dp/B003S1RQ2S/ref=sr_1_4?keywords=12v%2Bbattery&amp;qid=1578353558&amp;sr=8-4&amp;th=1" display="https://www.amazon.com/ExpertPower-EXP1270-Rechargeable-Lead-Battery/dp/B003S1RQ2S/ref=sr_1_4?keywords=12v%2Bbattery&amp;qid=1578353558&amp;sr=8-4&amp;th=1" xr:uid="{1EFCB9EF-9C3F-4CFF-8ABA-0E9EF3DFA9EC}"/>
    <hyperlink ref="G5" r:id="rId2" tooltip="https://www.amazon.com/gp/product/B00BQZZB2A/ref=ppx_yo_dt_b_search_asin_title?ie=UTF8&amp;psc=1" display="https://www.amazon.com/gp/product/B00BQZZB2A/ref=ppx_yo_dt_b_search_asin_title?ie=UTF8&amp;psc=1" xr:uid="{157F37C5-ACDC-47E6-B512-811C5A42CB05}"/>
    <hyperlink ref="G6" r:id="rId3" tooltip="https://store.particle.io/collections/cellular/products/boron-lte" display="https://store.particle.io/collections/cellular/products/boron-lte" xr:uid="{B7EB3428-2C98-4C8C-B502-8442D13AC284}"/>
    <hyperlink ref="G7" r:id="rId4" tooltip="https://www.amazon.com/gp/product/B07ZV8BKNF/ref=ppx_yo_dt_b_search_asin_title?ie=UTF8&amp;psc=1" display="https://www.amazon.com/gp/product/B07ZV8BKNF/ref=ppx_yo_dt_b_search_asin_title?ie=UTF8&amp;psc=1" xr:uid="{D03AE37D-3C7D-426C-B9D3-0044A15977AD}"/>
    <hyperlink ref="G8" r:id="rId5" tooltip="https://pololu.com/product/2133" display="https://pololu.com/product/2133" xr:uid="{7A69AC1C-3E23-485E-8C08-4CB9A708E3D7}"/>
    <hyperlink ref="G9" r:id="rId6" tooltip="https://www.amazon.com/gp/product/B08RP2SCJ7/ref=ppx_yo_dt_b_search_asin_title?ie=UTF8&amp;psc=1" display="https://www.amazon.com/gp/product/B08RP2SCJ7/ref=ppx_yo_dt_b_search_asin_title?ie=UTF8&amp;psc=1" xr:uid="{EBCFC1F4-46F5-4D79-B7F0-305B2304504D}"/>
    <hyperlink ref="G10" r:id="rId7" tooltip="https://www.pololu.com/product/2831" display="https://www.pololu.com/product/2831" xr:uid="{D4C89C04-83A2-457B-A8C9-007E79743319}"/>
    <hyperlink ref="G11" r:id="rId8" tooltip="https://milonetech.com/products/standard-etape-assembly" display="https://milonetech.com/products/standard-etape-assembly" xr:uid="{E50CEB49-1B83-492F-8D1E-9571B553908E}"/>
    <hyperlink ref="G12" r:id="rId9" tooltip="https://www.amazon.com/gp/product/B0832YDTPX/ref=ppx_yo_dt_b_search_asin_title?ie=UTF8&amp;psc=1" display="https://www.amazon.com/gp/product/B0832YDTPX/ref=ppx_yo_dt_b_search_asin_title?ie=UTF8&amp;psc=1" xr:uid="{0E84DCEF-EC9F-4427-8F8A-75867A6BE864}"/>
    <hyperlink ref="G13" r:id="rId10" tooltip="https://www.amazon.com/gp/product/B07KW14VH9/ref=ppx_yo_dt_b_search_asin_title?ie=UTF8&amp;psc=1" display="https://www.amazon.com/gp/product/B07KW14VH9/ref=ppx_yo_dt_b_search_asin_title?ie=UTF8&amp;psc=1" xr:uid="{48D79622-04D5-4C06-ADF9-8D9285CAADF1}"/>
    <hyperlink ref="G14" r:id="rId11" tooltip="https://www.amazon.com/gp/product/B09X4GK3FT/ref=ppx_yo_dt_b_search_asin_title?ie=UTF8&amp;psc=1" display="https://www.amazon.com/gp/product/B09X4GK3FT/ref=ppx_yo_dt_b_search_asin_title?ie=UTF8&amp;psc=1" xr:uid="{0FC1196D-053A-4EAB-9EA2-0D80B1DF6965}"/>
    <hyperlink ref="G15" r:id="rId12" tooltip="https://www.amazon.com/gp/product/B01J1WZENK/ref=ppx_yo_dt_b_search_asin_title?ie=UTF8&amp;psc=1" display="https://www.amazon.com/gp/product/B01J1WZENK/ref=ppx_yo_dt_b_search_asin_title?ie=UTF8&amp;psc=1" xr:uid="{9E694638-E3B8-448D-BE4F-090E6DF44B7E}"/>
    <hyperlink ref="G16" r:id="rId13" tooltip="https://www.amazon.com/gp/product/B0B4X57WZY/ref=ppx_yo_dt_b_search_asin_title?ie=UTF8&amp;psc=1" display="https://www.amazon.com/gp/product/B0B4X57WZY/ref=ppx_yo_dt_b_search_asin_title?ie=UTF8&amp;psc=1" xr:uid="{8B4E69C9-CCD3-49E0-913E-93DA1B36BD61}"/>
    <hyperlink ref="G17" r:id="rId14" tooltip="https://www.amazon.com/gp/product/B07HCCTY94/ref=ppx_yo_dt_b_search_asin_title?ie=UTF8&amp;psc=1" display="https://www.amazon.com/gp/product/B07HCCTY94/ref=ppx_yo_dt_b_search_asin_title?ie=UTF8&amp;psc=1" xr:uid="{8C7F0D67-4147-4AE6-A1BE-EBD0DAA515F6}"/>
    <hyperlink ref="G18" r:id="rId15" tooltip="https://www.amazon.com/gp/product/B07PVY4D52/ref=ppx_yo_dt_b_search_asin_title?ie=UTF8&amp;psc=1" display="https://www.amazon.com/gp/product/B07PVY4D52/ref=ppx_yo_dt_b_search_asin_title?ie=UTF8&amp;psc=1" xr:uid="{12F0D812-88F1-40CD-9C6A-CBB121BBB653}"/>
    <hyperlink ref="G20" r:id="rId16" tooltip="https://eldonjames.com/product/bh4s-4-4mn-qc/" display="https://eldonjames.com/product/bh4s-4-4mn-qc/" xr:uid="{60BDD34A-1EB4-4A29-9FC1-0C6873E4CF79}"/>
    <hyperlink ref="G21" r:id="rId17" tooltip="https://www.amazon.com/gp/product/B07WCM9B9H/ref=ppx_yo_dt_b_search_asin_title?ie=UTF8&amp;th=1" display="https://www.amazon.com/gp/product/B07WCM9B9H/ref=ppx_yo_dt_b_search_asin_title?ie=UTF8&amp;th=1" xr:uid="{968DB305-D433-44B0-9C39-ED1BD124A2A6}"/>
    <hyperlink ref="G22" r:id="rId18" tooltip="https://www.amazon.com/gp/product/B07MLL1TNP/ref=ppx_yo_dt_b_search_asin_title?ie=UTF8&amp;th=1" display="https://www.amazon.com/gp/product/B07MLL1TNP/ref=ppx_yo_dt_b_search_asin_title?ie=UTF8&amp;th=1" xr:uid="{2CDA4906-8BAE-4D57-BE20-CF5244442207}"/>
    <hyperlink ref="G23" r:id="rId19" tooltip="https://www.usplastic.com/catalog/item.aspx?itemid=34227&amp;v1=&amp;v7=&amp;gad_source=1&amp;gclid=Cj0KCQiAgqGrBhDtARIsAM5s0_lNtdxKP6RPs_ngv4Kppt8AFrtlITrcvWsjd5ZQKeNmv4hUJ4Kuh4waAuoAEALw_wcB" display="https://www.usplastic.com/catalog/item.aspx?itemid=34227&amp;v1=&amp;v7=&amp;gad_source=1&amp;gclid=Cj0KCQiAgqGrBhDtARIsAM5s0_lNtdxKP6RPs_ngv4Kppt8AFrtlITrcvWsjd5ZQKeNmv4hUJ4Kuh4waAuoAEALw_wcB" xr:uid="{8BFECB0F-5CFB-4B97-B192-D2144FA5F9E4}"/>
    <hyperlink ref="G24" r:id="rId20" tooltip="https://www.amazon.com/gp/product/B00OZC3X1C/ref=ppx_yo_dt_b_search_asin_title?ie=UTF8&amp;th=1" display="https://www.amazon.com/gp/product/B00OZC3X1C/ref=ppx_yo_dt_b_search_asin_title?ie=UTF8&amp;th=1" xr:uid="{379EE381-530D-4D08-A9E3-C501B6F912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Ansley Brown</dc:creator>
  <cp:lastModifiedBy>Brown,AJ</cp:lastModifiedBy>
  <dcterms:created xsi:type="dcterms:W3CDTF">2015-06-05T18:17:20Z</dcterms:created>
  <dcterms:modified xsi:type="dcterms:W3CDTF">2024-07-09T21:23:54Z</dcterms:modified>
</cp:coreProperties>
</file>