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J-CPU\Documents\GitHub\pollinator-strip-runoff\Report\"/>
    </mc:Choice>
  </mc:AlternateContent>
  <xr:revisionPtr revIDLastSave="0" documentId="13_ncr:1_{5840720E-B93D-4C27-B9DA-9FF2606058CD}" xr6:coauthVersionLast="47" xr6:coauthVersionMax="47" xr10:uidLastSave="{00000000-0000-0000-0000-000000000000}"/>
  <bookViews>
    <workbookView xWindow="38280" yWindow="5280" windowWidth="29040" windowHeight="15990" xr2:uid="{00000000-000D-0000-FFFF-FFFF00000000}"/>
  </bookViews>
  <sheets>
    <sheet name="Sheet1" sheetId="1" r:id="rId1"/>
  </sheets>
  <definedNames>
    <definedName name="_xlnm._FilterDatabase" localSheetId="0" hidden="1">Sheet1!$B$50:$F$59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E29" i="1"/>
  <c r="D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9" i="1" l="1"/>
</calcChain>
</file>

<file path=xl/sharedStrings.xml><?xml version="1.0" encoding="utf-8"?>
<sst xmlns="http://schemas.openxmlformats.org/spreadsheetml/2006/main" count="133" uniqueCount="47">
  <si>
    <t>Nitrogen, Nitrate (As N)</t>
  </si>
  <si>
    <t>Inflow</t>
  </si>
  <si>
    <t>Outflow</t>
  </si>
  <si>
    <t>Nitrogen, Total Kjeldahl</t>
  </si>
  <si>
    <t>Phosphorus, Total (As P)</t>
  </si>
  <si>
    <t>Selenium, Total</t>
  </si>
  <si>
    <t>Nitrogen, Nitrite  (As N)</t>
  </si>
  <si>
    <t>-Inf</t>
  </si>
  <si>
    <t>Phosphorus, Total Orthophosphate (as P)</t>
  </si>
  <si>
    <t>NaN</t>
  </si>
  <si>
    <t>Specific Conductance</t>
  </si>
  <si>
    <t>Suspended Solids (Residue, Non-Filterable)</t>
  </si>
  <si>
    <t>Mean</t>
  </si>
  <si>
    <t>std</t>
  </si>
  <si>
    <t>mean_diff</t>
  </si>
  <si>
    <t>Year</t>
  </si>
  <si>
    <t>Analyte</t>
  </si>
  <si>
    <t>Inflow Concentration Mean (Std)</t>
  </si>
  <si>
    <t>Outflow Concentration Mean (Std)</t>
  </si>
  <si>
    <t>mg/L</t>
  </si>
  <si>
    <t>Removal Efficiency</t>
  </si>
  <si>
    <t>%</t>
  </si>
  <si>
    <t>ND</t>
  </si>
  <si>
    <t>9.1 (0.58)</t>
  </si>
  <si>
    <t>1.5 (0.42)</t>
  </si>
  <si>
    <t>8.7 (0)</t>
  </si>
  <si>
    <t>16 (0)</t>
  </si>
  <si>
    <t>157.5 (48.56)</t>
  </si>
  <si>
    <t>0 (0)</t>
  </si>
  <si>
    <t>8.4 (0.87)</t>
  </si>
  <si>
    <t>1.1 (0.16)</t>
  </si>
  <si>
    <t>0.2 (0.08)</t>
  </si>
  <si>
    <t>0.2 (0.07)</t>
  </si>
  <si>
    <t>66.7 (47.11)</t>
  </si>
  <si>
    <t>7.7 (0.58)</t>
  </si>
  <si>
    <t>6.9 (0.85)</t>
  </si>
  <si>
    <t>1 (0.09)</t>
  </si>
  <si>
    <t>2.1 (3.56)</t>
  </si>
  <si>
    <t>1.8 (3.45)</t>
  </si>
  <si>
    <t>408 (125.91)</t>
  </si>
  <si>
    <t>61.7 (31.95)</t>
  </si>
  <si>
    <t>7.1 (4.19)</t>
  </si>
  <si>
    <t>7.9 (2.6)</t>
  </si>
  <si>
    <t>0.5 (0.2)</t>
  </si>
  <si>
    <t>0.2 (0.19)</t>
  </si>
  <si>
    <t>1021.7 (77.78)</t>
  </si>
  <si>
    <t>327.8 (396.03)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</si>
</sst>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62"/>
  <sheetViews>
    <sheetView tabSelected="1" topLeftCell="A40" workbookViewId="0">
      <selection activeCell="B50" sqref="B50:F62"/>
    </sheetView>
  </sheetViews>
  <sheetFormatPr defaultRowHeight="14.25" x14ac:dyDescent="0.45"/>
  <cols>
    <col min="2" max="2" width="20.86328125" bestFit="1" customWidth="1"/>
    <col min="3" max="3" width="37.796875" bestFit="1" customWidth="1"/>
    <col min="6" max="6" width="19" bestFit="1" customWidth="1"/>
  </cols>
  <sheetData>
    <row r="4" spans="1:11" x14ac:dyDescent="0.45">
      <c r="E4" t="s">
        <v>12</v>
      </c>
      <c r="F4" t="s">
        <v>13</v>
      </c>
      <c r="H4" t="s">
        <v>12</v>
      </c>
      <c r="I4" t="s">
        <v>13</v>
      </c>
      <c r="J4" t="s">
        <v>14</v>
      </c>
    </row>
    <row r="5" spans="1:11" x14ac:dyDescent="0.45">
      <c r="A5">
        <v>1</v>
      </c>
      <c r="B5">
        <v>2021</v>
      </c>
      <c r="C5" t="s">
        <v>0</v>
      </c>
      <c r="D5" t="s">
        <v>1</v>
      </c>
      <c r="E5" s="1">
        <v>9.1</v>
      </c>
      <c r="F5" s="1">
        <v>0.58309520000000004</v>
      </c>
      <c r="G5" s="2" t="s">
        <v>2</v>
      </c>
      <c r="H5">
        <v>8.3699999999999992</v>
      </c>
      <c r="I5" s="1">
        <v>0.86544790000000005</v>
      </c>
      <c r="J5" s="1">
        <v>0.73</v>
      </c>
      <c r="K5" s="1">
        <v>8.0219780000000007</v>
      </c>
    </row>
    <row r="6" spans="1:11" x14ac:dyDescent="0.45">
      <c r="A6">
        <v>2</v>
      </c>
      <c r="B6">
        <v>2021</v>
      </c>
      <c r="C6" t="s">
        <v>3</v>
      </c>
      <c r="D6" t="s">
        <v>1</v>
      </c>
      <c r="E6" s="1">
        <v>1.5</v>
      </c>
      <c r="F6" s="1">
        <v>0.42426409999999998</v>
      </c>
      <c r="G6" t="s">
        <v>2</v>
      </c>
      <c r="H6">
        <v>1.0728571</v>
      </c>
      <c r="I6" s="1">
        <v>0.16111220000000001</v>
      </c>
      <c r="J6" s="1">
        <v>0.42714289999999999</v>
      </c>
      <c r="K6">
        <v>28.476189999999999</v>
      </c>
    </row>
    <row r="7" spans="1:11" x14ac:dyDescent="0.45">
      <c r="A7">
        <v>3</v>
      </c>
      <c r="B7">
        <v>2021</v>
      </c>
      <c r="C7" t="s">
        <v>4</v>
      </c>
      <c r="D7" t="s">
        <v>1</v>
      </c>
      <c r="E7" s="1">
        <v>0.22</v>
      </c>
      <c r="F7" s="1">
        <v>8.1649659999999999E-2</v>
      </c>
      <c r="G7" t="s">
        <v>2</v>
      </c>
      <c r="H7">
        <v>0.22600000000000001</v>
      </c>
      <c r="I7" s="1">
        <v>7.042727E-2</v>
      </c>
      <c r="J7" s="1">
        <v>-6.0000000000000001E-3</v>
      </c>
      <c r="K7">
        <v>-2.7272729999999998</v>
      </c>
    </row>
    <row r="8" spans="1:11" x14ac:dyDescent="0.45">
      <c r="A8">
        <v>4</v>
      </c>
      <c r="B8">
        <v>2021</v>
      </c>
      <c r="C8" t="s">
        <v>5</v>
      </c>
      <c r="D8" t="s">
        <v>1</v>
      </c>
      <c r="E8" s="1">
        <v>8.9499999999999996E-3</v>
      </c>
      <c r="F8" s="1">
        <v>9.1469480000000002E-4</v>
      </c>
      <c r="G8" t="s">
        <v>2</v>
      </c>
      <c r="H8">
        <v>9.1999999999999998E-3</v>
      </c>
      <c r="I8" s="1">
        <v>9.15302E-4</v>
      </c>
      <c r="J8" s="1">
        <v>-2.5000000000000001E-4</v>
      </c>
      <c r="K8">
        <v>-2.7932959999999998</v>
      </c>
    </row>
    <row r="9" spans="1:11" x14ac:dyDescent="0.45">
      <c r="A9">
        <v>5</v>
      </c>
      <c r="B9">
        <v>2021</v>
      </c>
      <c r="C9" t="s">
        <v>11</v>
      </c>
      <c r="D9" t="s">
        <v>1</v>
      </c>
      <c r="E9" s="1">
        <v>157.5</v>
      </c>
      <c r="F9" s="1">
        <v>48.562669999999997</v>
      </c>
      <c r="G9" t="s">
        <v>2</v>
      </c>
      <c r="H9">
        <v>66.666666699999993</v>
      </c>
      <c r="I9" s="1">
        <v>47.114260000000002</v>
      </c>
      <c r="J9" s="1">
        <v>90.833330000000004</v>
      </c>
      <c r="K9">
        <v>57.671957999999997</v>
      </c>
    </row>
    <row r="10" spans="1:11" x14ac:dyDescent="0.45">
      <c r="A10">
        <v>6</v>
      </c>
      <c r="B10">
        <v>2022</v>
      </c>
      <c r="C10" t="s">
        <v>0</v>
      </c>
      <c r="D10" t="s">
        <v>1</v>
      </c>
      <c r="E10" s="1">
        <v>7.7477780000000003</v>
      </c>
      <c r="F10" s="1">
        <v>0.58206049999999998</v>
      </c>
      <c r="G10" t="s">
        <v>2</v>
      </c>
      <c r="H10">
        <v>6.9009999999999998</v>
      </c>
      <c r="I10" s="1">
        <v>0.84986859999999997</v>
      </c>
      <c r="J10" s="1">
        <v>0.84677780000000002</v>
      </c>
      <c r="K10">
        <v>10.929299</v>
      </c>
    </row>
    <row r="11" spans="1:11" x14ac:dyDescent="0.45">
      <c r="A11">
        <v>7</v>
      </c>
      <c r="B11">
        <v>2022</v>
      </c>
      <c r="C11" t="s">
        <v>6</v>
      </c>
      <c r="D11" t="s">
        <v>1</v>
      </c>
      <c r="E11" s="1">
        <v>2.2000000000000002</v>
      </c>
      <c r="F11">
        <v>0</v>
      </c>
      <c r="G11" t="s">
        <v>2</v>
      </c>
      <c r="H11">
        <v>2.2999999999999998</v>
      </c>
      <c r="I11" s="1">
        <v>0</v>
      </c>
      <c r="J11" s="1">
        <v>-0.1</v>
      </c>
      <c r="K11">
        <v>-4.5454549999999996</v>
      </c>
    </row>
    <row r="12" spans="1:11" x14ac:dyDescent="0.45">
      <c r="A12">
        <v>8</v>
      </c>
      <c r="B12">
        <v>2022</v>
      </c>
      <c r="C12" t="s">
        <v>3</v>
      </c>
      <c r="D12" t="s">
        <v>1</v>
      </c>
      <c r="E12" s="1">
        <v>0</v>
      </c>
      <c r="F12" s="1">
        <v>0</v>
      </c>
      <c r="G12" t="s">
        <v>2</v>
      </c>
      <c r="H12">
        <v>1.0275000000000001</v>
      </c>
      <c r="I12" s="1">
        <v>9.1423920000000006E-2</v>
      </c>
      <c r="J12" s="1">
        <v>-1.0275000000000001</v>
      </c>
      <c r="K12" t="s">
        <v>7</v>
      </c>
    </row>
    <row r="13" spans="1:11" x14ac:dyDescent="0.45">
      <c r="A13">
        <v>9</v>
      </c>
      <c r="B13">
        <v>2022</v>
      </c>
      <c r="C13" t="s">
        <v>4</v>
      </c>
      <c r="D13" t="s">
        <v>1</v>
      </c>
      <c r="E13" s="1">
        <v>2.0992220000000001</v>
      </c>
      <c r="F13" s="1">
        <v>3.5640390000000002</v>
      </c>
      <c r="G13" t="s">
        <v>2</v>
      </c>
      <c r="H13">
        <v>1.8119000000000001</v>
      </c>
      <c r="I13" s="1">
        <v>3.44929</v>
      </c>
      <c r="J13" s="1">
        <v>0.28732220000000003</v>
      </c>
      <c r="K13">
        <v>13.68708</v>
      </c>
    </row>
    <row r="14" spans="1:11" x14ac:dyDescent="0.45">
      <c r="A14">
        <v>10</v>
      </c>
      <c r="B14">
        <v>2022</v>
      </c>
      <c r="C14" t="s">
        <v>8</v>
      </c>
      <c r="D14" t="s">
        <v>1</v>
      </c>
      <c r="E14" s="1">
        <v>0.1575</v>
      </c>
      <c r="F14" s="1">
        <v>3.3040380000000001E-2</v>
      </c>
      <c r="G14" t="s">
        <v>2</v>
      </c>
      <c r="H14">
        <v>0.2525</v>
      </c>
      <c r="I14" s="1">
        <v>1.8929689999999999E-2</v>
      </c>
      <c r="J14" s="1">
        <v>-9.5000000000000001E-2</v>
      </c>
      <c r="K14">
        <v>-60.317459999999997</v>
      </c>
    </row>
    <row r="15" spans="1:11" x14ac:dyDescent="0.45">
      <c r="A15">
        <v>11</v>
      </c>
      <c r="B15">
        <v>2022</v>
      </c>
      <c r="C15" t="s">
        <v>5</v>
      </c>
      <c r="D15" t="s">
        <v>1</v>
      </c>
      <c r="E15" s="1">
        <v>9.2644440000000002E-3</v>
      </c>
      <c r="F15" s="1">
        <v>6.5648900000000001E-4</v>
      </c>
      <c r="G15" t="s">
        <v>2</v>
      </c>
      <c r="H15">
        <v>8.5540000000000008E-3</v>
      </c>
      <c r="I15" s="1">
        <v>3.9438279999999998E-4</v>
      </c>
      <c r="J15" s="1">
        <v>7.1044439999999999E-4</v>
      </c>
      <c r="K15">
        <v>7.6685059999999998</v>
      </c>
    </row>
    <row r="16" spans="1:11" x14ac:dyDescent="0.45">
      <c r="A16">
        <v>12</v>
      </c>
      <c r="B16">
        <v>2022</v>
      </c>
      <c r="C16" t="s">
        <v>11</v>
      </c>
      <c r="D16" t="s">
        <v>1</v>
      </c>
      <c r="E16" s="1">
        <v>407.99930000000001</v>
      </c>
      <c r="F16" s="1">
        <v>125.9093</v>
      </c>
      <c r="G16" t="s">
        <v>2</v>
      </c>
      <c r="H16">
        <v>61.667223300000003</v>
      </c>
      <c r="I16" s="1">
        <v>31.952919999999999</v>
      </c>
      <c r="J16" s="1">
        <v>346.33210000000003</v>
      </c>
      <c r="K16">
        <v>84.885458999999997</v>
      </c>
    </row>
    <row r="17" spans="1:11" x14ac:dyDescent="0.45">
      <c r="A17">
        <v>13</v>
      </c>
      <c r="B17">
        <v>2023</v>
      </c>
      <c r="C17" t="s">
        <v>0</v>
      </c>
      <c r="D17" t="s">
        <v>1</v>
      </c>
      <c r="E17" s="1">
        <v>7.0866670000000003</v>
      </c>
      <c r="F17" s="1">
        <v>4.1887509999999999</v>
      </c>
      <c r="G17" t="s">
        <v>2</v>
      </c>
      <c r="H17">
        <v>7.9039999999999999</v>
      </c>
      <c r="I17" s="1">
        <v>2.595415</v>
      </c>
      <c r="J17" s="1">
        <v>-0.81733330000000004</v>
      </c>
      <c r="K17">
        <v>-11.533396</v>
      </c>
    </row>
    <row r="18" spans="1:11" x14ac:dyDescent="0.45">
      <c r="A18">
        <v>14</v>
      </c>
      <c r="B18">
        <v>2023</v>
      </c>
      <c r="C18" t="s">
        <v>6</v>
      </c>
      <c r="D18" t="s">
        <v>1</v>
      </c>
      <c r="E18" s="1">
        <v>0</v>
      </c>
      <c r="F18" s="1">
        <v>0</v>
      </c>
      <c r="G18" t="s">
        <v>2</v>
      </c>
      <c r="H18">
        <v>0</v>
      </c>
      <c r="I18" s="1">
        <v>0</v>
      </c>
      <c r="J18" s="1">
        <v>0</v>
      </c>
      <c r="K18" t="s">
        <v>9</v>
      </c>
    </row>
    <row r="19" spans="1:11" x14ac:dyDescent="0.45">
      <c r="A19">
        <v>15</v>
      </c>
      <c r="B19">
        <v>2023</v>
      </c>
      <c r="C19" t="s">
        <v>3</v>
      </c>
      <c r="D19" t="s">
        <v>1</v>
      </c>
      <c r="E19" s="1">
        <v>8.6999999999999993</v>
      </c>
      <c r="F19" s="1">
        <v>0</v>
      </c>
      <c r="G19" t="s">
        <v>2</v>
      </c>
      <c r="H19">
        <v>16</v>
      </c>
      <c r="I19" s="1">
        <v>0</v>
      </c>
      <c r="J19" s="1">
        <v>-7.3</v>
      </c>
      <c r="K19">
        <v>-83.908045999999999</v>
      </c>
    </row>
    <row r="20" spans="1:11" x14ac:dyDescent="0.45">
      <c r="A20">
        <v>16</v>
      </c>
      <c r="B20">
        <v>2023</v>
      </c>
      <c r="C20" t="s">
        <v>4</v>
      </c>
      <c r="D20" t="s">
        <v>1</v>
      </c>
      <c r="E20" s="1">
        <v>0.54266669999999995</v>
      </c>
      <c r="F20" s="1">
        <v>0.2009784</v>
      </c>
      <c r="G20" t="s">
        <v>2</v>
      </c>
      <c r="H20">
        <v>0.22140000000000001</v>
      </c>
      <c r="I20" s="1">
        <v>0.1892519</v>
      </c>
      <c r="J20" s="1">
        <v>0.32126670000000002</v>
      </c>
      <c r="K20">
        <v>59.201473999999997</v>
      </c>
    </row>
    <row r="21" spans="1:11" x14ac:dyDescent="0.45">
      <c r="A21">
        <v>17</v>
      </c>
      <c r="B21">
        <v>2023</v>
      </c>
      <c r="C21" t="s">
        <v>8</v>
      </c>
      <c r="D21" t="s">
        <v>1</v>
      </c>
      <c r="E21" s="1">
        <v>3.3666670000000003E-2</v>
      </c>
      <c r="F21" s="1">
        <v>2.9160479999999999E-2</v>
      </c>
      <c r="G21" t="s">
        <v>2</v>
      </c>
      <c r="H21">
        <v>0.14199999999999999</v>
      </c>
      <c r="I21" s="1">
        <v>0.10944180000000001</v>
      </c>
      <c r="J21" s="1">
        <v>-0.10833329999999999</v>
      </c>
      <c r="K21">
        <v>-321.78217799999999</v>
      </c>
    </row>
    <row r="22" spans="1:11" x14ac:dyDescent="0.45">
      <c r="A22">
        <v>18</v>
      </c>
      <c r="B22">
        <v>2023</v>
      </c>
      <c r="C22" t="s">
        <v>10</v>
      </c>
      <c r="D22" t="s">
        <v>1</v>
      </c>
      <c r="E22" s="1">
        <v>0.16769999999999999</v>
      </c>
      <c r="F22" s="1">
        <v>2.8284270000000002E-4</v>
      </c>
      <c r="G22" t="s">
        <v>2</v>
      </c>
      <c r="H22">
        <v>0.2478833</v>
      </c>
      <c r="I22" s="1">
        <v>0.1263425</v>
      </c>
      <c r="J22" s="1">
        <v>-8.0183329999999997E-2</v>
      </c>
      <c r="K22">
        <v>-47.813555999999998</v>
      </c>
    </row>
    <row r="23" spans="1:11" x14ac:dyDescent="0.45">
      <c r="A23">
        <v>19</v>
      </c>
      <c r="B23">
        <v>2023</v>
      </c>
      <c r="C23" t="s">
        <v>11</v>
      </c>
      <c r="D23" t="s">
        <v>1</v>
      </c>
      <c r="E23" s="1">
        <v>1021.667</v>
      </c>
      <c r="F23" s="1">
        <v>77.781750000000002</v>
      </c>
      <c r="G23" t="s">
        <v>2</v>
      </c>
      <c r="H23">
        <v>327.77777780000002</v>
      </c>
      <c r="I23" s="1">
        <v>396.03399999999999</v>
      </c>
      <c r="J23" s="1">
        <v>693.88890000000004</v>
      </c>
      <c r="K23">
        <v>67.917345999999995</v>
      </c>
    </row>
    <row r="27" spans="1:11" x14ac:dyDescent="0.45">
      <c r="D27" t="s">
        <v>19</v>
      </c>
      <c r="E27" t="s">
        <v>19</v>
      </c>
      <c r="F27" t="s">
        <v>21</v>
      </c>
    </row>
    <row r="28" spans="1:11" x14ac:dyDescent="0.45">
      <c r="B28" t="s">
        <v>15</v>
      </c>
      <c r="C28" t="s">
        <v>16</v>
      </c>
      <c r="D28" t="s">
        <v>17</v>
      </c>
      <c r="E28" t="s">
        <v>18</v>
      </c>
      <c r="F28" t="s">
        <v>20</v>
      </c>
    </row>
    <row r="29" spans="1:11" x14ac:dyDescent="0.45">
      <c r="B29">
        <v>2021</v>
      </c>
      <c r="C29" t="s">
        <v>0</v>
      </c>
      <c r="D29" t="str">
        <f>ROUND(E5,1) &amp;" "&amp;"("&amp;ROUND(F5,2)&amp;")"</f>
        <v>9.1 (0.58)</v>
      </c>
      <c r="E29" t="str">
        <f>ROUND(H5,1) &amp;" "&amp;"("&amp;ROUND(I5,2)&amp;")"</f>
        <v>8.4 (0.87)</v>
      </c>
      <c r="F29">
        <f>ROUND(K5,2)</f>
        <v>8.02</v>
      </c>
    </row>
    <row r="30" spans="1:11" x14ac:dyDescent="0.45">
      <c r="B30">
        <v>2021</v>
      </c>
      <c r="C30" t="s">
        <v>3</v>
      </c>
      <c r="D30" t="str">
        <f t="shared" ref="D30:D47" si="0">ROUND(E6,1) &amp;" "&amp;"("&amp;ROUND(F6,2)&amp;")"</f>
        <v>1.5 (0.42)</v>
      </c>
      <c r="E30" t="str">
        <f t="shared" ref="E30:E47" si="1">ROUND(H6,1) &amp;" "&amp;"("&amp;ROUND(I6,2)&amp;")"</f>
        <v>1.1 (0.16)</v>
      </c>
      <c r="F30">
        <f t="shared" ref="F30:F47" si="2">ROUND(K6,2)</f>
        <v>28.48</v>
      </c>
    </row>
    <row r="31" spans="1:11" x14ac:dyDescent="0.45">
      <c r="B31">
        <v>2021</v>
      </c>
      <c r="C31" t="s">
        <v>4</v>
      </c>
      <c r="D31" t="str">
        <f t="shared" si="0"/>
        <v>0.2 (0.08)</v>
      </c>
      <c r="E31" t="str">
        <f t="shared" si="1"/>
        <v>0.2 (0.07)</v>
      </c>
      <c r="F31">
        <f t="shared" si="2"/>
        <v>-2.73</v>
      </c>
    </row>
    <row r="32" spans="1:11" x14ac:dyDescent="0.45">
      <c r="B32">
        <v>2021</v>
      </c>
      <c r="C32" t="s">
        <v>5</v>
      </c>
      <c r="D32" t="str">
        <f t="shared" si="0"/>
        <v>0 (0)</v>
      </c>
      <c r="E32" t="str">
        <f t="shared" si="1"/>
        <v>0 (0)</v>
      </c>
      <c r="F32">
        <f t="shared" si="2"/>
        <v>-2.79</v>
      </c>
    </row>
    <row r="33" spans="2:6" x14ac:dyDescent="0.45">
      <c r="B33">
        <v>2021</v>
      </c>
      <c r="C33" t="s">
        <v>11</v>
      </c>
      <c r="D33" t="str">
        <f t="shared" si="0"/>
        <v>157.5 (48.56)</v>
      </c>
      <c r="E33" t="str">
        <f t="shared" si="1"/>
        <v>66.7 (47.11)</v>
      </c>
      <c r="F33">
        <f t="shared" si="2"/>
        <v>57.67</v>
      </c>
    </row>
    <row r="34" spans="2:6" x14ac:dyDescent="0.45">
      <c r="B34">
        <v>2022</v>
      </c>
      <c r="C34" t="s">
        <v>0</v>
      </c>
      <c r="D34" t="str">
        <f t="shared" si="0"/>
        <v>7.7 (0.58)</v>
      </c>
      <c r="E34" t="str">
        <f t="shared" si="1"/>
        <v>6.9 (0.85)</v>
      </c>
      <c r="F34">
        <f t="shared" si="2"/>
        <v>10.93</v>
      </c>
    </row>
    <row r="35" spans="2:6" x14ac:dyDescent="0.45">
      <c r="B35">
        <v>2022</v>
      </c>
      <c r="C35" t="s">
        <v>6</v>
      </c>
      <c r="D35" t="str">
        <f t="shared" si="0"/>
        <v>2.2 (0)</v>
      </c>
      <c r="E35" t="str">
        <f t="shared" si="1"/>
        <v>2.3 (0)</v>
      </c>
      <c r="F35">
        <f t="shared" si="2"/>
        <v>-4.55</v>
      </c>
    </row>
    <row r="36" spans="2:6" x14ac:dyDescent="0.45">
      <c r="B36">
        <v>2022</v>
      </c>
      <c r="C36" t="s">
        <v>3</v>
      </c>
      <c r="D36" t="str">
        <f t="shared" si="0"/>
        <v>0 (0)</v>
      </c>
      <c r="E36" t="str">
        <f t="shared" si="1"/>
        <v>1 (0.09)</v>
      </c>
      <c r="F36" t="e">
        <f t="shared" si="2"/>
        <v>#VALUE!</v>
      </c>
    </row>
    <row r="37" spans="2:6" x14ac:dyDescent="0.45">
      <c r="B37">
        <v>2022</v>
      </c>
      <c r="C37" t="s">
        <v>4</v>
      </c>
      <c r="D37" t="str">
        <f t="shared" si="0"/>
        <v>2.1 (3.56)</v>
      </c>
      <c r="E37" t="str">
        <f t="shared" si="1"/>
        <v>1.8 (3.45)</v>
      </c>
      <c r="F37">
        <f t="shared" si="2"/>
        <v>13.69</v>
      </c>
    </row>
    <row r="38" spans="2:6" x14ac:dyDescent="0.45">
      <c r="B38">
        <v>2022</v>
      </c>
      <c r="C38" t="s">
        <v>8</v>
      </c>
      <c r="D38" t="str">
        <f t="shared" si="0"/>
        <v>0.2 (0.03)</v>
      </c>
      <c r="E38" t="str">
        <f t="shared" si="1"/>
        <v>0.3 (0.02)</v>
      </c>
      <c r="F38">
        <f t="shared" si="2"/>
        <v>-60.32</v>
      </c>
    </row>
    <row r="39" spans="2:6" x14ac:dyDescent="0.45">
      <c r="B39">
        <v>2022</v>
      </c>
      <c r="C39" t="s">
        <v>5</v>
      </c>
      <c r="D39" t="str">
        <f t="shared" si="0"/>
        <v>0 (0)</v>
      </c>
      <c r="E39" t="str">
        <f t="shared" si="1"/>
        <v>0 (0)</v>
      </c>
      <c r="F39">
        <f t="shared" si="2"/>
        <v>7.67</v>
      </c>
    </row>
    <row r="40" spans="2:6" x14ac:dyDescent="0.45">
      <c r="B40">
        <v>2022</v>
      </c>
      <c r="C40" t="s">
        <v>11</v>
      </c>
      <c r="D40" t="str">
        <f t="shared" si="0"/>
        <v>408 (125.91)</v>
      </c>
      <c r="E40" t="str">
        <f t="shared" si="1"/>
        <v>61.7 (31.95)</v>
      </c>
      <c r="F40">
        <f t="shared" si="2"/>
        <v>84.89</v>
      </c>
    </row>
    <row r="41" spans="2:6" x14ac:dyDescent="0.45">
      <c r="B41">
        <v>2023</v>
      </c>
      <c r="C41" t="s">
        <v>0</v>
      </c>
      <c r="D41" t="str">
        <f t="shared" si="0"/>
        <v>7.1 (4.19)</v>
      </c>
      <c r="E41" t="str">
        <f t="shared" si="1"/>
        <v>7.9 (2.6)</v>
      </c>
      <c r="F41">
        <f t="shared" si="2"/>
        <v>-11.53</v>
      </c>
    </row>
    <row r="42" spans="2:6" x14ac:dyDescent="0.45">
      <c r="B42">
        <v>2023</v>
      </c>
      <c r="C42" t="s">
        <v>6</v>
      </c>
      <c r="D42" t="str">
        <f t="shared" si="0"/>
        <v>0 (0)</v>
      </c>
      <c r="E42" t="str">
        <f t="shared" si="1"/>
        <v>0 (0)</v>
      </c>
      <c r="F42" t="e">
        <f t="shared" si="2"/>
        <v>#VALUE!</v>
      </c>
    </row>
    <row r="43" spans="2:6" x14ac:dyDescent="0.45">
      <c r="B43">
        <v>2023</v>
      </c>
      <c r="C43" t="s">
        <v>3</v>
      </c>
      <c r="D43" t="str">
        <f t="shared" si="0"/>
        <v>8.7 (0)</v>
      </c>
      <c r="E43" t="str">
        <f t="shared" si="1"/>
        <v>16 (0)</v>
      </c>
      <c r="F43">
        <f t="shared" si="2"/>
        <v>-83.91</v>
      </c>
    </row>
    <row r="44" spans="2:6" x14ac:dyDescent="0.45">
      <c r="B44">
        <v>2023</v>
      </c>
      <c r="C44" t="s">
        <v>4</v>
      </c>
      <c r="D44" t="str">
        <f t="shared" si="0"/>
        <v>0.5 (0.2)</v>
      </c>
      <c r="E44" t="str">
        <f t="shared" si="1"/>
        <v>0.2 (0.19)</v>
      </c>
      <c r="F44">
        <f t="shared" si="2"/>
        <v>59.2</v>
      </c>
    </row>
    <row r="45" spans="2:6" x14ac:dyDescent="0.45">
      <c r="B45">
        <v>2023</v>
      </c>
      <c r="C45" t="s">
        <v>8</v>
      </c>
      <c r="D45" t="str">
        <f t="shared" si="0"/>
        <v>0 (0.03)</v>
      </c>
      <c r="E45" t="str">
        <f t="shared" si="1"/>
        <v>0.1 (0.11)</v>
      </c>
      <c r="F45">
        <f t="shared" si="2"/>
        <v>-321.77999999999997</v>
      </c>
    </row>
    <row r="46" spans="2:6" x14ac:dyDescent="0.45">
      <c r="B46">
        <v>2023</v>
      </c>
      <c r="C46" t="s">
        <v>10</v>
      </c>
      <c r="D46" t="str">
        <f t="shared" si="0"/>
        <v>0.2 (0)</v>
      </c>
      <c r="E46" t="str">
        <f t="shared" si="1"/>
        <v>0.2 (0.13)</v>
      </c>
      <c r="F46">
        <f t="shared" si="2"/>
        <v>-47.81</v>
      </c>
    </row>
    <row r="47" spans="2:6" x14ac:dyDescent="0.45">
      <c r="B47">
        <v>2023</v>
      </c>
      <c r="C47" t="s">
        <v>11</v>
      </c>
      <c r="D47" t="str">
        <f t="shared" si="0"/>
        <v>1021.7 (77.78)</v>
      </c>
      <c r="E47" t="str">
        <f t="shared" si="1"/>
        <v>327.8 (396.03)</v>
      </c>
      <c r="F47">
        <f t="shared" si="2"/>
        <v>67.92</v>
      </c>
    </row>
    <row r="50" spans="2:6" x14ac:dyDescent="0.45">
      <c r="B50" s="3" t="s">
        <v>15</v>
      </c>
      <c r="C50" s="3" t="s">
        <v>16</v>
      </c>
      <c r="D50" s="3" t="s">
        <v>17</v>
      </c>
      <c r="E50" s="3" t="s">
        <v>18</v>
      </c>
      <c r="F50" s="3" t="s">
        <v>20</v>
      </c>
    </row>
    <row r="51" spans="2:6" x14ac:dyDescent="0.45">
      <c r="B51" s="3">
        <v>2021</v>
      </c>
      <c r="C51" s="3" t="s">
        <v>0</v>
      </c>
      <c r="D51" s="3" t="s">
        <v>23</v>
      </c>
      <c r="E51" s="3" t="s">
        <v>29</v>
      </c>
      <c r="F51" s="3">
        <v>8.02</v>
      </c>
    </row>
    <row r="52" spans="2:6" x14ac:dyDescent="0.45">
      <c r="B52" s="3">
        <v>2022</v>
      </c>
      <c r="C52" s="3" t="s">
        <v>0</v>
      </c>
      <c r="D52" s="3" t="s">
        <v>34</v>
      </c>
      <c r="E52" s="3" t="s">
        <v>35</v>
      </c>
      <c r="F52" s="3">
        <v>10.93</v>
      </c>
    </row>
    <row r="53" spans="2:6" x14ac:dyDescent="0.45">
      <c r="B53" s="3">
        <v>2023</v>
      </c>
      <c r="C53" s="3" t="s">
        <v>0</v>
      </c>
      <c r="D53" s="3" t="s">
        <v>41</v>
      </c>
      <c r="E53" s="3" t="s">
        <v>42</v>
      </c>
      <c r="F53" s="3">
        <v>-11.53</v>
      </c>
    </row>
    <row r="54" spans="2:6" x14ac:dyDescent="0.45">
      <c r="B54" s="3">
        <v>2021</v>
      </c>
      <c r="C54" s="3" t="s">
        <v>3</v>
      </c>
      <c r="D54" s="3" t="s">
        <v>24</v>
      </c>
      <c r="E54" s="3" t="s">
        <v>30</v>
      </c>
      <c r="F54" s="3">
        <v>28.48</v>
      </c>
    </row>
    <row r="55" spans="2:6" x14ac:dyDescent="0.45">
      <c r="B55" s="3">
        <v>2022</v>
      </c>
      <c r="C55" s="3" t="s">
        <v>3</v>
      </c>
      <c r="D55" s="3" t="s">
        <v>28</v>
      </c>
      <c r="E55" s="3" t="s">
        <v>36</v>
      </c>
      <c r="F55" s="3" t="s">
        <v>22</v>
      </c>
    </row>
    <row r="56" spans="2:6" x14ac:dyDescent="0.45">
      <c r="B56" s="3">
        <v>2023</v>
      </c>
      <c r="C56" s="3" t="s">
        <v>3</v>
      </c>
      <c r="D56" s="3" t="s">
        <v>25</v>
      </c>
      <c r="E56" s="3" t="s">
        <v>26</v>
      </c>
      <c r="F56" s="3">
        <v>-83.91</v>
      </c>
    </row>
    <row r="57" spans="2:6" x14ac:dyDescent="0.45">
      <c r="B57" s="3">
        <v>2021</v>
      </c>
      <c r="C57" s="3" t="s">
        <v>4</v>
      </c>
      <c r="D57" s="3" t="s">
        <v>31</v>
      </c>
      <c r="E57" s="3" t="s">
        <v>32</v>
      </c>
      <c r="F57" s="3">
        <v>-2.73</v>
      </c>
    </row>
    <row r="58" spans="2:6" x14ac:dyDescent="0.45">
      <c r="B58" s="3">
        <v>2022</v>
      </c>
      <c r="C58" s="3" t="s">
        <v>4</v>
      </c>
      <c r="D58" s="3" t="s">
        <v>37</v>
      </c>
      <c r="E58" s="3" t="s">
        <v>38</v>
      </c>
      <c r="F58" s="3">
        <v>13.69</v>
      </c>
    </row>
    <row r="59" spans="2:6" x14ac:dyDescent="0.45">
      <c r="B59" s="3">
        <v>2023</v>
      </c>
      <c r="C59" s="3" t="s">
        <v>4</v>
      </c>
      <c r="D59" s="3" t="s">
        <v>43</v>
      </c>
      <c r="E59" s="3" t="s">
        <v>44</v>
      </c>
      <c r="F59" s="3">
        <v>59.2</v>
      </c>
    </row>
    <row r="60" spans="2:6" x14ac:dyDescent="0.45">
      <c r="B60" s="3">
        <v>2021</v>
      </c>
      <c r="C60" s="3" t="s">
        <v>11</v>
      </c>
      <c r="D60" s="3" t="s">
        <v>27</v>
      </c>
      <c r="E60" s="3" t="s">
        <v>33</v>
      </c>
      <c r="F60" s="3">
        <v>57.67</v>
      </c>
    </row>
    <row r="61" spans="2:6" x14ac:dyDescent="0.45">
      <c r="B61" s="3">
        <v>2022</v>
      </c>
      <c r="C61" s="3" t="s">
        <v>11</v>
      </c>
      <c r="D61" s="3" t="s">
        <v>39</v>
      </c>
      <c r="E61" s="3" t="s">
        <v>40</v>
      </c>
      <c r="F61" s="3">
        <v>84.89</v>
      </c>
    </row>
    <row r="62" spans="2:6" x14ac:dyDescent="0.45">
      <c r="B62" s="3">
        <v>2023</v>
      </c>
      <c r="C62" s="3" t="s">
        <v>11</v>
      </c>
      <c r="D62" s="3" t="s">
        <v>45</v>
      </c>
      <c r="E62" s="3" t="s">
        <v>46</v>
      </c>
      <c r="F62" s="3">
        <v>67.92</v>
      </c>
    </row>
  </sheetData>
  <autoFilter ref="B50:F59" xr:uid="{00000000-0001-0000-0000-000000000000}">
    <sortState xmlns:xlrd2="http://schemas.microsoft.com/office/spreadsheetml/2017/richdata2" ref="B51:F62">
      <sortCondition ref="C50:C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Ansley Brown</dc:creator>
  <cp:lastModifiedBy>Brown,AJ</cp:lastModifiedBy>
  <dcterms:created xsi:type="dcterms:W3CDTF">2015-06-05T18:17:20Z</dcterms:created>
  <dcterms:modified xsi:type="dcterms:W3CDTF">2023-12-14T23:59:01Z</dcterms:modified>
</cp:coreProperties>
</file>