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leybr\Documents\GitHub\pollinator-strip-runoff\Confidential Data\"/>
    </mc:Choice>
  </mc:AlternateContent>
  <xr:revisionPtr revIDLastSave="0" documentId="8_{1DD3DA4B-8F2D-42C8-ADC7-0A49B5D4E20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Key For Labeling" sheetId="4" r:id="rId1"/>
    <sheet name="Raw label" sheetId="1" r:id="rId2"/>
    <sheet name="ALS" sheetId="2" r:id="rId3"/>
    <sheet name="Raw Results" sheetId="3" r:id="rId4"/>
    <sheet name="Data Review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0" i="5" l="1"/>
  <c r="V19" i="5"/>
  <c r="S19" i="5"/>
  <c r="T19" i="5"/>
  <c r="U19" i="5"/>
  <c r="S20" i="5"/>
  <c r="T20" i="5"/>
  <c r="U20" i="5"/>
  <c r="R20" i="5"/>
  <c r="R19" i="5"/>
  <c r="S9" i="5"/>
  <c r="S8" i="5"/>
  <c r="T14" i="5"/>
  <c r="U14" i="5"/>
  <c r="V14" i="5"/>
  <c r="R14" i="5"/>
  <c r="T8" i="5"/>
  <c r="U8" i="5"/>
  <c r="V8" i="5"/>
  <c r="T9" i="5"/>
  <c r="U9" i="5"/>
  <c r="V9" i="5"/>
  <c r="R9" i="5"/>
  <c r="R8" i="5"/>
  <c r="R4" i="5"/>
  <c r="S4" i="5"/>
  <c r="T4" i="5"/>
  <c r="U4" i="5"/>
  <c r="V4" i="5"/>
  <c r="V3" i="5"/>
  <c r="R3" i="5"/>
  <c r="S3" i="5"/>
  <c r="T3" i="5"/>
  <c r="U3" i="5"/>
  <c r="U15" i="5" s="1"/>
  <c r="S14" i="5" l="1"/>
  <c r="V15" i="5"/>
  <c r="R15" i="5"/>
  <c r="T15" i="5"/>
  <c r="S15" i="5"/>
</calcChain>
</file>

<file path=xl/sharedStrings.xml><?xml version="1.0" encoding="utf-8"?>
<sst xmlns="http://schemas.openxmlformats.org/spreadsheetml/2006/main" count="842" uniqueCount="188">
  <si>
    <t xml:space="preserve">Sample ID </t>
  </si>
  <si>
    <t>Irr/Str</t>
  </si>
  <si>
    <t>Date</t>
  </si>
  <si>
    <t>Analysis</t>
  </si>
  <si>
    <t>Analyses Code</t>
  </si>
  <si>
    <t>Perserved</t>
  </si>
  <si>
    <t>Volume</t>
  </si>
  <si>
    <t>NO3/OP</t>
  </si>
  <si>
    <t>A,B</t>
  </si>
  <si>
    <t>no</t>
  </si>
  <si>
    <t>TKN</t>
  </si>
  <si>
    <t>C</t>
  </si>
  <si>
    <t>yes</t>
  </si>
  <si>
    <t>TP</t>
  </si>
  <si>
    <t>D</t>
  </si>
  <si>
    <t>TSS</t>
  </si>
  <si>
    <t>E</t>
  </si>
  <si>
    <t xml:space="preserve">Selenium </t>
  </si>
  <si>
    <t>F</t>
  </si>
  <si>
    <t>count/100ml</t>
  </si>
  <si>
    <t>L</t>
  </si>
  <si>
    <t xml:space="preserve">Location </t>
  </si>
  <si>
    <t xml:space="preserve">Irr/Storm </t>
  </si>
  <si>
    <t>Station</t>
  </si>
  <si>
    <t>ID</t>
  </si>
  <si>
    <t>op</t>
  </si>
  <si>
    <t>no3</t>
  </si>
  <si>
    <t>tkn</t>
  </si>
  <si>
    <t>tp</t>
  </si>
  <si>
    <t>selenium (mg/L)</t>
  </si>
  <si>
    <t>E COLI</t>
  </si>
  <si>
    <t>fecal</t>
  </si>
  <si>
    <t>tss</t>
  </si>
  <si>
    <t xml:space="preserve">Flow </t>
  </si>
  <si>
    <t>OP</t>
  </si>
  <si>
    <t>NO3</t>
  </si>
  <si>
    <t>NH4</t>
  </si>
  <si>
    <t>ARDEC 2200</t>
  </si>
  <si>
    <t>Outflow</t>
  </si>
  <si>
    <t>Inflow</t>
  </si>
  <si>
    <t>Site</t>
  </si>
  <si>
    <t>Id</t>
  </si>
  <si>
    <t xml:space="preserve">Bottles For Analyte </t>
  </si>
  <si>
    <t xml:space="preserve">Bethoud </t>
  </si>
  <si>
    <t>BT</t>
  </si>
  <si>
    <t xml:space="preserve">Label </t>
  </si>
  <si>
    <t>ARDEC South - Org</t>
  </si>
  <si>
    <t>ASO</t>
  </si>
  <si>
    <t xml:space="preserve">Site </t>
  </si>
  <si>
    <t>Irrigation/Storm</t>
  </si>
  <si>
    <t xml:space="preserve">Station </t>
  </si>
  <si>
    <t xml:space="preserve">Analyte </t>
  </si>
  <si>
    <t>ARDEC South -  Conv</t>
  </si>
  <si>
    <t>ASC</t>
  </si>
  <si>
    <t>A2</t>
  </si>
  <si>
    <t>Berthoud (Irrigation 1) Inflow TSS</t>
  </si>
  <si>
    <t>Gill1</t>
  </si>
  <si>
    <t>G1</t>
  </si>
  <si>
    <t>BT-01-IN-4</t>
  </si>
  <si>
    <t>Gill2</t>
  </si>
  <si>
    <t>G2</t>
  </si>
  <si>
    <t>E.coli</t>
  </si>
  <si>
    <t xml:space="preserve">Plattville1 </t>
  </si>
  <si>
    <t>P1</t>
  </si>
  <si>
    <t xml:space="preserve">Yellow Jacket </t>
  </si>
  <si>
    <t>YJ</t>
  </si>
  <si>
    <t>Berthoud (Storm 1) outflow TP</t>
  </si>
  <si>
    <t>BT-S1-OT-3</t>
  </si>
  <si>
    <t>IN</t>
  </si>
  <si>
    <t>OT</t>
  </si>
  <si>
    <t xml:space="preserve">Piezometer </t>
  </si>
  <si>
    <t>PZ</t>
  </si>
  <si>
    <t>Total Phos</t>
  </si>
  <si>
    <t>Ortho Phos</t>
  </si>
  <si>
    <t xml:space="preserve">Nitrate </t>
  </si>
  <si>
    <t xml:space="preserve">Ammonia </t>
  </si>
  <si>
    <t>E.Coli</t>
  </si>
  <si>
    <t>EC</t>
  </si>
  <si>
    <t>SE</t>
  </si>
  <si>
    <t xml:space="preserve">River </t>
  </si>
  <si>
    <t>Rv</t>
  </si>
  <si>
    <t xml:space="preserve">IIC </t>
  </si>
  <si>
    <t>IIC</t>
  </si>
  <si>
    <t>Part</t>
  </si>
  <si>
    <t>A2-01-OT-1-1</t>
  </si>
  <si>
    <t>A2-01-OT-2-1</t>
  </si>
  <si>
    <t>A2-01-OT-3-1</t>
  </si>
  <si>
    <t>A2-01-OT-4-1</t>
  </si>
  <si>
    <t>A2-01-OT-5-1</t>
  </si>
  <si>
    <t>A2-01-OT-1-D-1</t>
  </si>
  <si>
    <t>A2-01-OT-2-D-1</t>
  </si>
  <si>
    <t>A2-01-OT-3-D-1</t>
  </si>
  <si>
    <t>A2-01-OT-4-D-1</t>
  </si>
  <si>
    <t>A2-01-OT-5-D-1</t>
  </si>
  <si>
    <t>A2-01-OT-1-2</t>
  </si>
  <si>
    <t>A2-01-OT-2-2</t>
  </si>
  <si>
    <t>A2-01-OT-3-2</t>
  </si>
  <si>
    <t>A2-01-OT-4-2</t>
  </si>
  <si>
    <t>A2-01-OT-5-2</t>
  </si>
  <si>
    <t>A2-01-OT-1-D-2</t>
  </si>
  <si>
    <t>A2-01-OT-2-D-2</t>
  </si>
  <si>
    <t>A2-01-OT-3-D-2</t>
  </si>
  <si>
    <t>A2-01-OT-4-D-2</t>
  </si>
  <si>
    <t>A2-01-OT-5-D-2</t>
  </si>
  <si>
    <t>Sulfric</t>
  </si>
  <si>
    <t>Nitric</t>
  </si>
  <si>
    <t>A2-02-OT-1</t>
  </si>
  <si>
    <t>A2-02-OT-2</t>
  </si>
  <si>
    <t>A2-02-OT-3</t>
  </si>
  <si>
    <t>A2-02-OT-4</t>
  </si>
  <si>
    <t>A2-02-OT-5</t>
  </si>
  <si>
    <t>A2-02-OT-1-D</t>
  </si>
  <si>
    <t>A2-02-OT-2-D</t>
  </si>
  <si>
    <t>A2-02-OT-3-D</t>
  </si>
  <si>
    <t>A2-02-OT-4-D</t>
  </si>
  <si>
    <t>A2-02-OT-5-D</t>
  </si>
  <si>
    <t>A2-02-IN-1</t>
  </si>
  <si>
    <t>A2-02-IN-2</t>
  </si>
  <si>
    <t>A2-02-IN-3</t>
  </si>
  <si>
    <t>A2-02-IN-4</t>
  </si>
  <si>
    <t>A2-02-IN-5</t>
  </si>
  <si>
    <t>A2-02-IN-1-D</t>
  </si>
  <si>
    <t>A2-02-IN-2-D</t>
  </si>
  <si>
    <t>A2-02-IN-3-D</t>
  </si>
  <si>
    <t>A2-02-IN-4-D</t>
  </si>
  <si>
    <t>A2-02-IN-5-D</t>
  </si>
  <si>
    <t>Comment</t>
  </si>
  <si>
    <t>One bottle 1</t>
  </si>
  <si>
    <t>A2-03-OT-1-1</t>
  </si>
  <si>
    <t>A2-03-OT-2-1</t>
  </si>
  <si>
    <t>A2-03-OT-3-1</t>
  </si>
  <si>
    <t>A2-03-OT-4-1</t>
  </si>
  <si>
    <t>A2-03-OT-5-1</t>
  </si>
  <si>
    <t>A2-03-OT-1-D-1</t>
  </si>
  <si>
    <t>A2-03-OT-2-D-1</t>
  </si>
  <si>
    <t>A2-03-OT-3-D-1</t>
  </si>
  <si>
    <t>A2-03-OT-4-D-1</t>
  </si>
  <si>
    <t>A2-03-OT-5-D-1</t>
  </si>
  <si>
    <t>A2-03-OT-1-2</t>
  </si>
  <si>
    <t>A2-03-OT-2-2</t>
  </si>
  <si>
    <t>A2-03-OT-3-2</t>
  </si>
  <si>
    <t>A2-03-OT-4-2</t>
  </si>
  <si>
    <t>A2-03-OT-5-2</t>
  </si>
  <si>
    <t>A2-03-OT-1-D-2</t>
  </si>
  <si>
    <t>A2-03-OT-2-D-2</t>
  </si>
  <si>
    <t>A2-03-OT-3-D-2</t>
  </si>
  <si>
    <t>A2-03-OT-4-D-2</t>
  </si>
  <si>
    <t>A2-03-OT-5-D-2</t>
  </si>
  <si>
    <t>A2-03-IN-1</t>
  </si>
  <si>
    <t>A2-03-IN-2</t>
  </si>
  <si>
    <t>A2-03-IN-3</t>
  </si>
  <si>
    <t>A2-03-IN-4</t>
  </si>
  <si>
    <t>A2-03-IN-5</t>
  </si>
  <si>
    <t>A2-03-IN-1-D</t>
  </si>
  <si>
    <t>A2-03-IN-2-D</t>
  </si>
  <si>
    <t>A2-03-IN-3-D</t>
  </si>
  <si>
    <t>A2-03-IN-4-D</t>
  </si>
  <si>
    <t>A2-03-IN-5-D</t>
  </si>
  <si>
    <t>A2-01-OT-1</t>
  </si>
  <si>
    <t>A2-01-OT-1-D</t>
  </si>
  <si>
    <t>A2-01-OT-2</t>
  </si>
  <si>
    <t>A2-01-OT-2-D</t>
  </si>
  <si>
    <t>mg/l (concentration)</t>
  </si>
  <si>
    <t>kg (load)</t>
  </si>
  <si>
    <t>ND</t>
  </si>
  <si>
    <t>A2-02-OT-D</t>
  </si>
  <si>
    <t>A2-02-IN</t>
  </si>
  <si>
    <t>A2-02-IN-D</t>
  </si>
  <si>
    <t>A2-03-OT-1</t>
  </si>
  <si>
    <t>A2-03-OT-2</t>
  </si>
  <si>
    <t>A2-03-OT-D-1</t>
  </si>
  <si>
    <t>A2-03-OT-D-2</t>
  </si>
  <si>
    <t>A2-03-IN-D-2</t>
  </si>
  <si>
    <t>DUP</t>
  </si>
  <si>
    <t>U</t>
  </si>
  <si>
    <t>Irr 1</t>
  </si>
  <si>
    <t>Irr 2</t>
  </si>
  <si>
    <t>Irr 3</t>
  </si>
  <si>
    <t>Mg/L</t>
  </si>
  <si>
    <t>Rep</t>
  </si>
  <si>
    <t>selenium</t>
  </si>
  <si>
    <t>Annual Average</t>
  </si>
  <si>
    <t>Ouflow Average by Rep</t>
  </si>
  <si>
    <t>Inflow Average by Rep</t>
  </si>
  <si>
    <t xml:space="preserve">Inflow </t>
  </si>
  <si>
    <t>Total P</t>
  </si>
  <si>
    <t>Selenium</t>
  </si>
  <si>
    <t>Annual Stderror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</si>
</sst>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2" fillId="0" borderId="0" xfId="1"/>
    <xf numFmtId="0" fontId="2" fillId="0" borderId="0" xfId="1" applyAlignment="1"/>
    <xf numFmtId="0" fontId="2" fillId="0" borderId="0" xfId="1" applyAlignment="1">
      <alignment horizontal="left" vertical="center"/>
    </xf>
    <xf numFmtId="0" fontId="3" fillId="0" borderId="1" xfId="2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3">
    <cellStyle name="Heading 1" xfId="2" builtinId="16"/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Review'!$O$14</c:f>
              <c:strCache>
                <c:ptCount val="1"/>
                <c:pt idx="0">
                  <c:v>Inflow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Review'!$R$19:$U$19</c:f>
                <c:numCache>
                  <c:formatCode>General</c:formatCode>
                  <c:ptCount val="4"/>
                  <c:pt idx="0">
                    <c:v>7.0710678118653244E-3</c:v>
                  </c:pt>
                  <c:pt idx="1">
                    <c:v>2.1920310216782993E-2</c:v>
                  </c:pt>
                  <c:pt idx="2">
                    <c:v>2.8284271247461727E-3</c:v>
                  </c:pt>
                  <c:pt idx="3">
                    <c:v>1.1313708498984728E-4</c:v>
                  </c:pt>
                </c:numCache>
              </c:numRef>
            </c:plus>
            <c:minus>
              <c:numRef>
                <c:f>'Data Review'!$R$19:$U$19</c:f>
                <c:numCache>
                  <c:formatCode>General</c:formatCode>
                  <c:ptCount val="4"/>
                  <c:pt idx="0">
                    <c:v>7.0710678118653244E-3</c:v>
                  </c:pt>
                  <c:pt idx="1">
                    <c:v>2.1920310216782993E-2</c:v>
                  </c:pt>
                  <c:pt idx="2">
                    <c:v>2.8284271247461727E-3</c:v>
                  </c:pt>
                  <c:pt idx="3">
                    <c:v>1.1313708498984728E-4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Review'!$R$13:$U$13</c:f>
              <c:strCache>
                <c:ptCount val="4"/>
                <c:pt idx="0">
                  <c:v>Nitrate </c:v>
                </c:pt>
                <c:pt idx="1">
                  <c:v>TKN</c:v>
                </c:pt>
                <c:pt idx="2">
                  <c:v>Total P</c:v>
                </c:pt>
                <c:pt idx="3">
                  <c:v>Selenium</c:v>
                </c:pt>
              </c:strCache>
            </c:strRef>
          </c:cat>
          <c:val>
            <c:numRef>
              <c:f>'Data Review'!$R$14:$U$14</c:f>
              <c:numCache>
                <c:formatCode>General</c:formatCode>
                <c:ptCount val="4"/>
                <c:pt idx="0">
                  <c:v>9.1</c:v>
                </c:pt>
                <c:pt idx="1">
                  <c:v>0.75</c:v>
                </c:pt>
                <c:pt idx="2">
                  <c:v>0.22000000000000003</c:v>
                </c:pt>
                <c:pt idx="3">
                  <c:v>8.9499999999999996E-3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B-4F92-8BBA-352DAB93EF35}"/>
            </c:ext>
          </c:extLst>
        </c:ser>
        <c:ser>
          <c:idx val="1"/>
          <c:order val="1"/>
          <c:tx>
            <c:strRef>
              <c:f>'Data Review'!$O$15</c:f>
              <c:strCache>
                <c:ptCount val="1"/>
                <c:pt idx="0">
                  <c:v>Outflow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Review'!$R$20:$U$20</c:f>
                <c:numCache>
                  <c:formatCode>General</c:formatCode>
                  <c:ptCount val="4"/>
                  <c:pt idx="0">
                    <c:v>3.535533905932662E-2</c:v>
                  </c:pt>
                  <c:pt idx="1">
                    <c:v>0.10606601717798204</c:v>
                  </c:pt>
                  <c:pt idx="2">
                    <c:v>1.3877787807814457E-17</c:v>
                  </c:pt>
                  <c:pt idx="3">
                    <c:v>3.535533905932777E-5</c:v>
                  </c:pt>
                </c:numCache>
              </c:numRef>
            </c:plus>
            <c:minus>
              <c:numRef>
                <c:f>'Data Review'!$R$20:$U$20</c:f>
                <c:numCache>
                  <c:formatCode>General</c:formatCode>
                  <c:ptCount val="4"/>
                  <c:pt idx="0">
                    <c:v>3.535533905932662E-2</c:v>
                  </c:pt>
                  <c:pt idx="1">
                    <c:v>0.10606601717798204</c:v>
                  </c:pt>
                  <c:pt idx="2">
                    <c:v>1.3877787807814457E-17</c:v>
                  </c:pt>
                  <c:pt idx="3">
                    <c:v>3.535533905932777E-5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Review'!$R$13:$U$13</c:f>
              <c:strCache>
                <c:ptCount val="4"/>
                <c:pt idx="0">
                  <c:v>Nitrate </c:v>
                </c:pt>
                <c:pt idx="1">
                  <c:v>TKN</c:v>
                </c:pt>
                <c:pt idx="2">
                  <c:v>Total P</c:v>
                </c:pt>
                <c:pt idx="3">
                  <c:v>Selenium</c:v>
                </c:pt>
              </c:strCache>
            </c:strRef>
          </c:cat>
          <c:val>
            <c:numRef>
              <c:f>'Data Review'!$R$15:$U$15</c:f>
              <c:numCache>
                <c:formatCode>General</c:formatCode>
                <c:ptCount val="4"/>
                <c:pt idx="0">
                  <c:v>8.3699999999999992</c:v>
                </c:pt>
                <c:pt idx="1">
                  <c:v>0.751</c:v>
                </c:pt>
                <c:pt idx="2">
                  <c:v>0.22600000000000001</c:v>
                </c:pt>
                <c:pt idx="3">
                  <c:v>9.1999999999999998E-3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B-4F92-8BBA-352DAB93E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872928"/>
        <c:axId val="495877088"/>
      </c:barChart>
      <c:catAx>
        <c:axId val="4958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77088"/>
        <c:crosses val="autoZero"/>
        <c:auto val="1"/>
        <c:lblAlgn val="ctr"/>
        <c:lblOffset val="100"/>
        <c:noMultiLvlLbl val="0"/>
      </c:catAx>
      <c:valAx>
        <c:axId val="4958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7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Review'!$O$14</c:f>
              <c:strCache>
                <c:ptCount val="1"/>
                <c:pt idx="0">
                  <c:v>Inflow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Review'!$V$13</c:f>
              <c:strCache>
                <c:ptCount val="1"/>
                <c:pt idx="0">
                  <c:v>tss</c:v>
                </c:pt>
              </c:strCache>
            </c:strRef>
          </c:cat>
          <c:val>
            <c:numRef>
              <c:f>'Data Review'!$V$14</c:f>
              <c:numCache>
                <c:formatCode>General</c:formatCode>
                <c:ptCount val="1"/>
                <c:pt idx="0">
                  <c:v>157.50000000000117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2-402D-8F32-DBF12EA502B0}"/>
            </c:ext>
          </c:extLst>
        </c:ser>
        <c:ser>
          <c:idx val="1"/>
          <c:order val="1"/>
          <c:tx>
            <c:strRef>
              <c:f>'Data Review'!$O$15</c:f>
              <c:strCache>
                <c:ptCount val="1"/>
                <c:pt idx="0">
                  <c:v>Outflow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Review'!$V$13</c:f>
              <c:strCache>
                <c:ptCount val="1"/>
                <c:pt idx="0">
                  <c:v>tss</c:v>
                </c:pt>
              </c:strCache>
            </c:strRef>
          </c:cat>
          <c:val>
            <c:numRef>
              <c:f>'Data Review'!$V$15</c:f>
              <c:numCache>
                <c:formatCode>General</c:formatCode>
                <c:ptCount val="1"/>
                <c:pt idx="0">
                  <c:v>66.666666666667467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C2-402D-8F32-DBF12EA5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556224"/>
        <c:axId val="487569952"/>
      </c:barChart>
      <c:catAx>
        <c:axId val="4875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69952"/>
        <c:crosses val="autoZero"/>
        <c:auto val="1"/>
        <c:lblAlgn val="ctr"/>
        <c:lblOffset val="100"/>
        <c:noMultiLvlLbl val="0"/>
      </c:catAx>
      <c:valAx>
        <c:axId val="4875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5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21</xdr:row>
      <xdr:rowOff>0</xdr:rowOff>
    </xdr:from>
    <xdr:to>
      <xdr:col>18</xdr:col>
      <xdr:colOff>601980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145F3-5DB2-4757-9B62-E09A2CF89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388620</xdr:colOff>
      <xdr:row>20</xdr:row>
      <xdr:rowOff>53340</xdr:rowOff>
    </xdr:from>
    <xdr:to>
      <xdr:col>18</xdr:col>
      <xdr:colOff>419100</xdr:colOff>
      <xdr:row>35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9E8D9-4253-43CF-BF38-E20293FC8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opLeftCell="A4" workbookViewId="0">
      <selection activeCell="C5" sqref="C5"/>
    </sheetView>
  </sheetViews>
  <sheetFormatPr defaultColWidth="9.140625" defaultRowHeight="15" x14ac:dyDescent="0.25"/>
  <cols>
    <col min="1" max="1" width="25.28515625" style="1" customWidth="1"/>
    <col min="2" max="3" width="9.140625" style="1"/>
    <col min="4" max="4" width="24.28515625" style="1" bestFit="1" customWidth="1"/>
    <col min="5" max="5" width="9.140625" style="1"/>
    <col min="7" max="7" width="15.42578125" bestFit="1" customWidth="1"/>
    <col min="8" max="8" width="7.7109375" bestFit="1" customWidth="1"/>
  </cols>
  <sheetData>
    <row r="1" spans="1:9" ht="20.25" thickBot="1" x14ac:dyDescent="0.35">
      <c r="A1" s="8" t="s">
        <v>40</v>
      </c>
      <c r="B1" s="8" t="s">
        <v>41</v>
      </c>
      <c r="D1" s="8" t="s">
        <v>42</v>
      </c>
      <c r="E1" s="8" t="s">
        <v>41</v>
      </c>
    </row>
    <row r="2" spans="1:9" ht="15.75" thickTop="1" x14ac:dyDescent="0.25">
      <c r="A2" s="1" t="s">
        <v>43</v>
      </c>
      <c r="B2" s="1" t="s">
        <v>44</v>
      </c>
      <c r="D2" s="1" t="s">
        <v>7</v>
      </c>
      <c r="E2" s="1">
        <v>1</v>
      </c>
      <c r="F2" s="12" t="s">
        <v>45</v>
      </c>
      <c r="G2" s="12"/>
      <c r="H2" s="12"/>
      <c r="I2" s="12"/>
    </row>
    <row r="3" spans="1:9" x14ac:dyDescent="0.25">
      <c r="A3" s="1" t="s">
        <v>46</v>
      </c>
      <c r="B3" s="1" t="s">
        <v>47</v>
      </c>
      <c r="D3" s="1" t="s">
        <v>10</v>
      </c>
      <c r="E3" s="1">
        <v>2</v>
      </c>
      <c r="F3" t="s">
        <v>48</v>
      </c>
      <c r="G3" t="s">
        <v>49</v>
      </c>
      <c r="H3" t="s">
        <v>50</v>
      </c>
      <c r="I3" t="s">
        <v>51</v>
      </c>
    </row>
    <row r="4" spans="1:9" x14ac:dyDescent="0.25">
      <c r="A4" s="1" t="s">
        <v>52</v>
      </c>
      <c r="B4" s="1" t="s">
        <v>53</v>
      </c>
      <c r="D4" s="1" t="s">
        <v>13</v>
      </c>
      <c r="E4" s="1">
        <v>3</v>
      </c>
    </row>
    <row r="5" spans="1:9" x14ac:dyDescent="0.25">
      <c r="A5" s="1" t="s">
        <v>37</v>
      </c>
      <c r="B5" s="1" t="s">
        <v>54</v>
      </c>
      <c r="D5" s="1" t="s">
        <v>15</v>
      </c>
      <c r="E5" s="1">
        <v>4</v>
      </c>
      <c r="F5" s="12" t="s">
        <v>55</v>
      </c>
      <c r="G5" s="12"/>
      <c r="H5" s="12"/>
      <c r="I5" s="12"/>
    </row>
    <row r="6" spans="1:9" x14ac:dyDescent="0.25">
      <c r="A6" s="1" t="s">
        <v>56</v>
      </c>
      <c r="B6" s="1" t="s">
        <v>57</v>
      </c>
      <c r="D6" s="1" t="s">
        <v>17</v>
      </c>
      <c r="E6" s="1">
        <v>5</v>
      </c>
      <c r="F6" s="12" t="s">
        <v>58</v>
      </c>
      <c r="G6" s="12"/>
      <c r="H6" s="12"/>
      <c r="I6" s="12"/>
    </row>
    <row r="7" spans="1:9" x14ac:dyDescent="0.25">
      <c r="A7" s="1" t="s">
        <v>59</v>
      </c>
      <c r="B7" s="1" t="s">
        <v>60</v>
      </c>
      <c r="D7" s="1" t="s">
        <v>61</v>
      </c>
      <c r="E7" s="1">
        <v>6</v>
      </c>
    </row>
    <row r="8" spans="1:9" x14ac:dyDescent="0.25">
      <c r="A8" s="1" t="s">
        <v>62</v>
      </c>
      <c r="B8" s="1" t="s">
        <v>63</v>
      </c>
    </row>
    <row r="9" spans="1:9" x14ac:dyDescent="0.25">
      <c r="A9" s="1" t="s">
        <v>64</v>
      </c>
      <c r="B9" s="1" t="s">
        <v>65</v>
      </c>
      <c r="F9" s="12" t="s">
        <v>66</v>
      </c>
      <c r="G9" s="12"/>
      <c r="H9" s="12"/>
      <c r="I9" s="12"/>
    </row>
    <row r="10" spans="1:9" x14ac:dyDescent="0.25">
      <c r="A10" s="1" t="s">
        <v>81</v>
      </c>
      <c r="B10" s="1" t="s">
        <v>82</v>
      </c>
      <c r="F10" s="12" t="s">
        <v>67</v>
      </c>
      <c r="G10" s="12"/>
      <c r="H10" s="12"/>
      <c r="I10" s="12"/>
    </row>
    <row r="12" spans="1:9" ht="20.25" thickBot="1" x14ac:dyDescent="0.35">
      <c r="A12" s="8" t="s">
        <v>50</v>
      </c>
      <c r="B12" s="8" t="s">
        <v>41</v>
      </c>
    </row>
    <row r="13" spans="1:9" ht="15.75" thickTop="1" x14ac:dyDescent="0.25">
      <c r="A13" s="1" t="s">
        <v>39</v>
      </c>
      <c r="B13" s="1" t="s">
        <v>68</v>
      </c>
    </row>
    <row r="14" spans="1:9" x14ac:dyDescent="0.25">
      <c r="A14" s="1" t="s">
        <v>38</v>
      </c>
      <c r="B14" s="1" t="s">
        <v>69</v>
      </c>
    </row>
    <row r="15" spans="1:9" x14ac:dyDescent="0.25">
      <c r="A15" s="1" t="s">
        <v>70</v>
      </c>
      <c r="B15" s="1" t="s">
        <v>71</v>
      </c>
    </row>
    <row r="16" spans="1:9" x14ac:dyDescent="0.25">
      <c r="A16" s="1" t="s">
        <v>79</v>
      </c>
      <c r="B16" s="1" t="s">
        <v>80</v>
      </c>
    </row>
    <row r="19" spans="1:2" ht="20.25" thickBot="1" x14ac:dyDescent="0.35">
      <c r="A19" s="8" t="s">
        <v>51</v>
      </c>
      <c r="B19" s="8" t="s">
        <v>41</v>
      </c>
    </row>
    <row r="20" spans="1:2" ht="15.75" thickTop="1" x14ac:dyDescent="0.25">
      <c r="A20" s="1" t="s">
        <v>72</v>
      </c>
      <c r="B20" s="1" t="s">
        <v>13</v>
      </c>
    </row>
    <row r="21" spans="1:2" x14ac:dyDescent="0.25">
      <c r="A21" s="1" t="s">
        <v>73</v>
      </c>
      <c r="B21" s="1" t="s">
        <v>34</v>
      </c>
    </row>
    <row r="22" spans="1:2" x14ac:dyDescent="0.25">
      <c r="A22" s="1" t="s">
        <v>10</v>
      </c>
      <c r="B22" s="1" t="s">
        <v>10</v>
      </c>
    </row>
    <row r="23" spans="1:2" x14ac:dyDescent="0.25">
      <c r="A23" s="1" t="s">
        <v>74</v>
      </c>
      <c r="B23" s="1" t="s">
        <v>35</v>
      </c>
    </row>
    <row r="24" spans="1:2" x14ac:dyDescent="0.25">
      <c r="A24" s="1" t="s">
        <v>75</v>
      </c>
      <c r="B24" s="1" t="s">
        <v>36</v>
      </c>
    </row>
    <row r="25" spans="1:2" x14ac:dyDescent="0.25">
      <c r="A25" s="1" t="s">
        <v>15</v>
      </c>
      <c r="B25" s="1" t="s">
        <v>15</v>
      </c>
    </row>
    <row r="26" spans="1:2" x14ac:dyDescent="0.25">
      <c r="A26" s="1" t="s">
        <v>76</v>
      </c>
      <c r="B26" s="1" t="s">
        <v>77</v>
      </c>
    </row>
    <row r="27" spans="1:2" x14ac:dyDescent="0.25">
      <c r="A27" s="1" t="s">
        <v>17</v>
      </c>
      <c r="B27" s="1" t="s">
        <v>78</v>
      </c>
    </row>
  </sheetData>
  <mergeCells count="5">
    <mergeCell ref="F2:I2"/>
    <mergeCell ref="F5:I5"/>
    <mergeCell ref="F6:I6"/>
    <mergeCell ref="F9:I9"/>
    <mergeCell ref="F10:I10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3"/>
  <sheetViews>
    <sheetView workbookViewId="0">
      <selection activeCell="A23" sqref="A23:H32"/>
    </sheetView>
  </sheetViews>
  <sheetFormatPr defaultColWidth="9.140625" defaultRowHeight="15" x14ac:dyDescent="0.25"/>
  <cols>
    <col min="1" max="1" width="15.85546875" style="9" bestFit="1" customWidth="1"/>
    <col min="2" max="2" width="9.140625" style="9"/>
    <col min="3" max="3" width="9.7109375" style="10" bestFit="1" customWidth="1"/>
    <col min="4" max="4" width="9.140625" style="9"/>
    <col min="5" max="5" width="14" style="9" bestFit="1" customWidth="1"/>
    <col min="6" max="7" width="9.140625" style="9"/>
    <col min="8" max="8" width="6.7109375" style="9" customWidth="1"/>
    <col min="9" max="9" width="12" style="9" bestFit="1" customWidth="1"/>
    <col min="10" max="16384" width="9.140625" style="9"/>
  </cols>
  <sheetData>
    <row r="1" spans="1:9" x14ac:dyDescent="0.25">
      <c r="A1" s="9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83</v>
      </c>
      <c r="I1" s="9" t="s">
        <v>126</v>
      </c>
    </row>
    <row r="2" spans="1:9" x14ac:dyDescent="0.25">
      <c r="A2" s="9" t="s">
        <v>84</v>
      </c>
      <c r="B2" s="9">
        <v>1</v>
      </c>
      <c r="C2" s="10">
        <v>44354</v>
      </c>
      <c r="D2" s="9" t="s">
        <v>7</v>
      </c>
      <c r="E2" s="9" t="s">
        <v>8</v>
      </c>
      <c r="F2" s="9" t="s">
        <v>9</v>
      </c>
      <c r="G2" s="9">
        <v>250</v>
      </c>
      <c r="H2" s="9">
        <v>1</v>
      </c>
    </row>
    <row r="3" spans="1:9" x14ac:dyDescent="0.25">
      <c r="A3" s="9" t="s">
        <v>85</v>
      </c>
      <c r="B3" s="9">
        <v>1</v>
      </c>
      <c r="C3" s="10">
        <v>44354</v>
      </c>
      <c r="D3" s="9" t="s">
        <v>10</v>
      </c>
      <c r="E3" s="9" t="s">
        <v>11</v>
      </c>
      <c r="F3" s="9" t="s">
        <v>104</v>
      </c>
      <c r="G3" s="9">
        <v>125</v>
      </c>
      <c r="H3" s="9">
        <v>1</v>
      </c>
    </row>
    <row r="4" spans="1:9" x14ac:dyDescent="0.25">
      <c r="A4" s="9" t="s">
        <v>86</v>
      </c>
      <c r="B4" s="9">
        <v>1</v>
      </c>
      <c r="C4" s="10">
        <v>44354</v>
      </c>
      <c r="D4" s="9" t="s">
        <v>13</v>
      </c>
      <c r="E4" s="9" t="s">
        <v>14</v>
      </c>
      <c r="F4" s="9" t="s">
        <v>104</v>
      </c>
      <c r="G4" s="9">
        <v>125</v>
      </c>
      <c r="H4" s="9">
        <v>1</v>
      </c>
    </row>
    <row r="5" spans="1:9" x14ac:dyDescent="0.25">
      <c r="A5" s="9" t="s">
        <v>87</v>
      </c>
      <c r="B5" s="9">
        <v>1</v>
      </c>
      <c r="C5" s="10">
        <v>44354</v>
      </c>
      <c r="D5" s="9" t="s">
        <v>15</v>
      </c>
      <c r="E5" s="9" t="s">
        <v>16</v>
      </c>
      <c r="F5" s="9" t="s">
        <v>9</v>
      </c>
      <c r="G5" s="9">
        <v>125</v>
      </c>
      <c r="H5" s="9">
        <v>1</v>
      </c>
    </row>
    <row r="6" spans="1:9" x14ac:dyDescent="0.25">
      <c r="A6" s="9" t="s">
        <v>88</v>
      </c>
      <c r="B6" s="9">
        <v>1</v>
      </c>
      <c r="C6" s="10">
        <v>44354</v>
      </c>
      <c r="D6" s="9" t="s">
        <v>17</v>
      </c>
      <c r="E6" s="9" t="s">
        <v>18</v>
      </c>
      <c r="F6" s="9" t="s">
        <v>105</v>
      </c>
      <c r="G6" s="9">
        <v>125</v>
      </c>
      <c r="H6" s="9">
        <v>1</v>
      </c>
    </row>
    <row r="7" spans="1:9" x14ac:dyDescent="0.25">
      <c r="A7" s="9" t="s">
        <v>89</v>
      </c>
      <c r="B7" s="9">
        <v>1</v>
      </c>
      <c r="C7" s="10">
        <v>44354</v>
      </c>
      <c r="D7" s="9" t="s">
        <v>7</v>
      </c>
      <c r="E7" s="9" t="s">
        <v>8</v>
      </c>
      <c r="F7" s="9" t="s">
        <v>9</v>
      </c>
      <c r="G7" s="9">
        <v>250</v>
      </c>
      <c r="H7" s="9">
        <v>1</v>
      </c>
    </row>
    <row r="8" spans="1:9" x14ac:dyDescent="0.25">
      <c r="A8" s="9" t="s">
        <v>90</v>
      </c>
      <c r="B8" s="9">
        <v>1</v>
      </c>
      <c r="C8" s="10">
        <v>44354</v>
      </c>
      <c r="D8" s="9" t="s">
        <v>10</v>
      </c>
      <c r="E8" s="9" t="s">
        <v>11</v>
      </c>
      <c r="F8" s="9" t="s">
        <v>104</v>
      </c>
      <c r="G8" s="9">
        <v>125</v>
      </c>
      <c r="H8" s="9">
        <v>1</v>
      </c>
    </row>
    <row r="9" spans="1:9" x14ac:dyDescent="0.25">
      <c r="A9" s="9" t="s">
        <v>91</v>
      </c>
      <c r="B9" s="9">
        <v>1</v>
      </c>
      <c r="C9" s="10">
        <v>44354</v>
      </c>
      <c r="D9" s="9" t="s">
        <v>13</v>
      </c>
      <c r="E9" s="9" t="s">
        <v>14</v>
      </c>
      <c r="F9" s="9" t="s">
        <v>104</v>
      </c>
      <c r="G9" s="9">
        <v>125</v>
      </c>
      <c r="H9" s="9">
        <v>1</v>
      </c>
    </row>
    <row r="10" spans="1:9" x14ac:dyDescent="0.25">
      <c r="A10" s="9" t="s">
        <v>92</v>
      </c>
      <c r="B10" s="9">
        <v>1</v>
      </c>
      <c r="C10" s="10">
        <v>44354</v>
      </c>
      <c r="D10" s="9" t="s">
        <v>15</v>
      </c>
      <c r="E10" s="9" t="s">
        <v>16</v>
      </c>
      <c r="F10" s="9" t="s">
        <v>9</v>
      </c>
      <c r="G10" s="9">
        <v>125</v>
      </c>
      <c r="H10" s="9">
        <v>1</v>
      </c>
    </row>
    <row r="11" spans="1:9" x14ac:dyDescent="0.25">
      <c r="A11" s="9" t="s">
        <v>93</v>
      </c>
      <c r="B11" s="9">
        <v>1</v>
      </c>
      <c r="C11" s="10">
        <v>44354</v>
      </c>
      <c r="D11" s="9" t="s">
        <v>17</v>
      </c>
      <c r="E11" s="9" t="s">
        <v>18</v>
      </c>
      <c r="F11" s="9" t="s">
        <v>105</v>
      </c>
      <c r="G11" s="9">
        <v>125</v>
      </c>
      <c r="H11" s="9">
        <v>1</v>
      </c>
    </row>
    <row r="12" spans="1:9" x14ac:dyDescent="0.25">
      <c r="A12" s="9" t="s">
        <v>94</v>
      </c>
      <c r="B12" s="9">
        <v>1</v>
      </c>
      <c r="C12" s="10">
        <v>44354</v>
      </c>
      <c r="D12" s="9" t="s">
        <v>7</v>
      </c>
      <c r="E12" s="9" t="s">
        <v>8</v>
      </c>
      <c r="F12" s="9" t="s">
        <v>9</v>
      </c>
      <c r="G12" s="9">
        <v>250</v>
      </c>
      <c r="H12" s="9">
        <v>2</v>
      </c>
    </row>
    <row r="13" spans="1:9" x14ac:dyDescent="0.25">
      <c r="A13" s="9" t="s">
        <v>95</v>
      </c>
      <c r="B13" s="9">
        <v>1</v>
      </c>
      <c r="C13" s="10">
        <v>44354</v>
      </c>
      <c r="D13" s="9" t="s">
        <v>10</v>
      </c>
      <c r="E13" s="9" t="s">
        <v>11</v>
      </c>
      <c r="F13" s="9" t="s">
        <v>104</v>
      </c>
      <c r="G13" s="9">
        <v>125</v>
      </c>
      <c r="H13" s="9">
        <v>2</v>
      </c>
    </row>
    <row r="14" spans="1:9" x14ac:dyDescent="0.25">
      <c r="A14" s="9" t="s">
        <v>96</v>
      </c>
      <c r="B14" s="9">
        <v>1</v>
      </c>
      <c r="C14" s="10">
        <v>44354</v>
      </c>
      <c r="D14" s="9" t="s">
        <v>13</v>
      </c>
      <c r="E14" s="9" t="s">
        <v>14</v>
      </c>
      <c r="F14" s="9" t="s">
        <v>104</v>
      </c>
      <c r="G14" s="9">
        <v>125</v>
      </c>
      <c r="H14" s="9">
        <v>2</v>
      </c>
    </row>
    <row r="15" spans="1:9" x14ac:dyDescent="0.25">
      <c r="A15" s="9" t="s">
        <v>97</v>
      </c>
      <c r="B15" s="9">
        <v>1</v>
      </c>
      <c r="C15" s="10">
        <v>44354</v>
      </c>
      <c r="D15" s="9" t="s">
        <v>15</v>
      </c>
      <c r="E15" s="9" t="s">
        <v>16</v>
      </c>
      <c r="F15" s="9" t="s">
        <v>9</v>
      </c>
      <c r="G15" s="9">
        <v>125</v>
      </c>
      <c r="H15" s="9">
        <v>2</v>
      </c>
    </row>
    <row r="16" spans="1:9" x14ac:dyDescent="0.25">
      <c r="A16" s="9" t="s">
        <v>98</v>
      </c>
      <c r="B16" s="9">
        <v>1</v>
      </c>
      <c r="C16" s="10">
        <v>44354</v>
      </c>
      <c r="D16" s="9" t="s">
        <v>17</v>
      </c>
      <c r="E16" s="9" t="s">
        <v>18</v>
      </c>
      <c r="F16" s="9" t="s">
        <v>105</v>
      </c>
      <c r="G16" s="9">
        <v>125</v>
      </c>
      <c r="H16" s="9">
        <v>2</v>
      </c>
    </row>
    <row r="17" spans="1:8" x14ac:dyDescent="0.25">
      <c r="A17" s="9" t="s">
        <v>99</v>
      </c>
      <c r="B17" s="9">
        <v>1</v>
      </c>
      <c r="C17" s="10">
        <v>44354</v>
      </c>
      <c r="D17" s="9" t="s">
        <v>7</v>
      </c>
      <c r="E17" s="9" t="s">
        <v>8</v>
      </c>
      <c r="F17" s="9" t="s">
        <v>9</v>
      </c>
      <c r="G17" s="9">
        <v>250</v>
      </c>
      <c r="H17" s="9">
        <v>2</v>
      </c>
    </row>
    <row r="18" spans="1:8" x14ac:dyDescent="0.25">
      <c r="A18" s="9" t="s">
        <v>100</v>
      </c>
      <c r="B18" s="9">
        <v>1</v>
      </c>
      <c r="C18" s="10">
        <v>44354</v>
      </c>
      <c r="D18" s="9" t="s">
        <v>10</v>
      </c>
      <c r="E18" s="9" t="s">
        <v>11</v>
      </c>
      <c r="F18" s="9" t="s">
        <v>104</v>
      </c>
      <c r="G18" s="9">
        <v>125</v>
      </c>
      <c r="H18" s="9">
        <v>2</v>
      </c>
    </row>
    <row r="19" spans="1:8" x14ac:dyDescent="0.25">
      <c r="A19" s="9" t="s">
        <v>101</v>
      </c>
      <c r="B19" s="9">
        <v>1</v>
      </c>
      <c r="C19" s="10">
        <v>44354</v>
      </c>
      <c r="D19" s="9" t="s">
        <v>13</v>
      </c>
      <c r="E19" s="9" t="s">
        <v>14</v>
      </c>
      <c r="F19" s="9" t="s">
        <v>104</v>
      </c>
      <c r="G19" s="9">
        <v>125</v>
      </c>
      <c r="H19" s="9">
        <v>2</v>
      </c>
    </row>
    <row r="20" spans="1:8" x14ac:dyDescent="0.25">
      <c r="A20" s="9" t="s">
        <v>102</v>
      </c>
      <c r="B20" s="9">
        <v>1</v>
      </c>
      <c r="C20" s="10">
        <v>44354</v>
      </c>
      <c r="D20" s="9" t="s">
        <v>15</v>
      </c>
      <c r="E20" s="9" t="s">
        <v>16</v>
      </c>
      <c r="F20" s="9" t="s">
        <v>9</v>
      </c>
      <c r="G20" s="9">
        <v>125</v>
      </c>
      <c r="H20" s="9">
        <v>2</v>
      </c>
    </row>
    <row r="21" spans="1:8" x14ac:dyDescent="0.25">
      <c r="A21" s="9" t="s">
        <v>103</v>
      </c>
      <c r="B21" s="9">
        <v>1</v>
      </c>
      <c r="C21" s="10">
        <v>44354</v>
      </c>
      <c r="D21" s="9" t="s">
        <v>17</v>
      </c>
      <c r="E21" s="9" t="s">
        <v>18</v>
      </c>
      <c r="F21" s="9" t="s">
        <v>105</v>
      </c>
      <c r="G21" s="9">
        <v>125</v>
      </c>
      <c r="H21" s="9">
        <v>2</v>
      </c>
    </row>
    <row r="23" spans="1:8" x14ac:dyDescent="0.25">
      <c r="A23" s="9" t="s">
        <v>106</v>
      </c>
      <c r="B23" s="9">
        <v>2</v>
      </c>
      <c r="C23" s="10">
        <v>44362</v>
      </c>
      <c r="D23" s="9" t="s">
        <v>7</v>
      </c>
      <c r="E23" s="9" t="s">
        <v>8</v>
      </c>
      <c r="F23" s="9" t="s">
        <v>9</v>
      </c>
      <c r="G23" s="9">
        <v>250</v>
      </c>
      <c r="H23" s="9">
        <v>1</v>
      </c>
    </row>
    <row r="24" spans="1:8" x14ac:dyDescent="0.25">
      <c r="A24" s="9" t="s">
        <v>107</v>
      </c>
      <c r="B24" s="9">
        <v>2</v>
      </c>
      <c r="C24" s="10">
        <v>44362</v>
      </c>
      <c r="D24" s="9" t="s">
        <v>10</v>
      </c>
      <c r="E24" s="9" t="s">
        <v>11</v>
      </c>
      <c r="F24" s="9" t="s">
        <v>104</v>
      </c>
      <c r="G24" s="9">
        <v>125</v>
      </c>
      <c r="H24" s="9">
        <v>1</v>
      </c>
    </row>
    <row r="25" spans="1:8" x14ac:dyDescent="0.25">
      <c r="A25" s="9" t="s">
        <v>108</v>
      </c>
      <c r="B25" s="9">
        <v>2</v>
      </c>
      <c r="C25" s="10">
        <v>44362</v>
      </c>
      <c r="D25" s="9" t="s">
        <v>13</v>
      </c>
      <c r="E25" s="9" t="s">
        <v>14</v>
      </c>
      <c r="F25" s="9" t="s">
        <v>104</v>
      </c>
      <c r="G25" s="9">
        <v>125</v>
      </c>
      <c r="H25" s="9">
        <v>1</v>
      </c>
    </row>
    <row r="26" spans="1:8" x14ac:dyDescent="0.25">
      <c r="A26" s="9" t="s">
        <v>109</v>
      </c>
      <c r="B26" s="9">
        <v>2</v>
      </c>
      <c r="C26" s="10">
        <v>44362</v>
      </c>
      <c r="D26" s="9" t="s">
        <v>15</v>
      </c>
      <c r="E26" s="9" t="s">
        <v>16</v>
      </c>
      <c r="F26" s="9" t="s">
        <v>9</v>
      </c>
      <c r="G26" s="9">
        <v>125</v>
      </c>
      <c r="H26" s="9">
        <v>1</v>
      </c>
    </row>
    <row r="27" spans="1:8" x14ac:dyDescent="0.25">
      <c r="A27" s="9" t="s">
        <v>110</v>
      </c>
      <c r="B27" s="9">
        <v>2</v>
      </c>
      <c r="C27" s="10">
        <v>44362</v>
      </c>
      <c r="D27" s="9" t="s">
        <v>17</v>
      </c>
      <c r="E27" s="9" t="s">
        <v>18</v>
      </c>
      <c r="F27" s="9" t="s">
        <v>105</v>
      </c>
      <c r="G27" s="9">
        <v>125</v>
      </c>
      <c r="H27" s="9">
        <v>1</v>
      </c>
    </row>
    <row r="28" spans="1:8" x14ac:dyDescent="0.25">
      <c r="A28" s="9" t="s">
        <v>111</v>
      </c>
      <c r="B28" s="9">
        <v>2</v>
      </c>
      <c r="C28" s="10">
        <v>44362</v>
      </c>
      <c r="D28" s="9" t="s">
        <v>7</v>
      </c>
      <c r="E28" s="9" t="s">
        <v>8</v>
      </c>
      <c r="F28" s="9" t="s">
        <v>9</v>
      </c>
      <c r="G28" s="9">
        <v>250</v>
      </c>
      <c r="H28" s="9">
        <v>1</v>
      </c>
    </row>
    <row r="29" spans="1:8" x14ac:dyDescent="0.25">
      <c r="A29" s="9" t="s">
        <v>112</v>
      </c>
      <c r="B29" s="9">
        <v>2</v>
      </c>
      <c r="C29" s="10">
        <v>44362</v>
      </c>
      <c r="D29" s="9" t="s">
        <v>10</v>
      </c>
      <c r="E29" s="9" t="s">
        <v>11</v>
      </c>
      <c r="F29" s="9" t="s">
        <v>104</v>
      </c>
      <c r="G29" s="9">
        <v>125</v>
      </c>
      <c r="H29" s="9">
        <v>1</v>
      </c>
    </row>
    <row r="30" spans="1:8" x14ac:dyDescent="0.25">
      <c r="A30" s="9" t="s">
        <v>113</v>
      </c>
      <c r="B30" s="9">
        <v>2</v>
      </c>
      <c r="C30" s="10">
        <v>44362</v>
      </c>
      <c r="D30" s="9" t="s">
        <v>13</v>
      </c>
      <c r="E30" s="9" t="s">
        <v>14</v>
      </c>
      <c r="F30" s="9" t="s">
        <v>104</v>
      </c>
      <c r="G30" s="9">
        <v>125</v>
      </c>
      <c r="H30" s="9">
        <v>1</v>
      </c>
    </row>
    <row r="31" spans="1:8" x14ac:dyDescent="0.25">
      <c r="A31" s="9" t="s">
        <v>114</v>
      </c>
      <c r="B31" s="9">
        <v>2</v>
      </c>
      <c r="C31" s="10">
        <v>44362</v>
      </c>
      <c r="D31" s="9" t="s">
        <v>15</v>
      </c>
      <c r="E31" s="9" t="s">
        <v>16</v>
      </c>
      <c r="F31" s="9" t="s">
        <v>9</v>
      </c>
      <c r="G31" s="9">
        <v>125</v>
      </c>
      <c r="H31" s="9">
        <v>1</v>
      </c>
    </row>
    <row r="32" spans="1:8" x14ac:dyDescent="0.25">
      <c r="A32" s="9" t="s">
        <v>115</v>
      </c>
      <c r="B32" s="9">
        <v>2</v>
      </c>
      <c r="C32" s="10">
        <v>44362</v>
      </c>
      <c r="D32" s="9" t="s">
        <v>17</v>
      </c>
      <c r="E32" s="9" t="s">
        <v>18</v>
      </c>
      <c r="F32" s="9" t="s">
        <v>105</v>
      </c>
      <c r="G32" s="9">
        <v>125</v>
      </c>
      <c r="H32" s="9">
        <v>1</v>
      </c>
    </row>
    <row r="33" spans="1:9" x14ac:dyDescent="0.25">
      <c r="A33" s="9" t="s">
        <v>116</v>
      </c>
      <c r="B33" s="9">
        <v>2</v>
      </c>
      <c r="C33" s="10">
        <v>44362</v>
      </c>
      <c r="D33" s="9" t="s">
        <v>7</v>
      </c>
      <c r="E33" s="9" t="s">
        <v>8</v>
      </c>
      <c r="F33" s="9" t="s">
        <v>9</v>
      </c>
      <c r="G33" s="9">
        <v>250</v>
      </c>
      <c r="H33" s="9">
        <v>1</v>
      </c>
      <c r="I33" s="9" t="s">
        <v>127</v>
      </c>
    </row>
    <row r="34" spans="1:9" x14ac:dyDescent="0.25">
      <c r="A34" s="9" t="s">
        <v>117</v>
      </c>
      <c r="B34" s="9">
        <v>2</v>
      </c>
      <c r="C34" s="10">
        <v>44362</v>
      </c>
      <c r="D34" s="9" t="s">
        <v>10</v>
      </c>
      <c r="E34" s="9" t="s">
        <v>11</v>
      </c>
      <c r="F34" s="9" t="s">
        <v>104</v>
      </c>
      <c r="G34" s="9">
        <v>125</v>
      </c>
      <c r="H34" s="9">
        <v>1</v>
      </c>
      <c r="I34" s="9" t="s">
        <v>127</v>
      </c>
    </row>
    <row r="35" spans="1:9" x14ac:dyDescent="0.25">
      <c r="A35" s="9" t="s">
        <v>118</v>
      </c>
      <c r="B35" s="9">
        <v>2</v>
      </c>
      <c r="C35" s="10">
        <v>44362</v>
      </c>
      <c r="D35" s="9" t="s">
        <v>13</v>
      </c>
      <c r="E35" s="9" t="s">
        <v>14</v>
      </c>
      <c r="F35" s="9" t="s">
        <v>104</v>
      </c>
      <c r="G35" s="9">
        <v>125</v>
      </c>
      <c r="H35" s="9">
        <v>1</v>
      </c>
      <c r="I35" s="9" t="s">
        <v>127</v>
      </c>
    </row>
    <row r="36" spans="1:9" x14ac:dyDescent="0.25">
      <c r="A36" s="9" t="s">
        <v>119</v>
      </c>
      <c r="B36" s="9">
        <v>2</v>
      </c>
      <c r="C36" s="10">
        <v>44362</v>
      </c>
      <c r="D36" s="9" t="s">
        <v>15</v>
      </c>
      <c r="E36" s="9" t="s">
        <v>16</v>
      </c>
      <c r="F36" s="9" t="s">
        <v>9</v>
      </c>
      <c r="G36" s="9">
        <v>125</v>
      </c>
      <c r="H36" s="9">
        <v>1</v>
      </c>
      <c r="I36" s="9" t="s">
        <v>127</v>
      </c>
    </row>
    <row r="37" spans="1:9" x14ac:dyDescent="0.25">
      <c r="A37" s="9" t="s">
        <v>120</v>
      </c>
      <c r="B37" s="9">
        <v>2</v>
      </c>
      <c r="C37" s="10">
        <v>44362</v>
      </c>
      <c r="D37" s="9" t="s">
        <v>17</v>
      </c>
      <c r="E37" s="9" t="s">
        <v>18</v>
      </c>
      <c r="F37" s="9" t="s">
        <v>105</v>
      </c>
      <c r="G37" s="9">
        <v>125</v>
      </c>
      <c r="H37" s="9">
        <v>1</v>
      </c>
      <c r="I37" s="9" t="s">
        <v>127</v>
      </c>
    </row>
    <row r="38" spans="1:9" x14ac:dyDescent="0.25">
      <c r="A38" s="9" t="s">
        <v>121</v>
      </c>
      <c r="B38" s="9">
        <v>2</v>
      </c>
      <c r="C38" s="10">
        <v>44362</v>
      </c>
      <c r="D38" s="9" t="s">
        <v>7</v>
      </c>
      <c r="E38" s="9" t="s">
        <v>8</v>
      </c>
      <c r="F38" s="9" t="s">
        <v>9</v>
      </c>
      <c r="G38" s="9">
        <v>250</v>
      </c>
      <c r="H38" s="9">
        <v>1</v>
      </c>
      <c r="I38" s="9" t="s">
        <v>127</v>
      </c>
    </row>
    <row r="39" spans="1:9" x14ac:dyDescent="0.25">
      <c r="A39" s="9" t="s">
        <v>122</v>
      </c>
      <c r="B39" s="9">
        <v>2</v>
      </c>
      <c r="C39" s="10">
        <v>44362</v>
      </c>
      <c r="D39" s="9" t="s">
        <v>10</v>
      </c>
      <c r="E39" s="9" t="s">
        <v>11</v>
      </c>
      <c r="F39" s="9" t="s">
        <v>104</v>
      </c>
      <c r="G39" s="9">
        <v>125</v>
      </c>
      <c r="H39" s="9">
        <v>1</v>
      </c>
      <c r="I39" s="9" t="s">
        <v>127</v>
      </c>
    </row>
    <row r="40" spans="1:9" x14ac:dyDescent="0.25">
      <c r="A40" s="9" t="s">
        <v>123</v>
      </c>
      <c r="B40" s="9">
        <v>2</v>
      </c>
      <c r="C40" s="10">
        <v>44362</v>
      </c>
      <c r="D40" s="9" t="s">
        <v>13</v>
      </c>
      <c r="E40" s="9" t="s">
        <v>14</v>
      </c>
      <c r="F40" s="9" t="s">
        <v>104</v>
      </c>
      <c r="G40" s="9">
        <v>125</v>
      </c>
      <c r="H40" s="9">
        <v>1</v>
      </c>
      <c r="I40" s="9" t="s">
        <v>127</v>
      </c>
    </row>
    <row r="41" spans="1:9" x14ac:dyDescent="0.25">
      <c r="A41" s="9" t="s">
        <v>124</v>
      </c>
      <c r="B41" s="9">
        <v>2</v>
      </c>
      <c r="C41" s="10">
        <v>44362</v>
      </c>
      <c r="D41" s="9" t="s">
        <v>15</v>
      </c>
      <c r="E41" s="9" t="s">
        <v>16</v>
      </c>
      <c r="F41" s="9" t="s">
        <v>9</v>
      </c>
      <c r="G41" s="9">
        <v>125</v>
      </c>
      <c r="H41" s="9">
        <v>1</v>
      </c>
      <c r="I41" s="9" t="s">
        <v>127</v>
      </c>
    </row>
    <row r="42" spans="1:9" x14ac:dyDescent="0.25">
      <c r="A42" s="9" t="s">
        <v>125</v>
      </c>
      <c r="B42" s="9">
        <v>2</v>
      </c>
      <c r="C42" s="10">
        <v>44362</v>
      </c>
      <c r="D42" s="9" t="s">
        <v>17</v>
      </c>
      <c r="E42" s="9" t="s">
        <v>18</v>
      </c>
      <c r="F42" s="9" t="s">
        <v>105</v>
      </c>
      <c r="G42" s="9">
        <v>125</v>
      </c>
      <c r="H42" s="9">
        <v>1</v>
      </c>
      <c r="I42" s="9" t="s">
        <v>127</v>
      </c>
    </row>
    <row r="43" spans="1:9" x14ac:dyDescent="0.25">
      <c r="A43" s="9" t="s">
        <v>0</v>
      </c>
      <c r="B43" s="9" t="s">
        <v>1</v>
      </c>
      <c r="C43" s="10" t="s">
        <v>2</v>
      </c>
      <c r="D43" s="9" t="s">
        <v>3</v>
      </c>
      <c r="E43" s="9" t="s">
        <v>4</v>
      </c>
      <c r="F43" s="9" t="s">
        <v>5</v>
      </c>
      <c r="G43" s="9" t="s">
        <v>6</v>
      </c>
      <c r="H43" s="9" t="s">
        <v>83</v>
      </c>
      <c r="I43" s="9" t="s">
        <v>126</v>
      </c>
    </row>
    <row r="44" spans="1:9" x14ac:dyDescent="0.25">
      <c r="A44" s="9" t="s">
        <v>128</v>
      </c>
      <c r="B44" s="9">
        <v>1</v>
      </c>
      <c r="C44" s="10">
        <v>44377</v>
      </c>
      <c r="D44" s="9" t="s">
        <v>7</v>
      </c>
      <c r="E44" s="9" t="s">
        <v>8</v>
      </c>
      <c r="F44" s="9" t="s">
        <v>9</v>
      </c>
      <c r="G44" s="9">
        <v>250</v>
      </c>
      <c r="H44" s="9">
        <v>1</v>
      </c>
    </row>
    <row r="45" spans="1:9" x14ac:dyDescent="0.25">
      <c r="A45" s="9" t="s">
        <v>129</v>
      </c>
      <c r="B45" s="9">
        <v>1</v>
      </c>
      <c r="C45" s="10">
        <v>44377</v>
      </c>
      <c r="D45" s="9" t="s">
        <v>10</v>
      </c>
      <c r="E45" s="9" t="s">
        <v>11</v>
      </c>
      <c r="F45" s="9" t="s">
        <v>104</v>
      </c>
      <c r="G45" s="9">
        <v>125</v>
      </c>
      <c r="H45" s="9">
        <v>1</v>
      </c>
    </row>
    <row r="46" spans="1:9" x14ac:dyDescent="0.25">
      <c r="A46" s="9" t="s">
        <v>130</v>
      </c>
      <c r="B46" s="9">
        <v>1</v>
      </c>
      <c r="C46" s="10">
        <v>44377</v>
      </c>
      <c r="D46" s="9" t="s">
        <v>13</v>
      </c>
      <c r="E46" s="9" t="s">
        <v>14</v>
      </c>
      <c r="F46" s="9" t="s">
        <v>104</v>
      </c>
      <c r="G46" s="9">
        <v>125</v>
      </c>
      <c r="H46" s="9">
        <v>1</v>
      </c>
    </row>
    <row r="47" spans="1:9" x14ac:dyDescent="0.25">
      <c r="A47" s="9" t="s">
        <v>131</v>
      </c>
      <c r="B47" s="9">
        <v>1</v>
      </c>
      <c r="C47" s="10">
        <v>44377</v>
      </c>
      <c r="D47" s="9" t="s">
        <v>15</v>
      </c>
      <c r="E47" s="9" t="s">
        <v>16</v>
      </c>
      <c r="F47" s="9" t="s">
        <v>9</v>
      </c>
      <c r="G47" s="9">
        <v>125</v>
      </c>
      <c r="H47" s="9">
        <v>1</v>
      </c>
    </row>
    <row r="48" spans="1:9" x14ac:dyDescent="0.25">
      <c r="A48" s="9" t="s">
        <v>132</v>
      </c>
      <c r="B48" s="9">
        <v>1</v>
      </c>
      <c r="C48" s="10">
        <v>44377</v>
      </c>
      <c r="D48" s="9" t="s">
        <v>17</v>
      </c>
      <c r="E48" s="9" t="s">
        <v>18</v>
      </c>
      <c r="F48" s="9" t="s">
        <v>105</v>
      </c>
      <c r="G48" s="9">
        <v>125</v>
      </c>
      <c r="H48" s="9">
        <v>1</v>
      </c>
    </row>
    <row r="49" spans="1:8" x14ac:dyDescent="0.25">
      <c r="A49" s="9" t="s">
        <v>133</v>
      </c>
      <c r="B49" s="9">
        <v>1</v>
      </c>
      <c r="C49" s="10">
        <v>44377</v>
      </c>
      <c r="D49" s="9" t="s">
        <v>7</v>
      </c>
      <c r="E49" s="9" t="s">
        <v>8</v>
      </c>
      <c r="F49" s="9" t="s">
        <v>9</v>
      </c>
      <c r="G49" s="9">
        <v>250</v>
      </c>
      <c r="H49" s="9">
        <v>1</v>
      </c>
    </row>
    <row r="50" spans="1:8" x14ac:dyDescent="0.25">
      <c r="A50" s="9" t="s">
        <v>134</v>
      </c>
      <c r="B50" s="9">
        <v>1</v>
      </c>
      <c r="C50" s="10">
        <v>44377</v>
      </c>
      <c r="D50" s="9" t="s">
        <v>10</v>
      </c>
      <c r="E50" s="9" t="s">
        <v>11</v>
      </c>
      <c r="F50" s="9" t="s">
        <v>104</v>
      </c>
      <c r="G50" s="9">
        <v>125</v>
      </c>
      <c r="H50" s="9">
        <v>1</v>
      </c>
    </row>
    <row r="51" spans="1:8" x14ac:dyDescent="0.25">
      <c r="A51" s="9" t="s">
        <v>135</v>
      </c>
      <c r="B51" s="9">
        <v>1</v>
      </c>
      <c r="C51" s="10">
        <v>44377</v>
      </c>
      <c r="D51" s="9" t="s">
        <v>13</v>
      </c>
      <c r="E51" s="9" t="s">
        <v>14</v>
      </c>
      <c r="F51" s="9" t="s">
        <v>104</v>
      </c>
      <c r="G51" s="9">
        <v>125</v>
      </c>
      <c r="H51" s="9">
        <v>1</v>
      </c>
    </row>
    <row r="52" spans="1:8" x14ac:dyDescent="0.25">
      <c r="A52" s="9" t="s">
        <v>136</v>
      </c>
      <c r="B52" s="9">
        <v>1</v>
      </c>
      <c r="C52" s="10">
        <v>44377</v>
      </c>
      <c r="D52" s="9" t="s">
        <v>15</v>
      </c>
      <c r="E52" s="9" t="s">
        <v>16</v>
      </c>
      <c r="F52" s="9" t="s">
        <v>9</v>
      </c>
      <c r="G52" s="9">
        <v>125</v>
      </c>
      <c r="H52" s="9">
        <v>1</v>
      </c>
    </row>
    <row r="53" spans="1:8" x14ac:dyDescent="0.25">
      <c r="A53" s="9" t="s">
        <v>137</v>
      </c>
      <c r="B53" s="9">
        <v>1</v>
      </c>
      <c r="C53" s="10">
        <v>44377</v>
      </c>
      <c r="D53" s="9" t="s">
        <v>17</v>
      </c>
      <c r="E53" s="9" t="s">
        <v>18</v>
      </c>
      <c r="F53" s="9" t="s">
        <v>105</v>
      </c>
      <c r="G53" s="9">
        <v>125</v>
      </c>
      <c r="H53" s="9">
        <v>1</v>
      </c>
    </row>
    <row r="54" spans="1:8" x14ac:dyDescent="0.25">
      <c r="A54" s="9" t="s">
        <v>138</v>
      </c>
      <c r="B54" s="9">
        <v>1</v>
      </c>
      <c r="C54" s="10">
        <v>44377</v>
      </c>
      <c r="D54" s="9" t="s">
        <v>7</v>
      </c>
      <c r="E54" s="9" t="s">
        <v>8</v>
      </c>
      <c r="F54" s="9" t="s">
        <v>9</v>
      </c>
      <c r="G54" s="9">
        <v>250</v>
      </c>
      <c r="H54" s="9">
        <v>2</v>
      </c>
    </row>
    <row r="55" spans="1:8" x14ac:dyDescent="0.25">
      <c r="A55" s="9" t="s">
        <v>139</v>
      </c>
      <c r="B55" s="9">
        <v>1</v>
      </c>
      <c r="C55" s="10">
        <v>44377</v>
      </c>
      <c r="D55" s="9" t="s">
        <v>10</v>
      </c>
      <c r="E55" s="9" t="s">
        <v>11</v>
      </c>
      <c r="F55" s="9" t="s">
        <v>104</v>
      </c>
      <c r="G55" s="9">
        <v>125</v>
      </c>
      <c r="H55" s="9">
        <v>2</v>
      </c>
    </row>
    <row r="56" spans="1:8" x14ac:dyDescent="0.25">
      <c r="A56" s="9" t="s">
        <v>140</v>
      </c>
      <c r="B56" s="9">
        <v>1</v>
      </c>
      <c r="C56" s="10">
        <v>44377</v>
      </c>
      <c r="D56" s="9" t="s">
        <v>13</v>
      </c>
      <c r="E56" s="9" t="s">
        <v>14</v>
      </c>
      <c r="F56" s="9" t="s">
        <v>104</v>
      </c>
      <c r="G56" s="9">
        <v>125</v>
      </c>
      <c r="H56" s="9">
        <v>2</v>
      </c>
    </row>
    <row r="57" spans="1:8" x14ac:dyDescent="0.25">
      <c r="A57" s="9" t="s">
        <v>141</v>
      </c>
      <c r="B57" s="9">
        <v>1</v>
      </c>
      <c r="C57" s="10">
        <v>44377</v>
      </c>
      <c r="D57" s="9" t="s">
        <v>15</v>
      </c>
      <c r="E57" s="9" t="s">
        <v>16</v>
      </c>
      <c r="F57" s="9" t="s">
        <v>9</v>
      </c>
      <c r="G57" s="9">
        <v>125</v>
      </c>
      <c r="H57" s="9">
        <v>2</v>
      </c>
    </row>
    <row r="58" spans="1:8" x14ac:dyDescent="0.25">
      <c r="A58" s="9" t="s">
        <v>142</v>
      </c>
      <c r="B58" s="9">
        <v>1</v>
      </c>
      <c r="C58" s="10">
        <v>44377</v>
      </c>
      <c r="D58" s="9" t="s">
        <v>17</v>
      </c>
      <c r="E58" s="9" t="s">
        <v>18</v>
      </c>
      <c r="F58" s="9" t="s">
        <v>105</v>
      </c>
      <c r="G58" s="9">
        <v>125</v>
      </c>
      <c r="H58" s="9">
        <v>2</v>
      </c>
    </row>
    <row r="59" spans="1:8" x14ac:dyDescent="0.25">
      <c r="A59" s="9" t="s">
        <v>143</v>
      </c>
      <c r="B59" s="9">
        <v>1</v>
      </c>
      <c r="C59" s="10">
        <v>44377</v>
      </c>
      <c r="D59" s="9" t="s">
        <v>7</v>
      </c>
      <c r="E59" s="9" t="s">
        <v>8</v>
      </c>
      <c r="F59" s="9" t="s">
        <v>9</v>
      </c>
      <c r="G59" s="9">
        <v>250</v>
      </c>
      <c r="H59" s="9">
        <v>2</v>
      </c>
    </row>
    <row r="60" spans="1:8" x14ac:dyDescent="0.25">
      <c r="A60" s="9" t="s">
        <v>144</v>
      </c>
      <c r="B60" s="9">
        <v>1</v>
      </c>
      <c r="C60" s="10">
        <v>44377</v>
      </c>
      <c r="D60" s="9" t="s">
        <v>10</v>
      </c>
      <c r="E60" s="9" t="s">
        <v>11</v>
      </c>
      <c r="F60" s="9" t="s">
        <v>104</v>
      </c>
      <c r="G60" s="9">
        <v>125</v>
      </c>
      <c r="H60" s="9">
        <v>2</v>
      </c>
    </row>
    <row r="61" spans="1:8" x14ac:dyDescent="0.25">
      <c r="A61" s="9" t="s">
        <v>145</v>
      </c>
      <c r="B61" s="9">
        <v>1</v>
      </c>
      <c r="C61" s="10">
        <v>44377</v>
      </c>
      <c r="D61" s="9" t="s">
        <v>13</v>
      </c>
      <c r="E61" s="9" t="s">
        <v>14</v>
      </c>
      <c r="F61" s="9" t="s">
        <v>104</v>
      </c>
      <c r="G61" s="9">
        <v>125</v>
      </c>
      <c r="H61" s="9">
        <v>2</v>
      </c>
    </row>
    <row r="62" spans="1:8" x14ac:dyDescent="0.25">
      <c r="A62" s="9" t="s">
        <v>146</v>
      </c>
      <c r="B62" s="9">
        <v>1</v>
      </c>
      <c r="C62" s="10">
        <v>44377</v>
      </c>
      <c r="D62" s="9" t="s">
        <v>15</v>
      </c>
      <c r="E62" s="9" t="s">
        <v>16</v>
      </c>
      <c r="F62" s="9" t="s">
        <v>9</v>
      </c>
      <c r="G62" s="9">
        <v>125</v>
      </c>
      <c r="H62" s="9">
        <v>2</v>
      </c>
    </row>
    <row r="63" spans="1:8" x14ac:dyDescent="0.25">
      <c r="A63" s="9" t="s">
        <v>147</v>
      </c>
      <c r="B63" s="9">
        <v>1</v>
      </c>
      <c r="C63" s="10">
        <v>44377</v>
      </c>
      <c r="D63" s="9" t="s">
        <v>17</v>
      </c>
      <c r="E63" s="9" t="s">
        <v>18</v>
      </c>
      <c r="F63" s="9" t="s">
        <v>105</v>
      </c>
      <c r="G63" s="9">
        <v>125</v>
      </c>
      <c r="H63" s="9">
        <v>2</v>
      </c>
    </row>
    <row r="64" spans="1:8" x14ac:dyDescent="0.25">
      <c r="A64" s="9" t="s">
        <v>148</v>
      </c>
      <c r="B64" s="9">
        <v>2</v>
      </c>
      <c r="C64" s="10">
        <v>44377</v>
      </c>
      <c r="D64" s="9" t="s">
        <v>7</v>
      </c>
      <c r="E64" s="9" t="s">
        <v>8</v>
      </c>
      <c r="F64" s="9" t="s">
        <v>9</v>
      </c>
      <c r="G64" s="9">
        <v>250</v>
      </c>
      <c r="H64" s="9">
        <v>1</v>
      </c>
    </row>
    <row r="65" spans="1:8" x14ac:dyDescent="0.25">
      <c r="A65" s="9" t="s">
        <v>149</v>
      </c>
      <c r="B65" s="9">
        <v>2</v>
      </c>
      <c r="C65" s="10">
        <v>44377</v>
      </c>
      <c r="D65" s="9" t="s">
        <v>10</v>
      </c>
      <c r="E65" s="9" t="s">
        <v>11</v>
      </c>
      <c r="F65" s="9" t="s">
        <v>104</v>
      </c>
      <c r="G65" s="9">
        <v>125</v>
      </c>
      <c r="H65" s="9">
        <v>1</v>
      </c>
    </row>
    <row r="66" spans="1:8" x14ac:dyDescent="0.25">
      <c r="A66" s="9" t="s">
        <v>150</v>
      </c>
      <c r="B66" s="9">
        <v>2</v>
      </c>
      <c r="C66" s="10">
        <v>44377</v>
      </c>
      <c r="D66" s="9" t="s">
        <v>13</v>
      </c>
      <c r="E66" s="9" t="s">
        <v>14</v>
      </c>
      <c r="F66" s="9" t="s">
        <v>104</v>
      </c>
      <c r="G66" s="9">
        <v>125</v>
      </c>
      <c r="H66" s="9">
        <v>1</v>
      </c>
    </row>
    <row r="67" spans="1:8" x14ac:dyDescent="0.25">
      <c r="A67" s="9" t="s">
        <v>151</v>
      </c>
      <c r="B67" s="9">
        <v>2</v>
      </c>
      <c r="C67" s="10">
        <v>44377</v>
      </c>
      <c r="D67" s="9" t="s">
        <v>15</v>
      </c>
      <c r="E67" s="9" t="s">
        <v>16</v>
      </c>
      <c r="F67" s="9" t="s">
        <v>9</v>
      </c>
      <c r="G67" s="9">
        <v>125</v>
      </c>
      <c r="H67" s="9">
        <v>1</v>
      </c>
    </row>
    <row r="68" spans="1:8" x14ac:dyDescent="0.25">
      <c r="A68" s="9" t="s">
        <v>152</v>
      </c>
      <c r="B68" s="9">
        <v>2</v>
      </c>
      <c r="C68" s="10">
        <v>44377</v>
      </c>
      <c r="D68" s="9" t="s">
        <v>17</v>
      </c>
      <c r="E68" s="9" t="s">
        <v>18</v>
      </c>
      <c r="F68" s="9" t="s">
        <v>105</v>
      </c>
      <c r="G68" s="9">
        <v>125</v>
      </c>
      <c r="H68" s="9">
        <v>1</v>
      </c>
    </row>
    <row r="69" spans="1:8" x14ac:dyDescent="0.25">
      <c r="A69" s="9" t="s">
        <v>153</v>
      </c>
      <c r="B69" s="9">
        <v>2</v>
      </c>
      <c r="C69" s="10">
        <v>44377</v>
      </c>
      <c r="D69" s="9" t="s">
        <v>7</v>
      </c>
      <c r="E69" s="9" t="s">
        <v>8</v>
      </c>
      <c r="F69" s="9" t="s">
        <v>9</v>
      </c>
      <c r="G69" s="9">
        <v>250</v>
      </c>
      <c r="H69" s="9">
        <v>1</v>
      </c>
    </row>
    <row r="70" spans="1:8" x14ac:dyDescent="0.25">
      <c r="A70" s="9" t="s">
        <v>154</v>
      </c>
      <c r="B70" s="9">
        <v>2</v>
      </c>
      <c r="C70" s="10">
        <v>44377</v>
      </c>
      <c r="D70" s="9" t="s">
        <v>10</v>
      </c>
      <c r="E70" s="9" t="s">
        <v>11</v>
      </c>
      <c r="F70" s="9" t="s">
        <v>104</v>
      </c>
      <c r="G70" s="9">
        <v>125</v>
      </c>
      <c r="H70" s="9">
        <v>1</v>
      </c>
    </row>
    <row r="71" spans="1:8" x14ac:dyDescent="0.25">
      <c r="A71" s="9" t="s">
        <v>155</v>
      </c>
      <c r="B71" s="9">
        <v>2</v>
      </c>
      <c r="C71" s="10">
        <v>44377</v>
      </c>
      <c r="D71" s="9" t="s">
        <v>13</v>
      </c>
      <c r="E71" s="9" t="s">
        <v>14</v>
      </c>
      <c r="F71" s="9" t="s">
        <v>104</v>
      </c>
      <c r="G71" s="9">
        <v>125</v>
      </c>
      <c r="H71" s="9">
        <v>1</v>
      </c>
    </row>
    <row r="72" spans="1:8" x14ac:dyDescent="0.25">
      <c r="A72" s="9" t="s">
        <v>156</v>
      </c>
      <c r="B72" s="9">
        <v>2</v>
      </c>
      <c r="C72" s="10">
        <v>44377</v>
      </c>
      <c r="D72" s="9" t="s">
        <v>15</v>
      </c>
      <c r="E72" s="9" t="s">
        <v>16</v>
      </c>
      <c r="F72" s="9" t="s">
        <v>9</v>
      </c>
      <c r="G72" s="9">
        <v>125</v>
      </c>
      <c r="H72" s="9">
        <v>1</v>
      </c>
    </row>
    <row r="73" spans="1:8" x14ac:dyDescent="0.25">
      <c r="A73" s="9" t="s">
        <v>157</v>
      </c>
      <c r="B73" s="9">
        <v>2</v>
      </c>
      <c r="C73" s="10">
        <v>44377</v>
      </c>
      <c r="D73" s="9" t="s">
        <v>17</v>
      </c>
      <c r="E73" s="9" t="s">
        <v>18</v>
      </c>
      <c r="F73" s="9" t="s">
        <v>105</v>
      </c>
      <c r="G73" s="9">
        <v>125</v>
      </c>
      <c r="H73" s="9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6"/>
  <sheetViews>
    <sheetView topLeftCell="A15" workbookViewId="0">
      <selection activeCell="C36" activeCellId="2" sqref="C8 C19 C36"/>
    </sheetView>
  </sheetViews>
  <sheetFormatPr defaultColWidth="9.140625" defaultRowHeight="15" x14ac:dyDescent="0.25"/>
  <cols>
    <col min="1" max="1" width="16.140625" style="1" bestFit="1" customWidth="1"/>
    <col min="2" max="2" width="9.140625" style="1"/>
    <col min="3" max="3" width="9.7109375" style="1" bestFit="1" customWidth="1"/>
    <col min="4" max="4" width="9.85546875" style="1" bestFit="1" customWidth="1"/>
    <col min="5" max="5" width="14" style="1" bestFit="1" customWidth="1"/>
    <col min="6" max="6" width="10" style="1" bestFit="1" customWidth="1"/>
    <col min="7" max="16384" width="9.140625" style="1"/>
  </cols>
  <sheetData>
    <row r="1" spans="1:8" x14ac:dyDescent="0.25">
      <c r="A1" s="2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83</v>
      </c>
    </row>
    <row r="2" spans="1:8" x14ac:dyDescent="0.25">
      <c r="A2" s="2" t="s">
        <v>84</v>
      </c>
      <c r="B2">
        <v>2</v>
      </c>
      <c r="C2" s="4">
        <v>44354</v>
      </c>
      <c r="D2" t="s">
        <v>7</v>
      </c>
      <c r="E2" s="1" t="s">
        <v>8</v>
      </c>
      <c r="F2" t="s">
        <v>9</v>
      </c>
      <c r="G2">
        <v>250</v>
      </c>
      <c r="H2">
        <v>1</v>
      </c>
    </row>
    <row r="3" spans="1:8" x14ac:dyDescent="0.25">
      <c r="A3" s="2" t="s">
        <v>85</v>
      </c>
      <c r="B3">
        <v>2</v>
      </c>
      <c r="C3" s="4">
        <v>44354</v>
      </c>
      <c r="D3" t="s">
        <v>10</v>
      </c>
      <c r="E3" s="1" t="s">
        <v>11</v>
      </c>
      <c r="F3" t="s">
        <v>12</v>
      </c>
      <c r="G3">
        <v>125</v>
      </c>
      <c r="H3">
        <v>1</v>
      </c>
    </row>
    <row r="4" spans="1:8" x14ac:dyDescent="0.25">
      <c r="A4" s="2" t="s">
        <v>86</v>
      </c>
      <c r="B4">
        <v>2</v>
      </c>
      <c r="C4" s="4">
        <v>44354</v>
      </c>
      <c r="D4" t="s">
        <v>13</v>
      </c>
      <c r="E4" s="1" t="s">
        <v>14</v>
      </c>
      <c r="F4" t="s">
        <v>12</v>
      </c>
      <c r="G4">
        <v>125</v>
      </c>
      <c r="H4">
        <v>1</v>
      </c>
    </row>
    <row r="5" spans="1:8" x14ac:dyDescent="0.25">
      <c r="A5" s="2" t="s">
        <v>88</v>
      </c>
      <c r="B5">
        <v>2</v>
      </c>
      <c r="C5" s="4">
        <v>44354</v>
      </c>
      <c r="D5" t="s">
        <v>17</v>
      </c>
      <c r="E5" s="1" t="s">
        <v>18</v>
      </c>
      <c r="F5" t="s">
        <v>9</v>
      </c>
      <c r="G5">
        <v>125</v>
      </c>
      <c r="H5">
        <v>1</v>
      </c>
    </row>
    <row r="6" spans="1:8" x14ac:dyDescent="0.25">
      <c r="A6" s="2" t="s">
        <v>89</v>
      </c>
      <c r="B6">
        <v>2</v>
      </c>
      <c r="C6" s="4">
        <v>44354</v>
      </c>
      <c r="D6" t="s">
        <v>7</v>
      </c>
      <c r="E6" s="1" t="s">
        <v>8</v>
      </c>
      <c r="F6" t="s">
        <v>9</v>
      </c>
      <c r="G6">
        <v>250</v>
      </c>
      <c r="H6">
        <v>1</v>
      </c>
    </row>
    <row r="7" spans="1:8" x14ac:dyDescent="0.25">
      <c r="A7" s="2" t="s">
        <v>90</v>
      </c>
      <c r="B7">
        <v>2</v>
      </c>
      <c r="C7" s="4">
        <v>44354</v>
      </c>
      <c r="D7" t="s">
        <v>10</v>
      </c>
      <c r="E7" s="1" t="s">
        <v>11</v>
      </c>
      <c r="F7" t="s">
        <v>12</v>
      </c>
      <c r="G7">
        <v>125</v>
      </c>
      <c r="H7">
        <v>1</v>
      </c>
    </row>
    <row r="8" spans="1:8" x14ac:dyDescent="0.25">
      <c r="A8" s="2" t="s">
        <v>91</v>
      </c>
      <c r="B8">
        <v>2</v>
      </c>
      <c r="C8" s="4">
        <v>44354</v>
      </c>
      <c r="D8" t="s">
        <v>13</v>
      </c>
      <c r="E8" s="1" t="s">
        <v>14</v>
      </c>
      <c r="F8" t="s">
        <v>12</v>
      </c>
      <c r="G8">
        <v>125</v>
      </c>
      <c r="H8">
        <v>1</v>
      </c>
    </row>
    <row r="9" spans="1:8" x14ac:dyDescent="0.25">
      <c r="A9" s="2" t="s">
        <v>93</v>
      </c>
      <c r="B9">
        <v>2</v>
      </c>
      <c r="C9" s="4">
        <v>44354</v>
      </c>
      <c r="D9" t="s">
        <v>17</v>
      </c>
      <c r="E9" s="1" t="s">
        <v>18</v>
      </c>
      <c r="F9" t="s">
        <v>9</v>
      </c>
      <c r="G9">
        <v>125</v>
      </c>
      <c r="H9">
        <v>1</v>
      </c>
    </row>
    <row r="10" spans="1:8" x14ac:dyDescent="0.25">
      <c r="A10" s="2" t="s">
        <v>94</v>
      </c>
      <c r="B10">
        <v>2</v>
      </c>
      <c r="C10" s="4">
        <v>44354</v>
      </c>
      <c r="D10" t="s">
        <v>7</v>
      </c>
      <c r="E10" s="1" t="s">
        <v>8</v>
      </c>
      <c r="F10" t="s">
        <v>9</v>
      </c>
      <c r="G10">
        <v>250</v>
      </c>
      <c r="H10">
        <v>2</v>
      </c>
    </row>
    <row r="11" spans="1:8" x14ac:dyDescent="0.25">
      <c r="A11" s="2" t="s">
        <v>95</v>
      </c>
      <c r="B11">
        <v>2</v>
      </c>
      <c r="C11" s="4">
        <v>44354</v>
      </c>
      <c r="D11" t="s">
        <v>10</v>
      </c>
      <c r="E11" s="1" t="s">
        <v>11</v>
      </c>
      <c r="F11" t="s">
        <v>12</v>
      </c>
      <c r="G11">
        <v>125</v>
      </c>
      <c r="H11">
        <v>2</v>
      </c>
    </row>
    <row r="12" spans="1:8" x14ac:dyDescent="0.25">
      <c r="A12" s="2" t="s">
        <v>96</v>
      </c>
      <c r="B12">
        <v>2</v>
      </c>
      <c r="C12" s="4">
        <v>44354</v>
      </c>
      <c r="D12" t="s">
        <v>13</v>
      </c>
      <c r="E12" s="1" t="s">
        <v>14</v>
      </c>
      <c r="F12" t="s">
        <v>12</v>
      </c>
      <c r="G12">
        <v>125</v>
      </c>
      <c r="H12">
        <v>2</v>
      </c>
    </row>
    <row r="13" spans="1:8" x14ac:dyDescent="0.25">
      <c r="A13" s="2" t="s">
        <v>98</v>
      </c>
      <c r="B13">
        <v>2</v>
      </c>
      <c r="C13" s="4">
        <v>44354</v>
      </c>
      <c r="D13" t="s">
        <v>17</v>
      </c>
      <c r="E13" s="1" t="s">
        <v>18</v>
      </c>
      <c r="F13" t="s">
        <v>9</v>
      </c>
      <c r="G13">
        <v>125</v>
      </c>
      <c r="H13">
        <v>2</v>
      </c>
    </row>
    <row r="14" spans="1:8" x14ac:dyDescent="0.25">
      <c r="A14" s="2" t="s">
        <v>99</v>
      </c>
      <c r="B14">
        <v>2</v>
      </c>
      <c r="C14" s="4">
        <v>44354</v>
      </c>
      <c r="D14" t="s">
        <v>7</v>
      </c>
      <c r="E14" s="1" t="s">
        <v>8</v>
      </c>
      <c r="F14" t="s">
        <v>9</v>
      </c>
      <c r="G14">
        <v>250</v>
      </c>
      <c r="H14">
        <v>2</v>
      </c>
    </row>
    <row r="15" spans="1:8" x14ac:dyDescent="0.25">
      <c r="A15" s="2" t="s">
        <v>100</v>
      </c>
      <c r="B15">
        <v>2</v>
      </c>
      <c r="C15" s="4">
        <v>44354</v>
      </c>
      <c r="D15" t="s">
        <v>10</v>
      </c>
      <c r="E15" s="1" t="s">
        <v>11</v>
      </c>
      <c r="F15" t="s">
        <v>12</v>
      </c>
      <c r="G15">
        <v>125</v>
      </c>
      <c r="H15">
        <v>2</v>
      </c>
    </row>
    <row r="16" spans="1:8" x14ac:dyDescent="0.25">
      <c r="A16" s="2" t="s">
        <v>101</v>
      </c>
      <c r="B16">
        <v>2</v>
      </c>
      <c r="C16" s="4">
        <v>44354</v>
      </c>
      <c r="D16" t="s">
        <v>13</v>
      </c>
      <c r="E16" s="1" t="s">
        <v>14</v>
      </c>
      <c r="F16" t="s">
        <v>12</v>
      </c>
      <c r="G16">
        <v>125</v>
      </c>
      <c r="H16">
        <v>2</v>
      </c>
    </row>
    <row r="17" spans="1:9" x14ac:dyDescent="0.25">
      <c r="A17" s="2" t="s">
        <v>103</v>
      </c>
      <c r="B17">
        <v>2</v>
      </c>
      <c r="C17" s="4">
        <v>44354</v>
      </c>
      <c r="D17" t="s">
        <v>17</v>
      </c>
      <c r="E17" s="1" t="s">
        <v>18</v>
      </c>
      <c r="F17" t="s">
        <v>9</v>
      </c>
      <c r="G17">
        <v>125</v>
      </c>
      <c r="H17">
        <v>2</v>
      </c>
    </row>
    <row r="18" spans="1:9" x14ac:dyDescent="0.25">
      <c r="C18" s="3"/>
    </row>
    <row r="19" spans="1:9" x14ac:dyDescent="0.25">
      <c r="A19" s="9" t="s">
        <v>106</v>
      </c>
      <c r="B19" s="9">
        <v>2</v>
      </c>
      <c r="C19" s="10">
        <v>44362</v>
      </c>
      <c r="D19" s="9" t="s">
        <v>7</v>
      </c>
      <c r="E19" s="9" t="s">
        <v>8</v>
      </c>
      <c r="F19" s="9" t="s">
        <v>9</v>
      </c>
      <c r="G19" s="9">
        <v>250</v>
      </c>
      <c r="H19" s="9">
        <v>1</v>
      </c>
      <c r="I19" s="9"/>
    </row>
    <row r="20" spans="1:9" x14ac:dyDescent="0.25">
      <c r="A20" s="9" t="s">
        <v>107</v>
      </c>
      <c r="B20" s="9">
        <v>2</v>
      </c>
      <c r="C20" s="10">
        <v>44362</v>
      </c>
      <c r="D20" s="9" t="s">
        <v>10</v>
      </c>
      <c r="E20" s="9" t="s">
        <v>11</v>
      </c>
      <c r="F20" s="9" t="s">
        <v>104</v>
      </c>
      <c r="G20" s="9">
        <v>125</v>
      </c>
      <c r="H20" s="9">
        <v>1</v>
      </c>
      <c r="I20" s="9"/>
    </row>
    <row r="21" spans="1:9" x14ac:dyDescent="0.25">
      <c r="A21" s="9" t="s">
        <v>108</v>
      </c>
      <c r="B21" s="9">
        <v>2</v>
      </c>
      <c r="C21" s="10">
        <v>44362</v>
      </c>
      <c r="D21" s="9" t="s">
        <v>13</v>
      </c>
      <c r="E21" s="9" t="s">
        <v>14</v>
      </c>
      <c r="F21" s="9" t="s">
        <v>104</v>
      </c>
      <c r="G21" s="9">
        <v>125</v>
      </c>
      <c r="H21" s="9">
        <v>1</v>
      </c>
      <c r="I21" s="9"/>
    </row>
    <row r="22" spans="1:9" x14ac:dyDescent="0.25">
      <c r="A22" s="9" t="s">
        <v>110</v>
      </c>
      <c r="B22" s="9">
        <v>2</v>
      </c>
      <c r="C22" s="10">
        <v>44362</v>
      </c>
      <c r="D22" s="9" t="s">
        <v>17</v>
      </c>
      <c r="E22" s="9" t="s">
        <v>18</v>
      </c>
      <c r="F22" s="9" t="s">
        <v>105</v>
      </c>
      <c r="G22" s="9">
        <v>125</v>
      </c>
      <c r="H22" s="9">
        <v>1</v>
      </c>
      <c r="I22" s="9"/>
    </row>
    <row r="23" spans="1:9" x14ac:dyDescent="0.25">
      <c r="A23" s="9" t="s">
        <v>111</v>
      </c>
      <c r="B23" s="9">
        <v>2</v>
      </c>
      <c r="C23" s="10">
        <v>44362</v>
      </c>
      <c r="D23" s="9" t="s">
        <v>7</v>
      </c>
      <c r="E23" s="9" t="s">
        <v>8</v>
      </c>
      <c r="F23" s="9" t="s">
        <v>9</v>
      </c>
      <c r="G23" s="9">
        <v>250</v>
      </c>
      <c r="H23" s="9">
        <v>1</v>
      </c>
      <c r="I23" s="9"/>
    </row>
    <row r="24" spans="1:9" x14ac:dyDescent="0.25">
      <c r="A24" s="9" t="s">
        <v>112</v>
      </c>
      <c r="B24" s="9">
        <v>2</v>
      </c>
      <c r="C24" s="10">
        <v>44362</v>
      </c>
      <c r="D24" s="9" t="s">
        <v>10</v>
      </c>
      <c r="E24" s="9" t="s">
        <v>11</v>
      </c>
      <c r="F24" s="9" t="s">
        <v>104</v>
      </c>
      <c r="G24" s="9">
        <v>125</v>
      </c>
      <c r="H24" s="9">
        <v>1</v>
      </c>
      <c r="I24" s="9"/>
    </row>
    <row r="25" spans="1:9" x14ac:dyDescent="0.25">
      <c r="A25" s="9" t="s">
        <v>113</v>
      </c>
      <c r="B25" s="9">
        <v>2</v>
      </c>
      <c r="C25" s="10">
        <v>44362</v>
      </c>
      <c r="D25" s="9" t="s">
        <v>13</v>
      </c>
      <c r="E25" s="9" t="s">
        <v>14</v>
      </c>
      <c r="F25" s="9" t="s">
        <v>104</v>
      </c>
      <c r="G25" s="9">
        <v>125</v>
      </c>
      <c r="H25" s="9">
        <v>1</v>
      </c>
      <c r="I25" s="9"/>
    </row>
    <row r="26" spans="1:9" x14ac:dyDescent="0.25">
      <c r="A26" s="9" t="s">
        <v>115</v>
      </c>
      <c r="B26" s="9">
        <v>2</v>
      </c>
      <c r="C26" s="10">
        <v>44362</v>
      </c>
      <c r="D26" s="9" t="s">
        <v>17</v>
      </c>
      <c r="E26" s="9" t="s">
        <v>18</v>
      </c>
      <c r="F26" s="9" t="s">
        <v>105</v>
      </c>
      <c r="G26" s="9">
        <v>125</v>
      </c>
      <c r="H26" s="9">
        <v>1</v>
      </c>
      <c r="I26" s="9"/>
    </row>
    <row r="27" spans="1:9" x14ac:dyDescent="0.25">
      <c r="A27" s="9" t="s">
        <v>116</v>
      </c>
      <c r="B27" s="9">
        <v>2</v>
      </c>
      <c r="C27" s="10">
        <v>44362</v>
      </c>
      <c r="D27" s="9" t="s">
        <v>7</v>
      </c>
      <c r="E27" s="9" t="s">
        <v>8</v>
      </c>
      <c r="F27" s="9" t="s">
        <v>9</v>
      </c>
      <c r="G27" s="9">
        <v>250</v>
      </c>
      <c r="H27" s="9">
        <v>1</v>
      </c>
      <c r="I27" s="9" t="s">
        <v>127</v>
      </c>
    </row>
    <row r="28" spans="1:9" x14ac:dyDescent="0.25">
      <c r="A28" s="9" t="s">
        <v>117</v>
      </c>
      <c r="B28" s="9">
        <v>2</v>
      </c>
      <c r="C28" s="10">
        <v>44362</v>
      </c>
      <c r="D28" s="9" t="s">
        <v>10</v>
      </c>
      <c r="E28" s="9" t="s">
        <v>11</v>
      </c>
      <c r="F28" s="9" t="s">
        <v>104</v>
      </c>
      <c r="G28" s="9">
        <v>125</v>
      </c>
      <c r="H28" s="9">
        <v>1</v>
      </c>
      <c r="I28" s="9" t="s">
        <v>127</v>
      </c>
    </row>
    <row r="29" spans="1:9" x14ac:dyDescent="0.25">
      <c r="A29" s="9" t="s">
        <v>118</v>
      </c>
      <c r="B29" s="9">
        <v>2</v>
      </c>
      <c r="C29" s="10">
        <v>44362</v>
      </c>
      <c r="D29" s="9" t="s">
        <v>13</v>
      </c>
      <c r="E29" s="9" t="s">
        <v>14</v>
      </c>
      <c r="F29" s="9" t="s">
        <v>104</v>
      </c>
      <c r="G29" s="9">
        <v>125</v>
      </c>
      <c r="H29" s="9">
        <v>1</v>
      </c>
      <c r="I29" s="9" t="s">
        <v>127</v>
      </c>
    </row>
    <row r="30" spans="1:9" x14ac:dyDescent="0.25">
      <c r="A30" s="9" t="s">
        <v>120</v>
      </c>
      <c r="B30" s="9">
        <v>2</v>
      </c>
      <c r="C30" s="10">
        <v>44362</v>
      </c>
      <c r="D30" s="9" t="s">
        <v>17</v>
      </c>
      <c r="E30" s="9" t="s">
        <v>18</v>
      </c>
      <c r="F30" s="9" t="s">
        <v>105</v>
      </c>
      <c r="G30" s="9">
        <v>125</v>
      </c>
      <c r="H30" s="9">
        <v>1</v>
      </c>
      <c r="I30" s="9" t="s">
        <v>127</v>
      </c>
    </row>
    <row r="31" spans="1:9" x14ac:dyDescent="0.25">
      <c r="A31" s="9" t="s">
        <v>121</v>
      </c>
      <c r="B31" s="9">
        <v>2</v>
      </c>
      <c r="C31" s="10">
        <v>44362</v>
      </c>
      <c r="D31" s="9" t="s">
        <v>7</v>
      </c>
      <c r="E31" s="9" t="s">
        <v>8</v>
      </c>
      <c r="F31" s="9" t="s">
        <v>9</v>
      </c>
      <c r="G31" s="9">
        <v>250</v>
      </c>
      <c r="H31" s="9">
        <v>1</v>
      </c>
      <c r="I31" s="9" t="s">
        <v>127</v>
      </c>
    </row>
    <row r="32" spans="1:9" x14ac:dyDescent="0.25">
      <c r="A32" s="9" t="s">
        <v>122</v>
      </c>
      <c r="B32" s="9">
        <v>2</v>
      </c>
      <c r="C32" s="10">
        <v>44362</v>
      </c>
      <c r="D32" s="9" t="s">
        <v>10</v>
      </c>
      <c r="E32" s="9" t="s">
        <v>11</v>
      </c>
      <c r="F32" s="9" t="s">
        <v>104</v>
      </c>
      <c r="G32" s="9">
        <v>125</v>
      </c>
      <c r="H32" s="9">
        <v>1</v>
      </c>
      <c r="I32" s="9" t="s">
        <v>127</v>
      </c>
    </row>
    <row r="33" spans="1:9" x14ac:dyDescent="0.25">
      <c r="A33" s="9" t="s">
        <v>123</v>
      </c>
      <c r="B33" s="9">
        <v>2</v>
      </c>
      <c r="C33" s="10">
        <v>44362</v>
      </c>
      <c r="D33" s="9" t="s">
        <v>13</v>
      </c>
      <c r="E33" s="9" t="s">
        <v>14</v>
      </c>
      <c r="F33" s="9" t="s">
        <v>104</v>
      </c>
      <c r="G33" s="9">
        <v>125</v>
      </c>
      <c r="H33" s="9">
        <v>1</v>
      </c>
      <c r="I33" s="9" t="s">
        <v>127</v>
      </c>
    </row>
    <row r="34" spans="1:9" x14ac:dyDescent="0.25">
      <c r="A34" s="9" t="s">
        <v>125</v>
      </c>
      <c r="B34" s="9">
        <v>2</v>
      </c>
      <c r="C34" s="10">
        <v>44362</v>
      </c>
      <c r="D34" s="9" t="s">
        <v>17</v>
      </c>
      <c r="E34" s="9" t="s">
        <v>18</v>
      </c>
      <c r="F34" s="9" t="s">
        <v>105</v>
      </c>
      <c r="G34" s="9">
        <v>125</v>
      </c>
      <c r="H34" s="9">
        <v>1</v>
      </c>
      <c r="I34" s="9" t="s">
        <v>127</v>
      </c>
    </row>
    <row r="35" spans="1:9" x14ac:dyDescent="0.25">
      <c r="A35" s="9" t="s">
        <v>0</v>
      </c>
      <c r="B35" s="9" t="s">
        <v>1</v>
      </c>
      <c r="C35" s="10" t="s">
        <v>2</v>
      </c>
      <c r="D35" s="9" t="s">
        <v>3</v>
      </c>
      <c r="E35" s="9" t="s">
        <v>4</v>
      </c>
      <c r="F35" s="9" t="s">
        <v>5</v>
      </c>
      <c r="G35" s="9" t="s">
        <v>6</v>
      </c>
      <c r="H35" s="9" t="s">
        <v>83</v>
      </c>
    </row>
    <row r="36" spans="1:9" x14ac:dyDescent="0.25">
      <c r="A36" s="9" t="s">
        <v>128</v>
      </c>
      <c r="B36" s="9">
        <v>1</v>
      </c>
      <c r="C36" s="10">
        <v>44377</v>
      </c>
      <c r="D36" s="9" t="s">
        <v>7</v>
      </c>
      <c r="E36" s="9" t="s">
        <v>8</v>
      </c>
      <c r="F36" s="9" t="s">
        <v>9</v>
      </c>
      <c r="G36" s="9">
        <v>250</v>
      </c>
      <c r="H36" s="9">
        <v>1</v>
      </c>
    </row>
    <row r="37" spans="1:9" x14ac:dyDescent="0.25">
      <c r="A37" s="9" t="s">
        <v>129</v>
      </c>
      <c r="B37" s="9">
        <v>1</v>
      </c>
      <c r="C37" s="10">
        <v>44377</v>
      </c>
      <c r="D37" s="9" t="s">
        <v>10</v>
      </c>
      <c r="E37" s="9" t="s">
        <v>11</v>
      </c>
      <c r="F37" s="9" t="s">
        <v>104</v>
      </c>
      <c r="G37" s="9">
        <v>125</v>
      </c>
      <c r="H37" s="9">
        <v>1</v>
      </c>
    </row>
    <row r="38" spans="1:9" x14ac:dyDescent="0.25">
      <c r="A38" s="9" t="s">
        <v>130</v>
      </c>
      <c r="B38" s="9">
        <v>1</v>
      </c>
      <c r="C38" s="10">
        <v>44377</v>
      </c>
      <c r="D38" s="9" t="s">
        <v>13</v>
      </c>
      <c r="E38" s="9" t="s">
        <v>14</v>
      </c>
      <c r="F38" s="9" t="s">
        <v>104</v>
      </c>
      <c r="G38" s="9">
        <v>125</v>
      </c>
      <c r="H38" s="9">
        <v>1</v>
      </c>
    </row>
    <row r="39" spans="1:9" x14ac:dyDescent="0.25">
      <c r="A39" s="9" t="s">
        <v>132</v>
      </c>
      <c r="B39" s="9">
        <v>1</v>
      </c>
      <c r="C39" s="10">
        <v>44377</v>
      </c>
      <c r="D39" s="9" t="s">
        <v>17</v>
      </c>
      <c r="E39" s="9" t="s">
        <v>18</v>
      </c>
      <c r="F39" s="9" t="s">
        <v>105</v>
      </c>
      <c r="G39" s="9">
        <v>125</v>
      </c>
      <c r="H39" s="9">
        <v>1</v>
      </c>
    </row>
    <row r="40" spans="1:9" x14ac:dyDescent="0.25">
      <c r="A40" s="9" t="s">
        <v>133</v>
      </c>
      <c r="B40" s="9">
        <v>1</v>
      </c>
      <c r="C40" s="10">
        <v>44377</v>
      </c>
      <c r="D40" s="9" t="s">
        <v>7</v>
      </c>
      <c r="E40" s="9" t="s">
        <v>8</v>
      </c>
      <c r="F40" s="9" t="s">
        <v>9</v>
      </c>
      <c r="G40" s="9">
        <v>250</v>
      </c>
      <c r="H40" s="9">
        <v>1</v>
      </c>
    </row>
    <row r="41" spans="1:9" x14ac:dyDescent="0.25">
      <c r="A41" s="9" t="s">
        <v>134</v>
      </c>
      <c r="B41" s="9">
        <v>1</v>
      </c>
      <c r="C41" s="10">
        <v>44377</v>
      </c>
      <c r="D41" s="9" t="s">
        <v>10</v>
      </c>
      <c r="E41" s="9" t="s">
        <v>11</v>
      </c>
      <c r="F41" s="9" t="s">
        <v>104</v>
      </c>
      <c r="G41" s="9">
        <v>125</v>
      </c>
      <c r="H41" s="9">
        <v>1</v>
      </c>
    </row>
    <row r="42" spans="1:9" x14ac:dyDescent="0.25">
      <c r="A42" s="9" t="s">
        <v>135</v>
      </c>
      <c r="B42" s="9">
        <v>1</v>
      </c>
      <c r="C42" s="10">
        <v>44377</v>
      </c>
      <c r="D42" s="9" t="s">
        <v>13</v>
      </c>
      <c r="E42" s="9" t="s">
        <v>14</v>
      </c>
      <c r="F42" s="9" t="s">
        <v>104</v>
      </c>
      <c r="G42" s="9">
        <v>125</v>
      </c>
      <c r="H42" s="9">
        <v>1</v>
      </c>
    </row>
    <row r="43" spans="1:9" x14ac:dyDescent="0.25">
      <c r="A43" s="9" t="s">
        <v>137</v>
      </c>
      <c r="B43" s="9">
        <v>1</v>
      </c>
      <c r="C43" s="10">
        <v>44377</v>
      </c>
      <c r="D43" s="9" t="s">
        <v>17</v>
      </c>
      <c r="E43" s="9" t="s">
        <v>18</v>
      </c>
      <c r="F43" s="9" t="s">
        <v>105</v>
      </c>
      <c r="G43" s="9">
        <v>125</v>
      </c>
      <c r="H43" s="9">
        <v>1</v>
      </c>
    </row>
    <row r="44" spans="1:9" x14ac:dyDescent="0.25">
      <c r="A44" s="9" t="s">
        <v>138</v>
      </c>
      <c r="B44" s="9">
        <v>1</v>
      </c>
      <c r="C44" s="10">
        <v>44377</v>
      </c>
      <c r="D44" s="9" t="s">
        <v>7</v>
      </c>
      <c r="E44" s="9" t="s">
        <v>8</v>
      </c>
      <c r="F44" s="9" t="s">
        <v>9</v>
      </c>
      <c r="G44" s="9">
        <v>250</v>
      </c>
      <c r="H44" s="9">
        <v>2</v>
      </c>
    </row>
    <row r="45" spans="1:9" x14ac:dyDescent="0.25">
      <c r="A45" s="9" t="s">
        <v>139</v>
      </c>
      <c r="B45" s="9">
        <v>1</v>
      </c>
      <c r="C45" s="10">
        <v>44377</v>
      </c>
      <c r="D45" s="9" t="s">
        <v>10</v>
      </c>
      <c r="E45" s="9" t="s">
        <v>11</v>
      </c>
      <c r="F45" s="9" t="s">
        <v>104</v>
      </c>
      <c r="G45" s="9">
        <v>125</v>
      </c>
      <c r="H45" s="9">
        <v>2</v>
      </c>
    </row>
    <row r="46" spans="1:9" x14ac:dyDescent="0.25">
      <c r="A46" s="9" t="s">
        <v>140</v>
      </c>
      <c r="B46" s="9">
        <v>1</v>
      </c>
      <c r="C46" s="10">
        <v>44377</v>
      </c>
      <c r="D46" s="9" t="s">
        <v>13</v>
      </c>
      <c r="E46" s="9" t="s">
        <v>14</v>
      </c>
      <c r="F46" s="9" t="s">
        <v>104</v>
      </c>
      <c r="G46" s="9">
        <v>125</v>
      </c>
      <c r="H46" s="9">
        <v>2</v>
      </c>
    </row>
    <row r="47" spans="1:9" x14ac:dyDescent="0.25">
      <c r="A47" s="9" t="s">
        <v>142</v>
      </c>
      <c r="B47" s="9">
        <v>1</v>
      </c>
      <c r="C47" s="10">
        <v>44377</v>
      </c>
      <c r="D47" s="9" t="s">
        <v>17</v>
      </c>
      <c r="E47" s="9" t="s">
        <v>18</v>
      </c>
      <c r="F47" s="9" t="s">
        <v>105</v>
      </c>
      <c r="G47" s="9">
        <v>125</v>
      </c>
      <c r="H47" s="9">
        <v>2</v>
      </c>
    </row>
    <row r="48" spans="1:9" x14ac:dyDescent="0.25">
      <c r="A48" s="9" t="s">
        <v>143</v>
      </c>
      <c r="B48" s="9">
        <v>1</v>
      </c>
      <c r="C48" s="10">
        <v>44377</v>
      </c>
      <c r="D48" s="9" t="s">
        <v>7</v>
      </c>
      <c r="E48" s="9" t="s">
        <v>8</v>
      </c>
      <c r="F48" s="9" t="s">
        <v>9</v>
      </c>
      <c r="G48" s="9">
        <v>250</v>
      </c>
      <c r="H48" s="9">
        <v>2</v>
      </c>
    </row>
    <row r="49" spans="1:8" x14ac:dyDescent="0.25">
      <c r="A49" s="9" t="s">
        <v>144</v>
      </c>
      <c r="B49" s="9">
        <v>1</v>
      </c>
      <c r="C49" s="10">
        <v>44377</v>
      </c>
      <c r="D49" s="9" t="s">
        <v>10</v>
      </c>
      <c r="E49" s="9" t="s">
        <v>11</v>
      </c>
      <c r="F49" s="9" t="s">
        <v>104</v>
      </c>
      <c r="G49" s="9">
        <v>125</v>
      </c>
      <c r="H49" s="9">
        <v>2</v>
      </c>
    </row>
    <row r="50" spans="1:8" x14ac:dyDescent="0.25">
      <c r="A50" s="9" t="s">
        <v>145</v>
      </c>
      <c r="B50" s="9">
        <v>1</v>
      </c>
      <c r="C50" s="10">
        <v>44377</v>
      </c>
      <c r="D50" s="9" t="s">
        <v>13</v>
      </c>
      <c r="E50" s="9" t="s">
        <v>14</v>
      </c>
      <c r="F50" s="9" t="s">
        <v>104</v>
      </c>
      <c r="G50" s="9">
        <v>125</v>
      </c>
      <c r="H50" s="9">
        <v>2</v>
      </c>
    </row>
    <row r="51" spans="1:8" x14ac:dyDescent="0.25">
      <c r="A51" s="9" t="s">
        <v>147</v>
      </c>
      <c r="B51" s="9">
        <v>1</v>
      </c>
      <c r="C51" s="10">
        <v>44377</v>
      </c>
      <c r="D51" s="9" t="s">
        <v>17</v>
      </c>
      <c r="E51" s="9" t="s">
        <v>18</v>
      </c>
      <c r="F51" s="9" t="s">
        <v>105</v>
      </c>
      <c r="G51" s="9">
        <v>125</v>
      </c>
      <c r="H51" s="9">
        <v>2</v>
      </c>
    </row>
    <row r="52" spans="1:8" x14ac:dyDescent="0.25">
      <c r="A52" s="9" t="s">
        <v>148</v>
      </c>
      <c r="B52" s="9">
        <v>2</v>
      </c>
      <c r="C52" s="10">
        <v>44377</v>
      </c>
      <c r="D52" s="9" t="s">
        <v>7</v>
      </c>
      <c r="E52" s="9" t="s">
        <v>8</v>
      </c>
      <c r="F52" s="9" t="s">
        <v>9</v>
      </c>
      <c r="G52" s="9">
        <v>250</v>
      </c>
      <c r="H52" s="9">
        <v>1</v>
      </c>
    </row>
    <row r="53" spans="1:8" x14ac:dyDescent="0.25">
      <c r="A53" s="9" t="s">
        <v>149</v>
      </c>
      <c r="B53" s="9">
        <v>2</v>
      </c>
      <c r="C53" s="10">
        <v>44377</v>
      </c>
      <c r="D53" s="9" t="s">
        <v>10</v>
      </c>
      <c r="E53" s="9" t="s">
        <v>11</v>
      </c>
      <c r="F53" s="9" t="s">
        <v>104</v>
      </c>
      <c r="G53" s="9">
        <v>125</v>
      </c>
      <c r="H53" s="9">
        <v>1</v>
      </c>
    </row>
    <row r="54" spans="1:8" x14ac:dyDescent="0.25">
      <c r="A54" s="9" t="s">
        <v>150</v>
      </c>
      <c r="B54" s="9">
        <v>2</v>
      </c>
      <c r="C54" s="10">
        <v>44377</v>
      </c>
      <c r="D54" s="9" t="s">
        <v>13</v>
      </c>
      <c r="E54" s="9" t="s">
        <v>14</v>
      </c>
      <c r="F54" s="9" t="s">
        <v>104</v>
      </c>
      <c r="G54" s="9">
        <v>125</v>
      </c>
      <c r="H54" s="9">
        <v>1</v>
      </c>
    </row>
    <row r="55" spans="1:8" x14ac:dyDescent="0.25">
      <c r="A55" s="9" t="s">
        <v>152</v>
      </c>
      <c r="B55" s="9">
        <v>2</v>
      </c>
      <c r="C55" s="10">
        <v>44377</v>
      </c>
      <c r="D55" s="9" t="s">
        <v>17</v>
      </c>
      <c r="E55" s="9" t="s">
        <v>18</v>
      </c>
      <c r="F55" s="9" t="s">
        <v>105</v>
      </c>
      <c r="G55" s="9">
        <v>125</v>
      </c>
      <c r="H55" s="9">
        <v>1</v>
      </c>
    </row>
    <row r="56" spans="1:8" x14ac:dyDescent="0.25">
      <c r="A56" s="9" t="s">
        <v>153</v>
      </c>
      <c r="B56" s="9">
        <v>2</v>
      </c>
      <c r="C56" s="10">
        <v>44377</v>
      </c>
      <c r="D56" s="9" t="s">
        <v>7</v>
      </c>
      <c r="E56" s="9" t="s">
        <v>8</v>
      </c>
      <c r="F56" s="9" t="s">
        <v>9</v>
      </c>
      <c r="G56" s="9">
        <v>250</v>
      </c>
      <c r="H56" s="9">
        <v>1</v>
      </c>
    </row>
    <row r="57" spans="1:8" x14ac:dyDescent="0.25">
      <c r="A57" s="9" t="s">
        <v>154</v>
      </c>
      <c r="B57" s="9">
        <v>2</v>
      </c>
      <c r="C57" s="10">
        <v>44377</v>
      </c>
      <c r="D57" s="9" t="s">
        <v>10</v>
      </c>
      <c r="E57" s="9" t="s">
        <v>11</v>
      </c>
      <c r="F57" s="9" t="s">
        <v>104</v>
      </c>
      <c r="G57" s="9">
        <v>125</v>
      </c>
      <c r="H57" s="9">
        <v>1</v>
      </c>
    </row>
    <row r="58" spans="1:8" x14ac:dyDescent="0.25">
      <c r="A58" s="9" t="s">
        <v>155</v>
      </c>
      <c r="B58" s="9">
        <v>2</v>
      </c>
      <c r="C58" s="10">
        <v>44377</v>
      </c>
      <c r="D58" s="9" t="s">
        <v>13</v>
      </c>
      <c r="E58" s="9" t="s">
        <v>14</v>
      </c>
      <c r="F58" s="9" t="s">
        <v>104</v>
      </c>
      <c r="G58" s="9">
        <v>125</v>
      </c>
      <c r="H58" s="9">
        <v>1</v>
      </c>
    </row>
    <row r="59" spans="1:8" x14ac:dyDescent="0.25">
      <c r="A59" s="9" t="s">
        <v>157</v>
      </c>
      <c r="B59" s="9">
        <v>2</v>
      </c>
      <c r="C59" s="10">
        <v>44377</v>
      </c>
      <c r="D59" s="9" t="s">
        <v>17</v>
      </c>
      <c r="E59" s="9" t="s">
        <v>18</v>
      </c>
      <c r="F59" s="9" t="s">
        <v>105</v>
      </c>
      <c r="G59" s="9">
        <v>125</v>
      </c>
      <c r="H59" s="9">
        <v>1</v>
      </c>
    </row>
    <row r="60" spans="1:8" x14ac:dyDescent="0.25">
      <c r="C60" s="3"/>
    </row>
    <row r="61" spans="1:8" x14ac:dyDescent="0.25">
      <c r="C61" s="3"/>
    </row>
    <row r="62" spans="1:8" x14ac:dyDescent="0.25">
      <c r="C62" s="3"/>
    </row>
    <row r="63" spans="1:8" x14ac:dyDescent="0.25">
      <c r="C63" s="3"/>
    </row>
    <row r="65" spans="1:8" x14ac:dyDescent="0.25">
      <c r="A65" s="9"/>
      <c r="B65" s="9"/>
      <c r="C65" s="9"/>
      <c r="D65" s="9"/>
      <c r="E65" s="9"/>
      <c r="F65" s="9"/>
      <c r="G65" s="9"/>
      <c r="H65" s="9"/>
    </row>
    <row r="66" spans="1:8" x14ac:dyDescent="0.25">
      <c r="A66" s="9"/>
      <c r="B66" s="9"/>
      <c r="C66" s="10"/>
      <c r="D66" s="9"/>
      <c r="E66" s="9"/>
      <c r="F66" s="9"/>
      <c r="G66" s="9"/>
      <c r="H66" s="9"/>
    </row>
    <row r="67" spans="1:8" x14ac:dyDescent="0.25">
      <c r="A67" s="9"/>
      <c r="B67" s="9"/>
      <c r="C67" s="10"/>
      <c r="D67" s="9"/>
      <c r="E67" s="9"/>
      <c r="F67" s="9"/>
      <c r="G67" s="9"/>
      <c r="H67" s="9"/>
    </row>
    <row r="68" spans="1:8" x14ac:dyDescent="0.25">
      <c r="A68" s="9"/>
      <c r="B68" s="9"/>
      <c r="C68" s="10"/>
      <c r="D68" s="9"/>
      <c r="E68" s="9"/>
      <c r="F68" s="9"/>
      <c r="G68" s="9"/>
      <c r="H68" s="9"/>
    </row>
    <row r="69" spans="1:8" x14ac:dyDescent="0.25">
      <c r="A69" s="9"/>
      <c r="B69" s="9"/>
      <c r="C69" s="10"/>
      <c r="D69" s="9"/>
      <c r="E69" s="9"/>
      <c r="F69" s="9"/>
      <c r="G69" s="9"/>
      <c r="H69" s="9"/>
    </row>
    <row r="70" spans="1:8" x14ac:dyDescent="0.25">
      <c r="A70" s="9"/>
      <c r="B70" s="9"/>
      <c r="C70" s="10"/>
      <c r="D70" s="9"/>
      <c r="E70" s="9"/>
      <c r="F70" s="9"/>
      <c r="G70" s="9"/>
      <c r="H70" s="9"/>
    </row>
    <row r="71" spans="1:8" x14ac:dyDescent="0.25">
      <c r="A71" s="9"/>
      <c r="B71" s="9"/>
      <c r="C71" s="10"/>
      <c r="D71" s="9"/>
      <c r="E71" s="9"/>
      <c r="F71" s="9"/>
      <c r="G71" s="9"/>
      <c r="H71" s="9"/>
    </row>
    <row r="72" spans="1:8" x14ac:dyDescent="0.25">
      <c r="A72" s="9"/>
      <c r="B72" s="9"/>
      <c r="C72" s="10"/>
      <c r="D72" s="9"/>
      <c r="E72" s="9"/>
      <c r="F72" s="9"/>
      <c r="G72" s="9"/>
      <c r="H72" s="9"/>
    </row>
    <row r="73" spans="1:8" x14ac:dyDescent="0.25">
      <c r="A73" s="9"/>
      <c r="B73" s="9"/>
      <c r="C73" s="10"/>
      <c r="D73" s="9"/>
      <c r="E73" s="9"/>
      <c r="F73" s="9"/>
      <c r="G73" s="9"/>
      <c r="H73" s="9"/>
    </row>
    <row r="74" spans="1:8" x14ac:dyDescent="0.25">
      <c r="A74" s="9"/>
      <c r="B74" s="9"/>
      <c r="C74" s="10"/>
      <c r="D74" s="9"/>
      <c r="E74" s="9"/>
      <c r="F74" s="9"/>
      <c r="G74" s="9"/>
      <c r="H74" s="9"/>
    </row>
    <row r="75" spans="1:8" x14ac:dyDescent="0.25">
      <c r="A75" s="9"/>
      <c r="B75" s="9"/>
      <c r="C75" s="10"/>
      <c r="D75" s="9"/>
      <c r="E75" s="9"/>
      <c r="F75" s="9"/>
      <c r="G75" s="9"/>
      <c r="H75" s="9"/>
    </row>
    <row r="76" spans="1:8" x14ac:dyDescent="0.25">
      <c r="A76" s="9"/>
      <c r="B76" s="9"/>
      <c r="C76" s="10"/>
      <c r="D76" s="9"/>
      <c r="E76" s="9"/>
      <c r="F76" s="9"/>
      <c r="G76" s="9"/>
      <c r="H76" s="9"/>
    </row>
    <row r="77" spans="1:8" x14ac:dyDescent="0.25">
      <c r="A77" s="9"/>
      <c r="B77" s="9"/>
      <c r="C77" s="10"/>
      <c r="D77" s="9"/>
      <c r="E77" s="9"/>
      <c r="F77" s="9"/>
      <c r="G77" s="9"/>
      <c r="H77" s="9"/>
    </row>
    <row r="78" spans="1:8" x14ac:dyDescent="0.25">
      <c r="A78" s="9"/>
      <c r="B78" s="9"/>
      <c r="C78" s="10"/>
      <c r="D78" s="9"/>
      <c r="E78" s="9"/>
      <c r="F78" s="9"/>
      <c r="G78" s="9"/>
      <c r="H78" s="9"/>
    </row>
    <row r="79" spans="1:8" x14ac:dyDescent="0.25">
      <c r="A79" s="9"/>
      <c r="B79" s="9"/>
      <c r="C79" s="10"/>
      <c r="D79" s="9"/>
      <c r="E79" s="9"/>
      <c r="F79" s="9"/>
      <c r="G79" s="9"/>
      <c r="H79" s="9"/>
    </row>
    <row r="80" spans="1:8" x14ac:dyDescent="0.25">
      <c r="A80" s="9"/>
      <c r="B80" s="9"/>
      <c r="C80" s="10"/>
      <c r="D80" s="9"/>
      <c r="E80" s="9"/>
      <c r="F80" s="9"/>
      <c r="G80" s="9"/>
      <c r="H80" s="9"/>
    </row>
    <row r="81" spans="1:8" x14ac:dyDescent="0.25">
      <c r="A81" s="9"/>
      <c r="B81" s="9"/>
      <c r="C81" s="10"/>
      <c r="D81" s="9"/>
      <c r="E81" s="9"/>
      <c r="F81" s="9"/>
      <c r="G81" s="9"/>
      <c r="H81" s="9"/>
    </row>
    <row r="82" spans="1:8" x14ac:dyDescent="0.25">
      <c r="A82" s="9"/>
      <c r="B82" s="9"/>
      <c r="C82" s="10"/>
      <c r="D82" s="9"/>
      <c r="E82" s="9"/>
      <c r="F82" s="9"/>
      <c r="G82" s="9"/>
    </row>
    <row r="83" spans="1:8" x14ac:dyDescent="0.25">
      <c r="A83" s="9"/>
      <c r="B83" s="9"/>
      <c r="C83" s="10"/>
    </row>
    <row r="84" spans="1:8" x14ac:dyDescent="0.25">
      <c r="A84" s="9"/>
      <c r="B84" s="9"/>
      <c r="C84" s="10"/>
    </row>
    <row r="85" spans="1:8" x14ac:dyDescent="0.25">
      <c r="A85" s="9"/>
      <c r="B85" s="9"/>
      <c r="C85" s="10"/>
    </row>
    <row r="86" spans="1:8" x14ac:dyDescent="0.25">
      <c r="A86" s="9"/>
      <c r="B86" s="9"/>
      <c r="C86" s="10"/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3"/>
  <sheetViews>
    <sheetView tabSelected="1" topLeftCell="B1" workbookViewId="0">
      <selection sqref="A1:W16"/>
    </sheetView>
  </sheetViews>
  <sheetFormatPr defaultRowHeight="15" x14ac:dyDescent="0.25"/>
  <cols>
    <col min="1" max="1" width="11.28515625" bestFit="1" customWidth="1"/>
    <col min="2" max="2" width="9.7109375" bestFit="1" customWidth="1"/>
    <col min="6" max="6" width="14.140625" bestFit="1" customWidth="1"/>
  </cols>
  <sheetData>
    <row r="1" spans="1:23" x14ac:dyDescent="0.25">
      <c r="A1" s="5"/>
      <c r="B1" s="5"/>
      <c r="C1" s="5"/>
      <c r="D1" s="5"/>
      <c r="E1" s="5"/>
      <c r="F1" s="5"/>
      <c r="G1" s="13" t="s">
        <v>162</v>
      </c>
      <c r="H1" s="13"/>
      <c r="I1" s="13"/>
      <c r="J1" s="13"/>
      <c r="K1" s="13"/>
      <c r="L1" s="13" t="s">
        <v>19</v>
      </c>
      <c r="M1" s="13"/>
      <c r="N1" s="6" t="s">
        <v>178</v>
      </c>
      <c r="O1" s="5" t="s">
        <v>20</v>
      </c>
      <c r="P1" s="13" t="s">
        <v>163</v>
      </c>
      <c r="Q1" s="13"/>
      <c r="R1" s="13"/>
      <c r="S1" s="13"/>
      <c r="T1" s="13"/>
      <c r="U1" s="13"/>
      <c r="V1" s="13"/>
      <c r="W1" s="13"/>
    </row>
    <row r="2" spans="1:23" x14ac:dyDescent="0.25">
      <c r="A2" s="7" t="s">
        <v>21</v>
      </c>
      <c r="B2" s="7" t="s">
        <v>2</v>
      </c>
      <c r="C2" s="7" t="s">
        <v>22</v>
      </c>
      <c r="D2" s="7" t="s">
        <v>23</v>
      </c>
      <c r="E2" s="7" t="s">
        <v>173</v>
      </c>
      <c r="F2" s="7" t="s">
        <v>24</v>
      </c>
      <c r="G2" s="7" t="s">
        <v>25</v>
      </c>
      <c r="H2" s="7" t="s">
        <v>26</v>
      </c>
      <c r="I2" s="7" t="s">
        <v>27</v>
      </c>
      <c r="J2" s="7" t="s">
        <v>28</v>
      </c>
      <c r="K2" s="7" t="s">
        <v>29</v>
      </c>
      <c r="L2" s="7" t="s">
        <v>30</v>
      </c>
      <c r="M2" s="7" t="s">
        <v>31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10</v>
      </c>
      <c r="T2" s="7" t="s">
        <v>13</v>
      </c>
      <c r="U2" s="7" t="s">
        <v>30</v>
      </c>
      <c r="V2" s="7" t="s">
        <v>31</v>
      </c>
      <c r="W2" s="7" t="s">
        <v>15</v>
      </c>
    </row>
    <row r="3" spans="1:23" x14ac:dyDescent="0.25">
      <c r="A3">
        <v>2200</v>
      </c>
      <c r="B3" s="4">
        <v>44354</v>
      </c>
      <c r="C3" t="s">
        <v>175</v>
      </c>
      <c r="D3" t="s">
        <v>38</v>
      </c>
      <c r="E3">
        <v>1</v>
      </c>
      <c r="F3" t="s">
        <v>158</v>
      </c>
      <c r="G3" t="s">
        <v>164</v>
      </c>
      <c r="H3">
        <v>9.4</v>
      </c>
      <c r="I3">
        <v>1.2</v>
      </c>
      <c r="J3">
        <v>0.28999999999999998</v>
      </c>
      <c r="K3">
        <v>1.0999999999999999E-2</v>
      </c>
      <c r="N3">
        <v>196.66666666666723</v>
      </c>
    </row>
    <row r="4" spans="1:23" x14ac:dyDescent="0.25">
      <c r="A4">
        <v>2200</v>
      </c>
      <c r="B4" s="4">
        <v>44354</v>
      </c>
      <c r="C4" t="s">
        <v>175</v>
      </c>
      <c r="D4" t="s">
        <v>38</v>
      </c>
      <c r="E4">
        <v>2</v>
      </c>
      <c r="F4" t="s">
        <v>159</v>
      </c>
      <c r="G4" t="s">
        <v>164</v>
      </c>
      <c r="H4">
        <v>9.5</v>
      </c>
      <c r="I4" s="11" t="s">
        <v>174</v>
      </c>
      <c r="J4">
        <v>0.33</v>
      </c>
      <c r="K4">
        <v>0.01</v>
      </c>
      <c r="N4">
        <v>56.66666666666783</v>
      </c>
    </row>
    <row r="5" spans="1:23" x14ac:dyDescent="0.25">
      <c r="A5">
        <v>2200</v>
      </c>
      <c r="B5" s="4">
        <v>44354</v>
      </c>
      <c r="C5" t="s">
        <v>175</v>
      </c>
      <c r="D5" t="s">
        <v>38</v>
      </c>
      <c r="E5">
        <v>1</v>
      </c>
      <c r="F5" t="s">
        <v>160</v>
      </c>
      <c r="G5" t="s">
        <v>164</v>
      </c>
      <c r="H5">
        <v>9.1</v>
      </c>
      <c r="I5" s="11" t="s">
        <v>174</v>
      </c>
      <c r="J5">
        <v>0.28000000000000003</v>
      </c>
      <c r="K5">
        <v>9.5999999999999992E-3</v>
      </c>
      <c r="N5">
        <v>43.333333333335965</v>
      </c>
    </row>
    <row r="6" spans="1:23" x14ac:dyDescent="0.25">
      <c r="A6">
        <v>2200</v>
      </c>
      <c r="B6" s="4">
        <v>44354</v>
      </c>
      <c r="C6" t="s">
        <v>175</v>
      </c>
      <c r="D6" t="s">
        <v>38</v>
      </c>
      <c r="E6">
        <v>2</v>
      </c>
      <c r="F6" t="s">
        <v>161</v>
      </c>
      <c r="G6" t="s">
        <v>164</v>
      </c>
      <c r="H6">
        <v>9.1</v>
      </c>
      <c r="I6">
        <v>0.87</v>
      </c>
      <c r="J6">
        <v>0.28000000000000003</v>
      </c>
      <c r="K6">
        <v>9.5999999999999992E-3</v>
      </c>
      <c r="N6">
        <v>50.000000000001897</v>
      </c>
    </row>
    <row r="7" spans="1:23" x14ac:dyDescent="0.25">
      <c r="A7">
        <v>2200</v>
      </c>
      <c r="B7" s="10">
        <v>44362</v>
      </c>
      <c r="C7" t="s">
        <v>176</v>
      </c>
      <c r="D7" t="s">
        <v>38</v>
      </c>
      <c r="E7">
        <v>1</v>
      </c>
      <c r="F7" t="s">
        <v>106</v>
      </c>
      <c r="G7" t="s">
        <v>164</v>
      </c>
      <c r="H7">
        <v>8.4</v>
      </c>
      <c r="I7">
        <v>1.2</v>
      </c>
      <c r="J7">
        <v>0.25</v>
      </c>
      <c r="K7">
        <v>9.1000000000000004E-3</v>
      </c>
      <c r="N7">
        <v>43.333333333328561</v>
      </c>
    </row>
    <row r="8" spans="1:23" x14ac:dyDescent="0.25">
      <c r="A8">
        <v>2200</v>
      </c>
      <c r="B8" s="10">
        <v>44362</v>
      </c>
      <c r="C8" t="s">
        <v>176</v>
      </c>
      <c r="D8" t="s">
        <v>38</v>
      </c>
      <c r="E8">
        <v>2</v>
      </c>
      <c r="F8" t="s">
        <v>165</v>
      </c>
      <c r="G8" t="s">
        <v>164</v>
      </c>
      <c r="H8">
        <v>8.3000000000000007</v>
      </c>
      <c r="I8">
        <v>0.88</v>
      </c>
      <c r="J8">
        <v>0.19</v>
      </c>
      <c r="K8">
        <v>8.0000000000000002E-3</v>
      </c>
      <c r="N8">
        <v>53.333333333334863</v>
      </c>
    </row>
    <row r="9" spans="1:23" x14ac:dyDescent="0.25">
      <c r="A9">
        <v>2200</v>
      </c>
      <c r="B9" s="10">
        <v>44362</v>
      </c>
      <c r="C9" t="s">
        <v>176</v>
      </c>
      <c r="D9" t="s">
        <v>39</v>
      </c>
      <c r="E9">
        <v>1</v>
      </c>
      <c r="F9" t="s">
        <v>166</v>
      </c>
      <c r="G9" t="s">
        <v>164</v>
      </c>
      <c r="H9">
        <v>9.5</v>
      </c>
      <c r="I9">
        <v>1.8</v>
      </c>
      <c r="J9">
        <v>0.28000000000000003</v>
      </c>
      <c r="K9">
        <v>7.7999999999999996E-3</v>
      </c>
      <c r="N9">
        <v>163.33333333333755</v>
      </c>
    </row>
    <row r="10" spans="1:23" x14ac:dyDescent="0.25">
      <c r="A10">
        <v>2200</v>
      </c>
      <c r="B10" s="10">
        <v>44362</v>
      </c>
      <c r="C10" t="s">
        <v>176</v>
      </c>
      <c r="D10" t="s">
        <v>39</v>
      </c>
      <c r="E10">
        <v>2</v>
      </c>
      <c r="F10" t="s">
        <v>167</v>
      </c>
      <c r="G10" t="s">
        <v>164</v>
      </c>
      <c r="H10">
        <v>9.6999999999999993</v>
      </c>
      <c r="I10">
        <v>1.2</v>
      </c>
      <c r="J10">
        <v>0.3</v>
      </c>
      <c r="K10">
        <v>8.8000000000000005E-3</v>
      </c>
      <c r="N10">
        <v>223.33333333333096</v>
      </c>
    </row>
    <row r="11" spans="1:23" x14ac:dyDescent="0.25">
      <c r="A11">
        <v>2200</v>
      </c>
      <c r="B11" s="10">
        <v>44377</v>
      </c>
      <c r="C11" t="s">
        <v>177</v>
      </c>
      <c r="D11" t="s">
        <v>38</v>
      </c>
      <c r="E11">
        <v>1</v>
      </c>
      <c r="F11" t="s">
        <v>168</v>
      </c>
      <c r="G11" t="s">
        <v>164</v>
      </c>
      <c r="H11">
        <v>7.6</v>
      </c>
      <c r="I11">
        <v>1.2</v>
      </c>
      <c r="J11">
        <v>0.21</v>
      </c>
      <c r="K11">
        <v>8.9999999999999993E-3</v>
      </c>
      <c r="N11">
        <v>73.333333333332661</v>
      </c>
    </row>
    <row r="12" spans="1:23" x14ac:dyDescent="0.25">
      <c r="A12">
        <v>2200</v>
      </c>
      <c r="B12" s="10">
        <v>44377</v>
      </c>
      <c r="C12" t="s">
        <v>177</v>
      </c>
      <c r="D12" t="s">
        <v>38</v>
      </c>
      <c r="E12">
        <v>2</v>
      </c>
      <c r="F12" t="s">
        <v>170</v>
      </c>
      <c r="G12" t="s">
        <v>164</v>
      </c>
      <c r="H12">
        <v>7.7</v>
      </c>
      <c r="I12">
        <v>1.2</v>
      </c>
      <c r="J12">
        <v>0.17</v>
      </c>
      <c r="K12">
        <v>9.1999999999999998E-3</v>
      </c>
      <c r="N12">
        <v>66.666666666666728</v>
      </c>
    </row>
    <row r="13" spans="1:23" x14ac:dyDescent="0.25">
      <c r="A13">
        <v>2200</v>
      </c>
      <c r="B13" s="10">
        <v>44377</v>
      </c>
      <c r="C13" t="s">
        <v>177</v>
      </c>
      <c r="D13" t="s">
        <v>38</v>
      </c>
      <c r="E13">
        <v>1</v>
      </c>
      <c r="F13" t="s">
        <v>169</v>
      </c>
      <c r="G13" t="s">
        <v>164</v>
      </c>
      <c r="H13">
        <v>7.3</v>
      </c>
      <c r="I13" s="11" t="s">
        <v>174</v>
      </c>
      <c r="J13">
        <v>0.12</v>
      </c>
      <c r="K13">
        <v>8.0999999999999996E-3</v>
      </c>
      <c r="N13">
        <v>33.333333333337066</v>
      </c>
    </row>
    <row r="14" spans="1:23" x14ac:dyDescent="0.25">
      <c r="A14">
        <v>2200</v>
      </c>
      <c r="B14" s="10">
        <v>44377</v>
      </c>
      <c r="C14" t="s">
        <v>177</v>
      </c>
      <c r="D14" t="s">
        <v>38</v>
      </c>
      <c r="E14">
        <v>2</v>
      </c>
      <c r="F14" t="s">
        <v>171</v>
      </c>
      <c r="G14" t="s">
        <v>164</v>
      </c>
      <c r="H14">
        <v>7.3</v>
      </c>
      <c r="I14">
        <v>0.96</v>
      </c>
      <c r="J14">
        <v>0.14000000000000001</v>
      </c>
      <c r="K14">
        <v>8.3999999999999995E-3</v>
      </c>
      <c r="N14">
        <v>50.000000000001897</v>
      </c>
    </row>
    <row r="15" spans="1:23" x14ac:dyDescent="0.25">
      <c r="A15">
        <v>2200</v>
      </c>
      <c r="B15" s="10">
        <v>44377</v>
      </c>
      <c r="C15" t="s">
        <v>177</v>
      </c>
      <c r="D15" t="s">
        <v>39</v>
      </c>
      <c r="E15">
        <v>1</v>
      </c>
      <c r="F15" t="s">
        <v>149</v>
      </c>
      <c r="G15" t="s">
        <v>164</v>
      </c>
      <c r="H15">
        <v>8.6</v>
      </c>
      <c r="I15" s="11" t="s">
        <v>174</v>
      </c>
      <c r="J15">
        <v>0.16</v>
      </c>
      <c r="K15">
        <v>0.01</v>
      </c>
      <c r="N15">
        <v>113.33333333333566</v>
      </c>
    </row>
    <row r="16" spans="1:23" x14ac:dyDescent="0.25">
      <c r="A16">
        <v>2200</v>
      </c>
      <c r="B16" s="10">
        <v>44377</v>
      </c>
      <c r="C16" t="s">
        <v>177</v>
      </c>
      <c r="D16" t="s">
        <v>39</v>
      </c>
      <c r="E16">
        <v>2</v>
      </c>
      <c r="F16" t="s">
        <v>172</v>
      </c>
      <c r="G16" t="s">
        <v>164</v>
      </c>
      <c r="H16">
        <v>8.6</v>
      </c>
      <c r="I16" s="11" t="s">
        <v>174</v>
      </c>
      <c r="J16">
        <v>0.14000000000000001</v>
      </c>
      <c r="K16">
        <v>9.1999999999999998E-3</v>
      </c>
      <c r="N16">
        <v>130.00000000000048</v>
      </c>
    </row>
    <row r="19" spans="2:2" x14ac:dyDescent="0.25">
      <c r="B19" s="4"/>
    </row>
    <row r="23" spans="2:2" x14ac:dyDescent="0.25">
      <c r="B23" s="4"/>
    </row>
  </sheetData>
  <mergeCells count="3">
    <mergeCell ref="P1:W1"/>
    <mergeCell ref="G1:K1"/>
    <mergeCell ref="L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110A-4099-410F-9ACC-D73AFD156045}">
  <dimension ref="A1:V27"/>
  <sheetViews>
    <sheetView workbookViewId="0">
      <selection activeCell="V21" sqref="V21"/>
    </sheetView>
  </sheetViews>
  <sheetFormatPr defaultColWidth="8.85546875" defaultRowHeight="15" x14ac:dyDescent="0.25"/>
  <cols>
    <col min="1" max="1" width="11.28515625" bestFit="1" customWidth="1"/>
    <col min="2" max="2" width="9.7109375" bestFit="1" customWidth="1"/>
    <col min="6" max="6" width="14.140625" bestFit="1" customWidth="1"/>
    <col min="14" max="14" width="12.85546875" customWidth="1"/>
  </cols>
  <sheetData>
    <row r="1" spans="1:22" x14ac:dyDescent="0.25">
      <c r="A1" s="5"/>
      <c r="B1" s="5"/>
      <c r="C1" s="5"/>
      <c r="D1" s="5"/>
      <c r="E1" s="5"/>
      <c r="F1" s="5"/>
      <c r="G1" s="13"/>
      <c r="H1" s="13"/>
      <c r="I1" s="13"/>
      <c r="J1" s="13"/>
      <c r="K1" s="6" t="s">
        <v>178</v>
      </c>
      <c r="L1" s="5"/>
      <c r="M1" s="13" t="s">
        <v>182</v>
      </c>
      <c r="N1" s="13"/>
      <c r="O1" s="5"/>
      <c r="P1" s="5"/>
      <c r="Q1" s="5"/>
      <c r="R1" s="13"/>
      <c r="S1" s="13"/>
      <c r="T1" s="13"/>
      <c r="U1" s="13"/>
      <c r="V1" s="6" t="s">
        <v>178</v>
      </c>
    </row>
    <row r="2" spans="1:22" x14ac:dyDescent="0.25">
      <c r="A2" s="7" t="s">
        <v>21</v>
      </c>
      <c r="B2" s="7" t="s">
        <v>2</v>
      </c>
      <c r="C2" s="7" t="s">
        <v>22</v>
      </c>
      <c r="D2" s="7" t="s">
        <v>23</v>
      </c>
      <c r="E2" s="7" t="s">
        <v>173</v>
      </c>
      <c r="F2" s="7" t="s">
        <v>24</v>
      </c>
      <c r="G2" s="7" t="s">
        <v>26</v>
      </c>
      <c r="H2" s="7" t="s">
        <v>27</v>
      </c>
      <c r="I2" s="7" t="s">
        <v>28</v>
      </c>
      <c r="J2" s="7" t="s">
        <v>29</v>
      </c>
      <c r="K2" s="7" t="s">
        <v>32</v>
      </c>
      <c r="L2" s="7"/>
      <c r="M2" s="7" t="s">
        <v>21</v>
      </c>
      <c r="N2" s="7" t="s">
        <v>2</v>
      </c>
      <c r="O2" s="7" t="s">
        <v>23</v>
      </c>
      <c r="P2" s="7" t="s">
        <v>179</v>
      </c>
      <c r="Q2" s="7" t="s">
        <v>24</v>
      </c>
      <c r="R2" s="7" t="s">
        <v>26</v>
      </c>
      <c r="S2" s="7" t="s">
        <v>27</v>
      </c>
      <c r="T2" s="7" t="s">
        <v>28</v>
      </c>
      <c r="U2" s="7" t="s">
        <v>180</v>
      </c>
      <c r="V2" s="7" t="s">
        <v>32</v>
      </c>
    </row>
    <row r="3" spans="1:22" x14ac:dyDescent="0.25">
      <c r="A3">
        <v>2200</v>
      </c>
      <c r="B3" s="4"/>
      <c r="C3" t="s">
        <v>175</v>
      </c>
      <c r="D3" t="s">
        <v>38</v>
      </c>
      <c r="E3">
        <v>1</v>
      </c>
      <c r="F3" t="s">
        <v>158</v>
      </c>
      <c r="G3">
        <v>9.4</v>
      </c>
      <c r="H3">
        <v>1.2</v>
      </c>
      <c r="I3">
        <v>0.28999999999999998</v>
      </c>
      <c r="J3">
        <v>1.0999999999999999E-2</v>
      </c>
      <c r="K3">
        <v>196.66666666666723</v>
      </c>
      <c r="M3">
        <v>2200</v>
      </c>
      <c r="O3" t="s">
        <v>38</v>
      </c>
      <c r="P3">
        <v>1</v>
      </c>
      <c r="R3">
        <f t="shared" ref="R3:V4" si="0">AVERAGE(G3,G5,G7,G11,G13)</f>
        <v>8.36</v>
      </c>
      <c r="S3">
        <f t="shared" si="0"/>
        <v>0.72</v>
      </c>
      <c r="T3">
        <f t="shared" si="0"/>
        <v>0.22999999999999998</v>
      </c>
      <c r="U3">
        <f t="shared" si="0"/>
        <v>9.3599999999999985E-3</v>
      </c>
      <c r="V3">
        <f t="shared" si="0"/>
        <v>78.000000000000284</v>
      </c>
    </row>
    <row r="4" spans="1:22" x14ac:dyDescent="0.25">
      <c r="A4">
        <v>2200</v>
      </c>
      <c r="B4" s="4"/>
      <c r="C4" t="s">
        <v>175</v>
      </c>
      <c r="D4" t="s">
        <v>38</v>
      </c>
      <c r="E4">
        <v>2</v>
      </c>
      <c r="F4" t="s">
        <v>159</v>
      </c>
      <c r="G4">
        <v>9.5</v>
      </c>
      <c r="H4" s="11">
        <v>0</v>
      </c>
      <c r="I4">
        <v>0.33</v>
      </c>
      <c r="J4">
        <v>0.01</v>
      </c>
      <c r="K4">
        <v>56.66666666666783</v>
      </c>
      <c r="M4">
        <v>2200</v>
      </c>
      <c r="O4" t="s">
        <v>38</v>
      </c>
      <c r="P4">
        <v>2</v>
      </c>
      <c r="R4">
        <f t="shared" si="0"/>
        <v>8.379999999999999</v>
      </c>
      <c r="S4">
        <f t="shared" si="0"/>
        <v>0.78200000000000003</v>
      </c>
      <c r="T4">
        <f t="shared" si="0"/>
        <v>0.22200000000000003</v>
      </c>
      <c r="U4">
        <f t="shared" si="0"/>
        <v>9.0399999999999994E-3</v>
      </c>
      <c r="V4">
        <f t="shared" si="0"/>
        <v>55.333333333334643</v>
      </c>
    </row>
    <row r="5" spans="1:22" x14ac:dyDescent="0.25">
      <c r="A5">
        <v>2200</v>
      </c>
      <c r="B5" s="4"/>
      <c r="C5" t="s">
        <v>175</v>
      </c>
      <c r="D5" t="s">
        <v>38</v>
      </c>
      <c r="E5">
        <v>1</v>
      </c>
      <c r="F5" t="s">
        <v>160</v>
      </c>
      <c r="G5">
        <v>9.1</v>
      </c>
      <c r="H5" s="11">
        <v>0</v>
      </c>
      <c r="I5">
        <v>0.28000000000000003</v>
      </c>
      <c r="J5">
        <v>9.5999999999999992E-3</v>
      </c>
      <c r="K5">
        <v>43.333333333335965</v>
      </c>
    </row>
    <row r="6" spans="1:22" x14ac:dyDescent="0.25">
      <c r="A6">
        <v>2200</v>
      </c>
      <c r="B6" s="4"/>
      <c r="C6" t="s">
        <v>175</v>
      </c>
      <c r="D6" t="s">
        <v>38</v>
      </c>
      <c r="E6">
        <v>2</v>
      </c>
      <c r="F6" t="s">
        <v>161</v>
      </c>
      <c r="G6">
        <v>9.1</v>
      </c>
      <c r="H6">
        <v>0.87</v>
      </c>
      <c r="I6">
        <v>0.28000000000000003</v>
      </c>
      <c r="J6">
        <v>9.5999999999999992E-3</v>
      </c>
      <c r="K6">
        <v>50.000000000001897</v>
      </c>
      <c r="M6" s="13" t="s">
        <v>183</v>
      </c>
      <c r="N6" s="13"/>
      <c r="O6" s="5"/>
      <c r="P6" s="5"/>
      <c r="Q6" s="5"/>
      <c r="R6" s="13"/>
      <c r="S6" s="13"/>
      <c r="T6" s="13"/>
      <c r="U6" s="13"/>
      <c r="V6" s="6" t="s">
        <v>178</v>
      </c>
    </row>
    <row r="7" spans="1:22" x14ac:dyDescent="0.25">
      <c r="A7">
        <v>2200</v>
      </c>
      <c r="B7" s="4"/>
      <c r="C7" t="s">
        <v>176</v>
      </c>
      <c r="D7" t="s">
        <v>38</v>
      </c>
      <c r="E7">
        <v>1</v>
      </c>
      <c r="F7" t="s">
        <v>106</v>
      </c>
      <c r="G7">
        <v>8.4</v>
      </c>
      <c r="H7">
        <v>1.2</v>
      </c>
      <c r="I7">
        <v>0.25</v>
      </c>
      <c r="J7">
        <v>9.1000000000000004E-3</v>
      </c>
      <c r="K7">
        <v>43.333333333328561</v>
      </c>
      <c r="M7" s="7" t="s">
        <v>21</v>
      </c>
      <c r="N7" s="7" t="s">
        <v>2</v>
      </c>
      <c r="O7" s="7" t="s">
        <v>23</v>
      </c>
      <c r="P7" s="7" t="s">
        <v>179</v>
      </c>
      <c r="Q7" s="7" t="s">
        <v>24</v>
      </c>
      <c r="R7" s="7" t="s">
        <v>26</v>
      </c>
      <c r="S7" s="7" t="s">
        <v>27</v>
      </c>
      <c r="T7" s="7" t="s">
        <v>28</v>
      </c>
      <c r="U7" s="7" t="s">
        <v>180</v>
      </c>
      <c r="V7" s="7" t="s">
        <v>32</v>
      </c>
    </row>
    <row r="8" spans="1:22" x14ac:dyDescent="0.25">
      <c r="A8">
        <v>2200</v>
      </c>
      <c r="C8" t="s">
        <v>176</v>
      </c>
      <c r="D8" t="s">
        <v>38</v>
      </c>
      <c r="E8">
        <v>2</v>
      </c>
      <c r="F8" t="s">
        <v>165</v>
      </c>
      <c r="G8">
        <v>8.3000000000000007</v>
      </c>
      <c r="H8">
        <v>0.88</v>
      </c>
      <c r="I8">
        <v>0.19</v>
      </c>
      <c r="J8">
        <v>8.0000000000000002E-3</v>
      </c>
      <c r="K8">
        <v>53.333333333334863</v>
      </c>
      <c r="M8">
        <v>2200</v>
      </c>
      <c r="O8" t="s">
        <v>39</v>
      </c>
      <c r="P8">
        <v>1</v>
      </c>
      <c r="R8">
        <f>AVERAGE(G22,G24)</f>
        <v>9.0500000000000007</v>
      </c>
      <c r="S8">
        <f>AVERAGE(H22,H24)</f>
        <v>0.9</v>
      </c>
      <c r="T8">
        <f t="shared" ref="T8:V8" si="1">AVERAGE(I22,I24)</f>
        <v>0.22000000000000003</v>
      </c>
      <c r="U8">
        <f t="shared" si="1"/>
        <v>8.8999999999999999E-3</v>
      </c>
      <c r="V8">
        <f t="shared" si="1"/>
        <v>138.33333333333661</v>
      </c>
    </row>
    <row r="9" spans="1:22" x14ac:dyDescent="0.25">
      <c r="A9">
        <v>2200</v>
      </c>
      <c r="C9" t="s">
        <v>176</v>
      </c>
      <c r="D9" t="s">
        <v>39</v>
      </c>
      <c r="E9">
        <v>1</v>
      </c>
      <c r="F9" t="s">
        <v>166</v>
      </c>
      <c r="G9">
        <v>9.5</v>
      </c>
      <c r="H9">
        <v>1.8</v>
      </c>
      <c r="I9">
        <v>0.28000000000000003</v>
      </c>
      <c r="J9">
        <v>7.7999999999999996E-3</v>
      </c>
      <c r="K9">
        <v>163.33333333333755</v>
      </c>
      <c r="M9">
        <v>2200</v>
      </c>
      <c r="O9" t="s">
        <v>39</v>
      </c>
      <c r="P9">
        <v>2</v>
      </c>
      <c r="R9">
        <f>AVERAGE(G23,G25)</f>
        <v>9.1499999999999986</v>
      </c>
      <c r="S9">
        <f>AVERAGE(H23,H25)</f>
        <v>0.6</v>
      </c>
      <c r="T9">
        <f t="shared" ref="T9:V9" si="2">AVERAGE(I23,I25)</f>
        <v>0.22</v>
      </c>
      <c r="U9">
        <f t="shared" si="2"/>
        <v>9.0000000000000011E-3</v>
      </c>
      <c r="V9">
        <f t="shared" si="2"/>
        <v>176.66666666666572</v>
      </c>
    </row>
    <row r="10" spans="1:22" x14ac:dyDescent="0.25">
      <c r="A10">
        <v>2200</v>
      </c>
      <c r="C10" t="s">
        <v>176</v>
      </c>
      <c r="D10" t="s">
        <v>39</v>
      </c>
      <c r="E10">
        <v>2</v>
      </c>
      <c r="F10" t="s">
        <v>167</v>
      </c>
      <c r="G10">
        <v>9.6999999999999993</v>
      </c>
      <c r="H10">
        <v>1.2</v>
      </c>
      <c r="I10">
        <v>0.3</v>
      </c>
      <c r="J10">
        <v>8.8000000000000005E-3</v>
      </c>
      <c r="K10">
        <v>223.33333333333096</v>
      </c>
    </row>
    <row r="11" spans="1:22" x14ac:dyDescent="0.25">
      <c r="A11">
        <v>2200</v>
      </c>
      <c r="B11" s="4"/>
      <c r="C11" t="s">
        <v>177</v>
      </c>
      <c r="D11" t="s">
        <v>38</v>
      </c>
      <c r="E11">
        <v>1</v>
      </c>
      <c r="F11" t="s">
        <v>168</v>
      </c>
      <c r="G11">
        <v>7.6</v>
      </c>
      <c r="H11">
        <v>1.2</v>
      </c>
      <c r="I11">
        <v>0.21</v>
      </c>
      <c r="J11">
        <v>8.9999999999999993E-3</v>
      </c>
      <c r="K11">
        <v>73.333333333332661</v>
      </c>
    </row>
    <row r="12" spans="1:22" x14ac:dyDescent="0.25">
      <c r="A12">
        <v>2200</v>
      </c>
      <c r="C12" t="s">
        <v>177</v>
      </c>
      <c r="D12" t="s">
        <v>38</v>
      </c>
      <c r="E12">
        <v>2</v>
      </c>
      <c r="F12" t="s">
        <v>170</v>
      </c>
      <c r="G12">
        <v>7.7</v>
      </c>
      <c r="H12">
        <v>1.2</v>
      </c>
      <c r="I12">
        <v>0.17</v>
      </c>
      <c r="J12">
        <v>9.1999999999999998E-3</v>
      </c>
      <c r="K12">
        <v>66.666666666666728</v>
      </c>
      <c r="M12" s="13" t="s">
        <v>181</v>
      </c>
      <c r="N12" s="13"/>
    </row>
    <row r="13" spans="1:22" x14ac:dyDescent="0.25">
      <c r="A13">
        <v>2200</v>
      </c>
      <c r="C13" t="s">
        <v>177</v>
      </c>
      <c r="D13" t="s">
        <v>38</v>
      </c>
      <c r="E13">
        <v>1</v>
      </c>
      <c r="F13" t="s">
        <v>169</v>
      </c>
      <c r="G13">
        <v>7.3</v>
      </c>
      <c r="H13" s="11">
        <v>0</v>
      </c>
      <c r="I13">
        <v>0.12</v>
      </c>
      <c r="J13">
        <v>8.0999999999999996E-3</v>
      </c>
      <c r="K13">
        <v>33.333333333337066</v>
      </c>
      <c r="M13" s="7" t="s">
        <v>21</v>
      </c>
      <c r="N13" s="7" t="s">
        <v>2</v>
      </c>
      <c r="O13" s="7" t="s">
        <v>23</v>
      </c>
      <c r="P13" s="7" t="s">
        <v>179</v>
      </c>
      <c r="Q13" s="7" t="s">
        <v>24</v>
      </c>
      <c r="R13" s="7" t="s">
        <v>74</v>
      </c>
      <c r="S13" s="7" t="s">
        <v>10</v>
      </c>
      <c r="T13" s="7" t="s">
        <v>185</v>
      </c>
      <c r="U13" s="7" t="s">
        <v>186</v>
      </c>
      <c r="V13" s="7" t="s">
        <v>32</v>
      </c>
    </row>
    <row r="14" spans="1:22" x14ac:dyDescent="0.25">
      <c r="A14">
        <v>2200</v>
      </c>
      <c r="C14" t="s">
        <v>177</v>
      </c>
      <c r="D14" t="s">
        <v>38</v>
      </c>
      <c r="E14">
        <v>2</v>
      </c>
      <c r="F14" t="s">
        <v>171</v>
      </c>
      <c r="G14">
        <v>7.3</v>
      </c>
      <c r="H14">
        <v>0.96</v>
      </c>
      <c r="I14">
        <v>0.14000000000000001</v>
      </c>
      <c r="J14">
        <v>8.3999999999999995E-3</v>
      </c>
      <c r="K14">
        <v>50.000000000001897</v>
      </c>
      <c r="M14">
        <v>2200</v>
      </c>
      <c r="O14" t="s">
        <v>184</v>
      </c>
      <c r="R14">
        <f>AVERAGE(R8:R9)</f>
        <v>9.1</v>
      </c>
      <c r="S14">
        <f>AVERAGE(S8:S9)</f>
        <v>0.75</v>
      </c>
      <c r="T14">
        <f t="shared" ref="T14:V14" si="3">AVERAGE(T8:T9)</f>
        <v>0.22000000000000003</v>
      </c>
      <c r="U14">
        <f t="shared" si="3"/>
        <v>8.9499999999999996E-3</v>
      </c>
      <c r="V14">
        <f t="shared" si="3"/>
        <v>157.50000000000117</v>
      </c>
    </row>
    <row r="15" spans="1:22" x14ac:dyDescent="0.25">
      <c r="A15">
        <v>2200</v>
      </c>
      <c r="B15" s="4"/>
      <c r="C15" t="s">
        <v>177</v>
      </c>
      <c r="D15" t="s">
        <v>39</v>
      </c>
      <c r="E15">
        <v>1</v>
      </c>
      <c r="F15" t="s">
        <v>149</v>
      </c>
      <c r="G15">
        <v>8.6</v>
      </c>
      <c r="H15" s="11">
        <v>0</v>
      </c>
      <c r="I15">
        <v>0.16</v>
      </c>
      <c r="J15">
        <v>0.01</v>
      </c>
      <c r="K15">
        <v>113.33333333333566</v>
      </c>
      <c r="M15">
        <v>2200</v>
      </c>
      <c r="O15" t="s">
        <v>38</v>
      </c>
      <c r="R15">
        <f>AVERAGE(R3:R4)</f>
        <v>8.3699999999999992</v>
      </c>
      <c r="S15">
        <f>AVERAGE(S3:S4)</f>
        <v>0.751</v>
      </c>
      <c r="T15">
        <f>AVERAGE(T3:T4)</f>
        <v>0.22600000000000001</v>
      </c>
      <c r="U15">
        <f>AVERAGE(U3:U4)</f>
        <v>9.1999999999999998E-3</v>
      </c>
      <c r="V15">
        <f>AVERAGE(V3:V4)</f>
        <v>66.666666666667467</v>
      </c>
    </row>
    <row r="16" spans="1:22" x14ac:dyDescent="0.25">
      <c r="A16">
        <v>2200</v>
      </c>
      <c r="C16" t="s">
        <v>177</v>
      </c>
      <c r="D16" t="s">
        <v>39</v>
      </c>
      <c r="E16">
        <v>2</v>
      </c>
      <c r="F16" t="s">
        <v>172</v>
      </c>
      <c r="G16">
        <v>8.6</v>
      </c>
      <c r="H16" s="11">
        <v>0</v>
      </c>
      <c r="I16">
        <v>0.14000000000000001</v>
      </c>
      <c r="J16">
        <v>9.1999999999999998E-3</v>
      </c>
      <c r="K16">
        <v>130.00000000000048</v>
      </c>
    </row>
    <row r="17" spans="1:22" x14ac:dyDescent="0.25">
      <c r="M17" s="13" t="s">
        <v>187</v>
      </c>
      <c r="N17" s="13"/>
    </row>
    <row r="18" spans="1:22" x14ac:dyDescent="0.25">
      <c r="M18" s="7" t="s">
        <v>21</v>
      </c>
      <c r="N18" s="7" t="s">
        <v>2</v>
      </c>
      <c r="O18" s="7" t="s">
        <v>23</v>
      </c>
      <c r="P18" s="7" t="s">
        <v>179</v>
      </c>
      <c r="Q18" s="7" t="s">
        <v>24</v>
      </c>
      <c r="R18" s="7" t="s">
        <v>74</v>
      </c>
      <c r="S18" s="7" t="s">
        <v>10</v>
      </c>
      <c r="T18" s="7" t="s">
        <v>185</v>
      </c>
      <c r="U18" s="7" t="s">
        <v>186</v>
      </c>
      <c r="V18" s="7" t="s">
        <v>32</v>
      </c>
    </row>
    <row r="19" spans="1:22" x14ac:dyDescent="0.25">
      <c r="B19" s="4"/>
      <c r="M19">
        <v>2200</v>
      </c>
      <c r="O19" t="s">
        <v>184</v>
      </c>
      <c r="R19">
        <f>_xlfn.STDEV.P(R3:R4)/SQRT(2)</f>
        <v>7.0710678118653244E-3</v>
      </c>
      <c r="S19">
        <f t="shared" ref="S19:U19" si="4">_xlfn.STDEV.P(S3:S4)/SQRT(2)</f>
        <v>2.1920310216782993E-2</v>
      </c>
      <c r="T19">
        <f t="shared" si="4"/>
        <v>2.8284271247461727E-3</v>
      </c>
      <c r="U19">
        <f t="shared" si="4"/>
        <v>1.1313708498984728E-4</v>
      </c>
      <c r="V19">
        <f>_xlfn.STDEV.P(V8:V9)/SQRT(2)</f>
        <v>13.552879972740653</v>
      </c>
    </row>
    <row r="20" spans="1:22" x14ac:dyDescent="0.25">
      <c r="A20" s="5"/>
      <c r="B20" s="5"/>
      <c r="C20" s="5"/>
      <c r="D20" s="5"/>
      <c r="E20" s="5"/>
      <c r="F20" s="5"/>
      <c r="G20" s="13"/>
      <c r="H20" s="13"/>
      <c r="I20" s="13"/>
      <c r="J20" s="13"/>
      <c r="K20" s="6" t="s">
        <v>178</v>
      </c>
      <c r="M20">
        <v>2200</v>
      </c>
      <c r="O20" t="s">
        <v>38</v>
      </c>
      <c r="R20">
        <f>_xlfn.STDEV.P(R8:R9)/SQRT(2)</f>
        <v>3.535533905932662E-2</v>
      </c>
      <c r="S20">
        <f t="shared" ref="S20:U20" si="5">_xlfn.STDEV.P(S8:S9)/SQRT(2)</f>
        <v>0.10606601717798204</v>
      </c>
      <c r="T20">
        <f t="shared" si="5"/>
        <v>1.3877787807814457E-17</v>
      </c>
      <c r="U20">
        <f t="shared" si="5"/>
        <v>3.535533905932777E-5</v>
      </c>
      <c r="V20">
        <f>_xlfn.STDEV.P(V3:V4)/SQRT(2)</f>
        <v>8.0138768534471669</v>
      </c>
    </row>
    <row r="21" spans="1:22" x14ac:dyDescent="0.25">
      <c r="A21" s="7" t="s">
        <v>21</v>
      </c>
      <c r="B21" s="7" t="s">
        <v>2</v>
      </c>
      <c r="C21" s="7" t="s">
        <v>22</v>
      </c>
      <c r="D21" s="7" t="s">
        <v>23</v>
      </c>
      <c r="E21" s="7" t="s">
        <v>173</v>
      </c>
      <c r="F21" s="7" t="s">
        <v>24</v>
      </c>
      <c r="G21" s="7" t="s">
        <v>26</v>
      </c>
      <c r="H21" s="7" t="s">
        <v>27</v>
      </c>
      <c r="I21" s="7" t="s">
        <v>28</v>
      </c>
      <c r="J21" s="7" t="s">
        <v>29</v>
      </c>
      <c r="K21" s="7" t="s">
        <v>32</v>
      </c>
    </row>
    <row r="22" spans="1:22" x14ac:dyDescent="0.25">
      <c r="A22">
        <v>2200</v>
      </c>
      <c r="C22" t="s">
        <v>176</v>
      </c>
      <c r="D22" t="s">
        <v>39</v>
      </c>
      <c r="E22">
        <v>1</v>
      </c>
      <c r="F22" t="s">
        <v>166</v>
      </c>
      <c r="G22">
        <v>9.5</v>
      </c>
      <c r="H22">
        <v>1.8</v>
      </c>
      <c r="I22">
        <v>0.28000000000000003</v>
      </c>
      <c r="J22">
        <v>7.7999999999999996E-3</v>
      </c>
      <c r="K22">
        <v>163.33333333333755</v>
      </c>
      <c r="L22" s="5"/>
    </row>
    <row r="23" spans="1:22" x14ac:dyDescent="0.25">
      <c r="A23">
        <v>2200</v>
      </c>
      <c r="C23" t="s">
        <v>176</v>
      </c>
      <c r="D23" t="s">
        <v>39</v>
      </c>
      <c r="E23">
        <v>2</v>
      </c>
      <c r="F23" t="s">
        <v>167</v>
      </c>
      <c r="G23">
        <v>9.6999999999999993</v>
      </c>
      <c r="H23">
        <v>1.2</v>
      </c>
      <c r="I23">
        <v>0.3</v>
      </c>
      <c r="J23">
        <v>8.8000000000000005E-3</v>
      </c>
      <c r="K23">
        <v>223.33333333333096</v>
      </c>
      <c r="L23" s="7"/>
    </row>
    <row r="24" spans="1:22" x14ac:dyDescent="0.25">
      <c r="A24">
        <v>2200</v>
      </c>
      <c r="B24" s="4"/>
      <c r="C24" t="s">
        <v>177</v>
      </c>
      <c r="D24" t="s">
        <v>39</v>
      </c>
      <c r="E24">
        <v>1</v>
      </c>
      <c r="F24" t="s">
        <v>149</v>
      </c>
      <c r="G24">
        <v>8.6</v>
      </c>
      <c r="H24" s="11">
        <v>0</v>
      </c>
      <c r="I24">
        <v>0.16</v>
      </c>
      <c r="J24">
        <v>0.01</v>
      </c>
      <c r="K24">
        <v>113.33333333333566</v>
      </c>
    </row>
    <row r="25" spans="1:22" x14ac:dyDescent="0.25">
      <c r="A25">
        <v>2200</v>
      </c>
      <c r="C25" t="s">
        <v>177</v>
      </c>
      <c r="D25" t="s">
        <v>39</v>
      </c>
      <c r="E25">
        <v>2</v>
      </c>
      <c r="F25" t="s">
        <v>172</v>
      </c>
      <c r="G25">
        <v>8.6</v>
      </c>
      <c r="H25" s="11">
        <v>0</v>
      </c>
      <c r="I25">
        <v>0.14000000000000001</v>
      </c>
      <c r="J25">
        <v>9.1999999999999998E-3</v>
      </c>
      <c r="K25">
        <v>130.00000000000048</v>
      </c>
    </row>
    <row r="26" spans="1:22" x14ac:dyDescent="0.25">
      <c r="M26" s="13"/>
      <c r="N26" s="13"/>
      <c r="O26" s="13"/>
      <c r="P26" s="13"/>
      <c r="Q26" s="13"/>
      <c r="R26" s="13"/>
    </row>
    <row r="27" spans="1:22" x14ac:dyDescent="0.25">
      <c r="M27" s="7"/>
      <c r="N27" s="7"/>
      <c r="O27" s="7"/>
      <c r="P27" s="7"/>
      <c r="Q27" s="7"/>
      <c r="R27" s="7"/>
    </row>
  </sheetData>
  <mergeCells count="9">
    <mergeCell ref="G1:J1"/>
    <mergeCell ref="G20:J20"/>
    <mergeCell ref="M26:R26"/>
    <mergeCell ref="M17:N17"/>
    <mergeCell ref="R1:U1"/>
    <mergeCell ref="M1:N1"/>
    <mergeCell ref="M12:N12"/>
    <mergeCell ref="M6:N6"/>
    <mergeCell ref="R6:U6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F2DA36292A241BB6B602A04ACAAD9" ma:contentTypeVersion="17" ma:contentTypeDescription="Create a new document." ma:contentTypeScope="" ma:versionID="8d9fb0f190deb5e7e937e6d8ad317d77">
  <xsd:schema xmlns:xsd="http://www.w3.org/2001/XMLSchema" xmlns:xs="http://www.w3.org/2001/XMLSchema" xmlns:p="http://schemas.microsoft.com/office/2006/metadata/properties" xmlns:ns2="167cb1e9-24b5-43e0-9f5d-14a54474cc90" xmlns:ns3="fbf6f0f6-9634-473c-8838-2f74fc79f714" targetNamespace="http://schemas.microsoft.com/office/2006/metadata/properties" ma:root="true" ma:fieldsID="211896cd03a7fb44aac70cae515804dc" ns2:_="" ns3:_="">
    <xsd:import namespace="167cb1e9-24b5-43e0-9f5d-14a54474cc90"/>
    <xsd:import namespace="fbf6f0f6-9634-473c-8838-2f74fc79f7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cb1e9-24b5-43e0-9f5d-14a54474cc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6f0f6-9634-473c-8838-2f74fc79f71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5f66235-b96d-4e13-a177-e10a401c611c}" ma:internalName="TaxCatchAll" ma:showField="CatchAllData" ma:web="fbf6f0f6-9634-473c-8838-2f74fc79f7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7cb1e9-24b5-43e0-9f5d-14a54474cc90">
      <Terms xmlns="http://schemas.microsoft.com/office/infopath/2007/PartnerControls"/>
    </lcf76f155ced4ddcb4097134ff3c332f>
    <TaxCatchAll xmlns="fbf6f0f6-9634-473c-8838-2f74fc79f714" xsi:nil="true"/>
  </documentManagement>
</p:properties>
</file>

<file path=customXml/itemProps1.xml><?xml version="1.0" encoding="utf-8"?>
<ds:datastoreItem xmlns:ds="http://schemas.openxmlformats.org/officeDocument/2006/customXml" ds:itemID="{5474FEBA-431A-4DF4-8A26-5C1504567F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9BEE30-C9AD-41EC-85BF-5ADBCDE5D1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7cb1e9-24b5-43e0-9f5d-14a54474cc90"/>
    <ds:schemaRef ds:uri="fbf6f0f6-9634-473c-8838-2f74fc79f7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F54E08-EA22-4964-A2B7-C6459C58956E}">
  <ds:schemaRefs>
    <ds:schemaRef ds:uri="http://schemas.microsoft.com/office/2006/metadata/properties"/>
    <ds:schemaRef ds:uri="http://schemas.microsoft.com/office/infopath/2007/PartnerControls"/>
    <ds:schemaRef ds:uri="167cb1e9-24b5-43e0-9f5d-14a54474cc90"/>
    <ds:schemaRef ds:uri="fbf6f0f6-9634-473c-8838-2f74fc79f71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 For Labeling</vt:lpstr>
      <vt:lpstr>Raw label</vt:lpstr>
      <vt:lpstr>ALS</vt:lpstr>
      <vt:lpstr>Raw Results</vt:lpstr>
      <vt:lpstr>Data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Deleon,Manny</dc:creator>
  <cp:lastModifiedBy>Brown,AJ</cp:lastModifiedBy>
  <cp:lastPrinted>2021-06-30T22:31:52Z</cp:lastPrinted>
  <dcterms:created xsi:type="dcterms:W3CDTF">2020-06-09T19:57:57Z</dcterms:created>
  <dcterms:modified xsi:type="dcterms:W3CDTF">2023-12-13T18:31:01Z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0x010100678F2DA36292A241BB6B602A04ACAAD9</vt:lpwstr>
  </property>
</Properties>
</file>