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brianthoms\Dropbox (CSUCI)\My Teaching\Fall 2019\Database Systems\Labs\Lab5\"/>
    </mc:Choice>
  </mc:AlternateContent>
  <xr:revisionPtr revIDLastSave="0" documentId="8_{5DAFA6CB-6921-42F9-9F08-293942592A5F}" xr6:coauthVersionLast="41" xr6:coauthVersionMax="41" xr10:uidLastSave="{00000000-0000-0000-0000-000000000000}"/>
  <bookViews>
    <workbookView xWindow="-15495" yWindow="210" windowWidth="38700" windowHeight="15450" xr2:uid="{00000000-000D-0000-FFFF-FFFF00000000}"/>
  </bookViews>
  <sheets>
    <sheet name="orders" sheetId="3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3" i="3" l="1"/>
  <c r="N61" i="3"/>
  <c r="N33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</calcChain>
</file>

<file path=xl/sharedStrings.xml><?xml version="1.0" encoding="utf-8"?>
<sst xmlns="http://schemas.openxmlformats.org/spreadsheetml/2006/main" count="808" uniqueCount="106">
  <si>
    <t>Spacetime Technologies</t>
  </si>
  <si>
    <t>Durrable Products</t>
  </si>
  <si>
    <t>Fast-Tie Aerospace</t>
  </si>
  <si>
    <t>Airframe fasteners</t>
  </si>
  <si>
    <t>Bolt-nut package</t>
  </si>
  <si>
    <t>Gasket</t>
  </si>
  <si>
    <t>Hulkey Fasteners</t>
  </si>
  <si>
    <t>Alum Sheeting</t>
  </si>
  <si>
    <t>Steelpin Inc.</t>
  </si>
  <si>
    <t>Manley Valve</t>
  </si>
  <si>
    <t>Pylon Accessories</t>
  </si>
  <si>
    <t>Control Panel</t>
  </si>
  <si>
    <t>Side Panel</t>
  </si>
  <si>
    <t>Electrical Connector</t>
  </si>
  <si>
    <t>Panel Decal</t>
  </si>
  <si>
    <t>Hatch Decal</t>
  </si>
  <si>
    <t>Door Decal</t>
  </si>
  <si>
    <t>Machined Valve</t>
  </si>
  <si>
    <t>Pressure Gauge</t>
  </si>
  <si>
    <t>Shielded Cable/ft.</t>
  </si>
  <si>
    <t>O-Ring</t>
  </si>
  <si>
    <t>Vendor Name</t>
  </si>
  <si>
    <t>Order Date</t>
  </si>
  <si>
    <t>Airframe fasteners by Hulkey Fasteners</t>
  </si>
  <si>
    <t>Airframe fasteners by Alum Sheeting</t>
  </si>
  <si>
    <t>Airframe fasteners by Durrable Products</t>
  </si>
  <si>
    <t>Bolt-nut package by Steelpin Inc.</t>
  </si>
  <si>
    <t>Bolt-nut package by Spacetime Technologies</t>
  </si>
  <si>
    <t>Bolt-nut package by Durrable Products</t>
  </si>
  <si>
    <t>Bolt-nut package by Alum Sheeting</t>
  </si>
  <si>
    <t>Control Panel by Alum Sheeting</t>
  </si>
  <si>
    <t>Control Panel by Durrable Products</t>
  </si>
  <si>
    <t>Door Decal by Manley Valve</t>
  </si>
  <si>
    <t>Electrical Connector by Hulkey Fasteners</t>
  </si>
  <si>
    <t>Electrical Connector by Steelpin Inc.</t>
  </si>
  <si>
    <t>Electrical Connector by Fast-Tie Aerospace</t>
  </si>
  <si>
    <t>Gasket by Spacetime Technologies</t>
  </si>
  <si>
    <t>Gasket by Pylon Accessories</t>
  </si>
  <si>
    <t>Gasket by Durrable Products</t>
  </si>
  <si>
    <t>Hatch Decal by Hulkey Fasteners</t>
  </si>
  <si>
    <t>Hatch Decal by Manley Valve</t>
  </si>
  <si>
    <t>Machined Valve by Steelpin Inc.</t>
  </si>
  <si>
    <t>Machined Valve by Manley Valve</t>
  </si>
  <si>
    <t>O-Ring by Fast-Tie Aerospace</t>
  </si>
  <si>
    <t>O-Ring by Manley Valve</t>
  </si>
  <si>
    <t>O-Ring by Pylon Accessories</t>
  </si>
  <si>
    <t>O-Ring by Spacetime Technologies</t>
  </si>
  <si>
    <t>Panel Decal by Manley Valve</t>
  </si>
  <si>
    <t>Pressure Gauge by Durrable Products</t>
  </si>
  <si>
    <t>Pressure Gauge by Manley Valve</t>
  </si>
  <si>
    <t>Pressure Gauge by Fast-Tie Aerospace</t>
  </si>
  <si>
    <t>Shielded Cable/ft. by Fast-Tie Aerospace</t>
  </si>
  <si>
    <t>Shielded Cable/ft. by Steelpin Inc.</t>
  </si>
  <si>
    <t>Shielded Cable/ft. by Hulkey Fasteners</t>
  </si>
  <si>
    <t>Shielded Cable/ft. by Spacetime Technologies</t>
  </si>
  <si>
    <t>Shielded Cable/ft. by Durrable Products</t>
  </si>
  <si>
    <t>Side Panel by Alum Sheeting</t>
  </si>
  <si>
    <t>Side Panel by Fast-Tie Aerospace</t>
  </si>
  <si>
    <t>Side Panel by Steelpin Inc.</t>
  </si>
  <si>
    <t>Product Name</t>
  </si>
  <si>
    <t>Product Description</t>
  </si>
  <si>
    <t>Product Id</t>
  </si>
  <si>
    <t>Vendor Id</t>
  </si>
  <si>
    <t>Order Id</t>
  </si>
  <si>
    <t>Line Number</t>
  </si>
  <si>
    <t>Accounts Payable Terms</t>
  </si>
  <si>
    <t>Est. Arrival Date</t>
  </si>
  <si>
    <t>Sale Price</t>
  </si>
  <si>
    <t>Holly Becker</t>
  </si>
  <si>
    <t>Sammy Stevens</t>
  </si>
  <si>
    <t>Angela Garcia</t>
  </si>
  <si>
    <t>Phillip Bacarra</t>
  </si>
  <si>
    <t>Greg Barrett</t>
  </si>
  <si>
    <t>Francis Mcguire</t>
  </si>
  <si>
    <t>Gil Stevens</t>
  </si>
  <si>
    <t>Sarah Mason</t>
  </si>
  <si>
    <t>202-555-0152</t>
  </si>
  <si>
    <t>202-555-0168</t>
  </si>
  <si>
    <t>202-872-0136</t>
  </si>
  <si>
    <t>202-437-0194</t>
  </si>
  <si>
    <t>202-437-0159</t>
  </si>
  <si>
    <t>202-555-0144</t>
  </si>
  <si>
    <t>202-555-0103</t>
  </si>
  <si>
    <t>202-872-0149</t>
  </si>
  <si>
    <t>Bill Nevins</t>
  </si>
  <si>
    <t>202-555-0153</t>
  </si>
  <si>
    <t>John Gibson</t>
  </si>
  <si>
    <t>202-555-0166</t>
  </si>
  <si>
    <t>Andrea Hillsburg</t>
  </si>
  <si>
    <t>202-872-0137</t>
  </si>
  <si>
    <t>Jane Phillips</t>
  </si>
  <si>
    <t>202-437-0191</t>
  </si>
  <si>
    <t>Gayle Greensburg</t>
  </si>
  <si>
    <t>202-437-0163</t>
  </si>
  <si>
    <t>Andy Williams</t>
  </si>
  <si>
    <t>202-555-0145</t>
  </si>
  <si>
    <t>Mark Jacobs</t>
  </si>
  <si>
    <t>202-555-0101</t>
  </si>
  <si>
    <t>Jacob Diller</t>
  </si>
  <si>
    <t>202-872-0150</t>
  </si>
  <si>
    <t>Vendor Contact 1 Name</t>
  </si>
  <si>
    <t>Vendor Contact 2 Name</t>
  </si>
  <si>
    <t>Vendor Contact 1 Telephone</t>
  </si>
  <si>
    <t>Vendor Contact 2 Telephone</t>
  </si>
  <si>
    <t>Line Item Cost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</si>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</sst>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0" fillId="0" borderId="0" xfId="0" applyFont="1"/>
    <xf numFmtId="1" fontId="0" fillId="0" borderId="0" xfId="0" applyNumberForma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8">
    <dxf>
      <numFmt numFmtId="19" formatCode="m/d/yyyy"/>
    </dxf>
    <dxf>
      <numFmt numFmtId="19" formatCode="m/d/yyyy"/>
    </dxf>
    <dxf>
      <numFmt numFmtId="2" formatCode="0.00"/>
    </dxf>
    <dxf>
      <numFmt numFmtId="1" formatCode="0"/>
    </dxf>
    <dxf>
      <numFmt numFmtId="2" formatCode="0.00"/>
    </dxf>
    <dxf>
      <font>
        <b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Q114" totalsRowShown="0" headerRowDxfId="5">
  <autoFilter ref="A1:Q114" xr:uid="{00000000-0009-0000-0100-000002000000}"/>
  <sortState xmlns:xlrd2="http://schemas.microsoft.com/office/spreadsheetml/2017/richdata2" ref="A2:P114">
    <sortCondition ref="A1:A114"/>
  </sortState>
  <tableColumns count="17">
    <tableColumn id="1" xr3:uid="{00000000-0010-0000-0000-000001000000}" name="Order Id"/>
    <tableColumn id="2" xr3:uid="{00000000-0010-0000-0000-000002000000}" name="Line Number"/>
    <tableColumn id="3" xr3:uid="{00000000-0010-0000-0000-000003000000}" name="Vendor Id"/>
    <tableColumn id="4" xr3:uid="{00000000-0010-0000-0000-000004000000}" name="Vendor Name"/>
    <tableColumn id="14" xr3:uid="{00000000-0010-0000-0000-00000E000000}" name="Vendor Contact 1 Name"/>
    <tableColumn id="18" xr3:uid="{00000000-0010-0000-0000-000012000000}" name="Vendor Contact 1 Telephone"/>
    <tableColumn id="8" xr3:uid="{00000000-0010-0000-0000-000008000000}" name="Vendor Contact 2 Name"/>
    <tableColumn id="9" xr3:uid="{00000000-0010-0000-0000-000009000000}" name="Vendor Contact 2 Telephone"/>
    <tableColumn id="5" xr3:uid="{00000000-0010-0000-0000-000005000000}" name="Product Id"/>
    <tableColumn id="6" xr3:uid="{00000000-0010-0000-0000-000006000000}" name="Product Name"/>
    <tableColumn id="7" xr3:uid="{00000000-0010-0000-0000-000007000000}" name="Product Description"/>
    <tableColumn id="21" xr3:uid="{00000000-0010-0000-0000-000015000000}" name="Sale Price" dataDxfId="4"/>
    <tableColumn id="17" xr3:uid="{00000000-0010-0000-0000-000011000000}" name="Quantity" dataDxfId="3"/>
    <tableColumn id="10" xr3:uid="{00000000-0010-0000-0000-00000A000000}" name="Line Item Cost" dataDxfId="2">
      <calculatedColumnFormula>Table2[[#This Row],[Sale Price]]*Table2[[#This Row],[Quantity]]</calculatedColumnFormula>
    </tableColumn>
    <tableColumn id="11" xr3:uid="{00000000-0010-0000-0000-00000B000000}" name="Accounts Payable Terms"/>
    <tableColumn id="12" xr3:uid="{D472BBE8-E8A8-4DCF-8869-13D128C2FE85}" name="Order Date" dataDxfId="1"/>
    <tableColumn id="13" xr3:uid="{42089DD7-D627-42A5-9615-06B2B12718EA}" name="Est. Arrival Dat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4"/>
  <sheetViews>
    <sheetView tabSelected="1" zoomScale="70" zoomScaleNormal="70" workbookViewId="0">
      <selection activeCell="F14" sqref="F14"/>
    </sheetView>
  </sheetViews>
  <sheetFormatPr defaultColWidth="8.85546875" defaultRowHeight="12.75" x14ac:dyDescent="0.2"/>
  <cols>
    <col min="1" max="1" width="10.7109375" bestFit="1" customWidth="1"/>
    <col min="2" max="2" width="15" bestFit="1" customWidth="1"/>
    <col min="3" max="3" width="12.140625" bestFit="1" customWidth="1"/>
    <col min="4" max="4" width="21.7109375" bestFit="1" customWidth="1"/>
    <col min="5" max="5" width="25.42578125" bestFit="1" customWidth="1"/>
    <col min="6" max="6" width="29.140625" bestFit="1" customWidth="1"/>
    <col min="7" max="7" width="28.140625" bestFit="1" customWidth="1"/>
    <col min="8" max="8" width="31.7109375" bestFit="1" customWidth="1"/>
    <col min="9" max="9" width="12.42578125" bestFit="1" customWidth="1"/>
    <col min="10" max="10" width="18" bestFit="1" customWidth="1"/>
    <col min="11" max="11" width="40" bestFit="1" customWidth="1"/>
    <col min="12" max="12" width="12.7109375" bestFit="1" customWidth="1"/>
    <col min="13" max="13" width="10.85546875" bestFit="1" customWidth="1"/>
    <col min="14" max="14" width="16.7109375" bestFit="1" customWidth="1"/>
    <col min="15" max="15" width="26" bestFit="1" customWidth="1"/>
    <col min="16" max="16" width="13.140625" customWidth="1"/>
    <col min="17" max="17" width="17.85546875" bestFit="1" customWidth="1"/>
  </cols>
  <sheetData>
    <row r="1" spans="1:17" s="3" customFormat="1" x14ac:dyDescent="0.2">
      <c r="A1" s="3" t="s">
        <v>63</v>
      </c>
      <c r="B1" s="3" t="s">
        <v>64</v>
      </c>
      <c r="C1" s="3" t="s">
        <v>62</v>
      </c>
      <c r="D1" s="3" t="s">
        <v>21</v>
      </c>
      <c r="E1" s="3" t="s">
        <v>100</v>
      </c>
      <c r="F1" s="3" t="s">
        <v>102</v>
      </c>
      <c r="G1" s="3" t="s">
        <v>101</v>
      </c>
      <c r="H1" s="3" t="s">
        <v>103</v>
      </c>
      <c r="I1" s="3" t="s">
        <v>61</v>
      </c>
      <c r="J1" s="3" t="s">
        <v>59</v>
      </c>
      <c r="K1" s="3" t="s">
        <v>60</v>
      </c>
      <c r="L1" s="3" t="s">
        <v>67</v>
      </c>
      <c r="M1" s="3" t="s">
        <v>105</v>
      </c>
      <c r="N1" s="3" t="s">
        <v>104</v>
      </c>
      <c r="O1" s="3" t="s">
        <v>65</v>
      </c>
      <c r="P1" s="3" t="s">
        <v>22</v>
      </c>
      <c r="Q1" s="3" t="s">
        <v>66</v>
      </c>
    </row>
    <row r="2" spans="1:17" x14ac:dyDescent="0.2">
      <c r="A2">
        <v>10001</v>
      </c>
      <c r="B2">
        <v>1</v>
      </c>
      <c r="C2">
        <v>1001</v>
      </c>
      <c r="D2" t="s">
        <v>6</v>
      </c>
      <c r="E2" t="s">
        <v>68</v>
      </c>
      <c r="F2" t="s">
        <v>79</v>
      </c>
      <c r="G2" t="s">
        <v>90</v>
      </c>
      <c r="H2" t="s">
        <v>91</v>
      </c>
      <c r="I2">
        <v>1122</v>
      </c>
      <c r="J2" t="s">
        <v>3</v>
      </c>
      <c r="K2" t="s">
        <v>23</v>
      </c>
      <c r="L2" s="4">
        <v>4.5</v>
      </c>
      <c r="M2" s="6">
        <v>14625</v>
      </c>
      <c r="N2" s="4">
        <f>Table2[[#This Row],[Sale Price]]*Table2[[#This Row],[Quantity]]</f>
        <v>65812.5</v>
      </c>
      <c r="O2">
        <v>30</v>
      </c>
      <c r="P2" s="1">
        <v>43644</v>
      </c>
      <c r="Q2" s="1">
        <v>43664</v>
      </c>
    </row>
    <row r="3" spans="1:17" x14ac:dyDescent="0.2">
      <c r="A3">
        <v>10001</v>
      </c>
      <c r="B3">
        <v>2</v>
      </c>
      <c r="C3">
        <v>1001</v>
      </c>
      <c r="D3" t="s">
        <v>6</v>
      </c>
      <c r="E3" t="s">
        <v>68</v>
      </c>
      <c r="F3" t="s">
        <v>79</v>
      </c>
      <c r="G3" t="s">
        <v>90</v>
      </c>
      <c r="H3" t="s">
        <v>91</v>
      </c>
      <c r="I3">
        <v>5066</v>
      </c>
      <c r="J3" t="s">
        <v>19</v>
      </c>
      <c r="K3" t="s">
        <v>53</v>
      </c>
      <c r="L3" s="4">
        <v>1.2</v>
      </c>
      <c r="M3" s="6">
        <v>10875</v>
      </c>
      <c r="N3" s="4">
        <f>Table2[[#This Row],[Sale Price]]*Table2[[#This Row],[Quantity]]</f>
        <v>13050</v>
      </c>
      <c r="O3">
        <v>30</v>
      </c>
      <c r="P3" s="1">
        <v>43644</v>
      </c>
      <c r="Q3" s="1">
        <v>43664</v>
      </c>
    </row>
    <row r="4" spans="1:17" x14ac:dyDescent="0.2">
      <c r="A4">
        <v>10002</v>
      </c>
      <c r="B4">
        <v>1</v>
      </c>
      <c r="C4">
        <v>1005</v>
      </c>
      <c r="D4" t="s">
        <v>7</v>
      </c>
      <c r="E4" t="s">
        <v>69</v>
      </c>
      <c r="F4" t="s">
        <v>76</v>
      </c>
      <c r="G4" t="s">
        <v>84</v>
      </c>
      <c r="H4" t="s">
        <v>85</v>
      </c>
      <c r="I4">
        <v>1243</v>
      </c>
      <c r="J4" t="s">
        <v>3</v>
      </c>
      <c r="K4" t="s">
        <v>24</v>
      </c>
      <c r="L4" s="4">
        <v>4.5</v>
      </c>
      <c r="M4" s="6">
        <v>7500</v>
      </c>
      <c r="N4" s="4">
        <f>Table2[[#This Row],[Sale Price]]*Table2[[#This Row],[Quantity]]</f>
        <v>33750</v>
      </c>
      <c r="O4">
        <v>30</v>
      </c>
      <c r="P4" s="1">
        <v>43647</v>
      </c>
      <c r="Q4" s="1">
        <v>43665</v>
      </c>
    </row>
    <row r="5" spans="1:17" x14ac:dyDescent="0.2">
      <c r="A5">
        <v>10002</v>
      </c>
      <c r="B5">
        <v>2</v>
      </c>
      <c r="C5">
        <v>1005</v>
      </c>
      <c r="D5" t="s">
        <v>7</v>
      </c>
      <c r="E5" t="s">
        <v>69</v>
      </c>
      <c r="F5" t="s">
        <v>76</v>
      </c>
      <c r="G5" t="s">
        <v>84</v>
      </c>
      <c r="H5" t="s">
        <v>85</v>
      </c>
      <c r="I5">
        <v>4224</v>
      </c>
      <c r="J5" t="s">
        <v>4</v>
      </c>
      <c r="K5" t="s">
        <v>29</v>
      </c>
      <c r="L5" s="4">
        <v>4.2</v>
      </c>
      <c r="M5" s="6">
        <v>3750</v>
      </c>
      <c r="N5" s="4">
        <f>Table2[[#This Row],[Sale Price]]*Table2[[#This Row],[Quantity]]</f>
        <v>15750</v>
      </c>
      <c r="O5">
        <v>30</v>
      </c>
      <c r="P5" s="1">
        <v>43647</v>
      </c>
      <c r="Q5" s="1">
        <v>43665</v>
      </c>
    </row>
    <row r="6" spans="1:17" x14ac:dyDescent="0.2">
      <c r="A6">
        <v>10002</v>
      </c>
      <c r="B6">
        <v>3</v>
      </c>
      <c r="C6">
        <v>1005</v>
      </c>
      <c r="D6" t="s">
        <v>7</v>
      </c>
      <c r="E6" t="s">
        <v>69</v>
      </c>
      <c r="F6" t="s">
        <v>76</v>
      </c>
      <c r="G6" t="s">
        <v>84</v>
      </c>
      <c r="H6" t="s">
        <v>85</v>
      </c>
      <c r="I6">
        <v>5417</v>
      </c>
      <c r="J6" t="s">
        <v>11</v>
      </c>
      <c r="K6" t="s">
        <v>30</v>
      </c>
      <c r="L6" s="4">
        <v>255</v>
      </c>
      <c r="M6" s="6">
        <v>305</v>
      </c>
      <c r="N6" s="4">
        <f>Table2[[#This Row],[Sale Price]]*Table2[[#This Row],[Quantity]]</f>
        <v>77775</v>
      </c>
      <c r="O6">
        <v>30</v>
      </c>
      <c r="P6" s="1">
        <v>43647</v>
      </c>
      <c r="Q6" s="1">
        <v>43665</v>
      </c>
    </row>
    <row r="7" spans="1:17" x14ac:dyDescent="0.2">
      <c r="A7">
        <v>10003</v>
      </c>
      <c r="B7">
        <v>1</v>
      </c>
      <c r="C7">
        <v>1004</v>
      </c>
      <c r="D7" t="s">
        <v>2</v>
      </c>
      <c r="E7" t="s">
        <v>71</v>
      </c>
      <c r="F7" t="s">
        <v>78</v>
      </c>
      <c r="G7" t="s">
        <v>88</v>
      </c>
      <c r="H7" t="s">
        <v>89</v>
      </c>
      <c r="I7">
        <v>5462</v>
      </c>
      <c r="J7" t="s">
        <v>19</v>
      </c>
      <c r="K7" t="s">
        <v>51</v>
      </c>
      <c r="L7" s="4">
        <v>1.3</v>
      </c>
      <c r="M7" s="6">
        <v>17250</v>
      </c>
      <c r="N7" s="4">
        <f>Table2[[#This Row],[Sale Price]]*Table2[[#This Row],[Quantity]]</f>
        <v>22425</v>
      </c>
      <c r="O7">
        <v>30</v>
      </c>
      <c r="P7" s="1">
        <v>43649</v>
      </c>
      <c r="Q7" s="1">
        <v>43666</v>
      </c>
    </row>
    <row r="8" spans="1:17" x14ac:dyDescent="0.2">
      <c r="A8">
        <v>10003</v>
      </c>
      <c r="B8">
        <v>2</v>
      </c>
      <c r="C8">
        <v>1004</v>
      </c>
      <c r="D8" t="s">
        <v>2</v>
      </c>
      <c r="E8" t="s">
        <v>71</v>
      </c>
      <c r="F8" t="s">
        <v>78</v>
      </c>
      <c r="G8" t="s">
        <v>88</v>
      </c>
      <c r="H8" t="s">
        <v>89</v>
      </c>
      <c r="I8">
        <v>6321</v>
      </c>
      <c r="J8" t="s">
        <v>20</v>
      </c>
      <c r="K8" t="s">
        <v>43</v>
      </c>
      <c r="L8" s="4">
        <v>2.7</v>
      </c>
      <c r="M8" s="6">
        <v>975</v>
      </c>
      <c r="N8" s="4">
        <f>Table2[[#This Row],[Sale Price]]*Table2[[#This Row],[Quantity]]</f>
        <v>2632.5</v>
      </c>
      <c r="O8">
        <v>30</v>
      </c>
      <c r="P8" s="1">
        <v>43649</v>
      </c>
      <c r="Q8" s="1">
        <v>43666</v>
      </c>
    </row>
    <row r="9" spans="1:17" x14ac:dyDescent="0.2">
      <c r="A9">
        <v>10004</v>
      </c>
      <c r="B9">
        <v>1</v>
      </c>
      <c r="C9">
        <v>1004</v>
      </c>
      <c r="D9" t="s">
        <v>2</v>
      </c>
      <c r="E9" t="s">
        <v>71</v>
      </c>
      <c r="F9" t="s">
        <v>78</v>
      </c>
      <c r="G9" t="s">
        <v>88</v>
      </c>
      <c r="H9" t="s">
        <v>89</v>
      </c>
      <c r="I9">
        <v>5462</v>
      </c>
      <c r="J9" t="s">
        <v>19</v>
      </c>
      <c r="K9" t="s">
        <v>51</v>
      </c>
      <c r="L9" s="4">
        <v>1.3</v>
      </c>
      <c r="M9" s="6">
        <v>16125</v>
      </c>
      <c r="N9" s="4">
        <f>Table2[[#This Row],[Sale Price]]*Table2[[#This Row],[Quantity]]</f>
        <v>20962.5</v>
      </c>
      <c r="O9">
        <v>30</v>
      </c>
      <c r="P9" s="1">
        <v>43654</v>
      </c>
      <c r="Q9" s="1">
        <v>43673</v>
      </c>
    </row>
    <row r="10" spans="1:17" x14ac:dyDescent="0.2">
      <c r="A10">
        <v>10005</v>
      </c>
      <c r="B10">
        <v>1</v>
      </c>
      <c r="C10">
        <v>1006</v>
      </c>
      <c r="D10" t="s">
        <v>8</v>
      </c>
      <c r="E10" t="s">
        <v>75</v>
      </c>
      <c r="F10" s="2" t="s">
        <v>83</v>
      </c>
      <c r="G10" s="5" t="s">
        <v>98</v>
      </c>
      <c r="H10" s="5" t="s">
        <v>99</v>
      </c>
      <c r="I10">
        <v>5319</v>
      </c>
      <c r="J10" t="s">
        <v>19</v>
      </c>
      <c r="K10" t="s">
        <v>52</v>
      </c>
      <c r="L10" s="4">
        <v>1.35</v>
      </c>
      <c r="M10" s="6">
        <v>13125</v>
      </c>
      <c r="N10" s="4">
        <f>Table2[[#This Row],[Sale Price]]*Table2[[#This Row],[Quantity]]</f>
        <v>17718.75</v>
      </c>
      <c r="O10">
        <v>30</v>
      </c>
      <c r="P10" s="1">
        <v>43659</v>
      </c>
      <c r="Q10" s="1">
        <v>43682</v>
      </c>
    </row>
    <row r="11" spans="1:17" x14ac:dyDescent="0.2">
      <c r="A11">
        <v>10005</v>
      </c>
      <c r="B11">
        <v>2</v>
      </c>
      <c r="C11">
        <v>1006</v>
      </c>
      <c r="D11" t="s">
        <v>8</v>
      </c>
      <c r="E11" t="s">
        <v>75</v>
      </c>
      <c r="F11" s="2" t="s">
        <v>83</v>
      </c>
      <c r="G11" s="5" t="s">
        <v>98</v>
      </c>
      <c r="H11" s="5" t="s">
        <v>99</v>
      </c>
      <c r="I11">
        <v>4312</v>
      </c>
      <c r="J11" t="s">
        <v>4</v>
      </c>
      <c r="K11" t="s">
        <v>26</v>
      </c>
      <c r="L11" s="4">
        <v>4</v>
      </c>
      <c r="M11" s="6">
        <v>3188</v>
      </c>
      <c r="N11" s="4">
        <f>Table2[[#This Row],[Sale Price]]*Table2[[#This Row],[Quantity]]</f>
        <v>12752</v>
      </c>
      <c r="O11">
        <v>30</v>
      </c>
      <c r="P11" s="1">
        <v>43659</v>
      </c>
      <c r="Q11" s="1">
        <v>43682</v>
      </c>
    </row>
    <row r="12" spans="1:17" x14ac:dyDescent="0.2">
      <c r="A12">
        <v>10006</v>
      </c>
      <c r="B12">
        <v>1</v>
      </c>
      <c r="C12">
        <v>1004</v>
      </c>
      <c r="D12" t="s">
        <v>2</v>
      </c>
      <c r="E12" t="s">
        <v>71</v>
      </c>
      <c r="F12" t="s">
        <v>78</v>
      </c>
      <c r="G12" t="s">
        <v>88</v>
      </c>
      <c r="H12" t="s">
        <v>89</v>
      </c>
      <c r="I12">
        <v>5462</v>
      </c>
      <c r="J12" t="s">
        <v>19</v>
      </c>
      <c r="K12" t="s">
        <v>51</v>
      </c>
      <c r="L12" s="4">
        <v>1.3</v>
      </c>
      <c r="M12" s="6">
        <v>16875</v>
      </c>
      <c r="N12" s="4">
        <f>Table2[[#This Row],[Sale Price]]*Table2[[#This Row],[Quantity]]</f>
        <v>21937.5</v>
      </c>
      <c r="O12">
        <v>30</v>
      </c>
      <c r="P12" s="1">
        <v>43659</v>
      </c>
      <c r="Q12" s="1">
        <v>43677</v>
      </c>
    </row>
    <row r="13" spans="1:17" x14ac:dyDescent="0.2">
      <c r="A13">
        <v>10006</v>
      </c>
      <c r="B13">
        <v>2</v>
      </c>
      <c r="C13">
        <v>1004</v>
      </c>
      <c r="D13" t="s">
        <v>2</v>
      </c>
      <c r="E13" t="s">
        <v>71</v>
      </c>
      <c r="F13" t="s">
        <v>78</v>
      </c>
      <c r="G13" t="s">
        <v>88</v>
      </c>
      <c r="H13" t="s">
        <v>89</v>
      </c>
      <c r="I13">
        <v>6321</v>
      </c>
      <c r="J13" t="s">
        <v>20</v>
      </c>
      <c r="K13" t="s">
        <v>43</v>
      </c>
      <c r="L13" s="4">
        <v>2.7</v>
      </c>
      <c r="M13" s="6">
        <v>900</v>
      </c>
      <c r="N13" s="4">
        <f>Table2[[#This Row],[Sale Price]]*Table2[[#This Row],[Quantity]]</f>
        <v>2430</v>
      </c>
      <c r="O13">
        <v>30</v>
      </c>
      <c r="P13" s="1">
        <v>43659</v>
      </c>
      <c r="Q13" s="1">
        <v>43677</v>
      </c>
    </row>
    <row r="14" spans="1:17" x14ac:dyDescent="0.2">
      <c r="A14">
        <v>10007</v>
      </c>
      <c r="B14">
        <v>1</v>
      </c>
      <c r="C14">
        <v>1001</v>
      </c>
      <c r="D14" t="s">
        <v>6</v>
      </c>
      <c r="E14" t="s">
        <v>68</v>
      </c>
      <c r="F14" t="s">
        <v>79</v>
      </c>
      <c r="G14" t="s">
        <v>90</v>
      </c>
      <c r="H14" t="s">
        <v>91</v>
      </c>
      <c r="I14">
        <v>3166</v>
      </c>
      <c r="J14" t="s">
        <v>13</v>
      </c>
      <c r="K14" t="s">
        <v>33</v>
      </c>
      <c r="L14" s="4">
        <v>1.5</v>
      </c>
      <c r="M14" s="6">
        <v>3825</v>
      </c>
      <c r="N14" s="4">
        <f>Table2[[#This Row],[Sale Price]]*Table2[[#This Row],[Quantity]]</f>
        <v>5737.5</v>
      </c>
      <c r="O14">
        <v>30</v>
      </c>
      <c r="P14" s="1">
        <v>43664</v>
      </c>
      <c r="Q14" s="1">
        <v>43680</v>
      </c>
    </row>
    <row r="15" spans="1:17" x14ac:dyDescent="0.2">
      <c r="A15">
        <v>10007</v>
      </c>
      <c r="B15">
        <v>2</v>
      </c>
      <c r="C15">
        <v>1001</v>
      </c>
      <c r="D15" t="s">
        <v>6</v>
      </c>
      <c r="E15" t="s">
        <v>68</v>
      </c>
      <c r="F15" t="s">
        <v>79</v>
      </c>
      <c r="G15" t="s">
        <v>90</v>
      </c>
      <c r="H15" t="s">
        <v>91</v>
      </c>
      <c r="I15">
        <v>9966</v>
      </c>
      <c r="J15" t="s">
        <v>15</v>
      </c>
      <c r="K15" t="s">
        <v>39</v>
      </c>
      <c r="L15" s="4">
        <v>1</v>
      </c>
      <c r="M15" s="6">
        <v>375</v>
      </c>
      <c r="N15" s="4">
        <f>Table2[[#This Row],[Sale Price]]*Table2[[#This Row],[Quantity]]</f>
        <v>375</v>
      </c>
      <c r="O15">
        <v>30</v>
      </c>
      <c r="P15" s="1">
        <v>43664</v>
      </c>
      <c r="Q15" s="1">
        <v>43680</v>
      </c>
    </row>
    <row r="16" spans="1:17" x14ac:dyDescent="0.2">
      <c r="A16">
        <v>10008</v>
      </c>
      <c r="B16">
        <v>1</v>
      </c>
      <c r="C16">
        <v>1006</v>
      </c>
      <c r="D16" t="s">
        <v>8</v>
      </c>
      <c r="E16" t="s">
        <v>75</v>
      </c>
      <c r="F16" s="2" t="s">
        <v>83</v>
      </c>
      <c r="G16" s="5" t="s">
        <v>98</v>
      </c>
      <c r="H16" s="5" t="s">
        <v>99</v>
      </c>
      <c r="I16">
        <v>4312</v>
      </c>
      <c r="J16" t="s">
        <v>4</v>
      </c>
      <c r="K16" t="s">
        <v>26</v>
      </c>
      <c r="L16" s="4">
        <v>4</v>
      </c>
      <c r="M16" s="6">
        <v>2813</v>
      </c>
      <c r="N16" s="4">
        <f>Table2[[#This Row],[Sale Price]]*Table2[[#This Row],[Quantity]]</f>
        <v>11252</v>
      </c>
      <c r="O16">
        <v>30</v>
      </c>
      <c r="P16" s="1">
        <v>43664</v>
      </c>
      <c r="Q16" s="1">
        <v>43683</v>
      </c>
    </row>
    <row r="17" spans="1:17" x14ac:dyDescent="0.2">
      <c r="A17">
        <v>10008</v>
      </c>
      <c r="B17">
        <v>2</v>
      </c>
      <c r="C17">
        <v>1006</v>
      </c>
      <c r="D17" t="s">
        <v>8</v>
      </c>
      <c r="E17" t="s">
        <v>75</v>
      </c>
      <c r="F17" s="2" t="s">
        <v>83</v>
      </c>
      <c r="G17" s="5" t="s">
        <v>98</v>
      </c>
      <c r="H17" s="5" t="s">
        <v>99</v>
      </c>
      <c r="I17">
        <v>5319</v>
      </c>
      <c r="J17" t="s">
        <v>19</v>
      </c>
      <c r="K17" t="s">
        <v>52</v>
      </c>
      <c r="L17" s="4">
        <v>1.35</v>
      </c>
      <c r="M17" s="6">
        <v>13575</v>
      </c>
      <c r="N17" s="4">
        <f>Table2[[#This Row],[Sale Price]]*Table2[[#This Row],[Quantity]]</f>
        <v>18326.25</v>
      </c>
      <c r="O17">
        <v>30</v>
      </c>
      <c r="P17" s="1">
        <v>43664</v>
      </c>
      <c r="Q17" s="1">
        <v>43683</v>
      </c>
    </row>
    <row r="18" spans="1:17" x14ac:dyDescent="0.2">
      <c r="A18">
        <v>10008</v>
      </c>
      <c r="B18">
        <v>3</v>
      </c>
      <c r="C18">
        <v>1006</v>
      </c>
      <c r="D18" t="s">
        <v>8</v>
      </c>
      <c r="E18" t="s">
        <v>75</v>
      </c>
      <c r="F18" s="2" t="s">
        <v>83</v>
      </c>
      <c r="G18" s="5" t="s">
        <v>98</v>
      </c>
      <c r="H18" s="5" t="s">
        <v>99</v>
      </c>
      <c r="I18">
        <v>5234</v>
      </c>
      <c r="J18" t="s">
        <v>13</v>
      </c>
      <c r="K18" t="s">
        <v>34</v>
      </c>
      <c r="L18" s="4">
        <v>1.9</v>
      </c>
      <c r="M18" s="6">
        <v>3150</v>
      </c>
      <c r="N18" s="4">
        <f>Table2[[#This Row],[Sale Price]]*Table2[[#This Row],[Quantity]]</f>
        <v>5985</v>
      </c>
      <c r="O18">
        <v>30</v>
      </c>
      <c r="P18" s="1">
        <v>43664</v>
      </c>
      <c r="Q18" s="1">
        <v>43683</v>
      </c>
    </row>
    <row r="19" spans="1:17" x14ac:dyDescent="0.2">
      <c r="A19">
        <v>10009</v>
      </c>
      <c r="B19">
        <v>1</v>
      </c>
      <c r="C19">
        <v>1004</v>
      </c>
      <c r="D19" t="s">
        <v>2</v>
      </c>
      <c r="E19" t="s">
        <v>71</v>
      </c>
      <c r="F19" t="s">
        <v>78</v>
      </c>
      <c r="G19" t="s">
        <v>88</v>
      </c>
      <c r="H19" t="s">
        <v>89</v>
      </c>
      <c r="I19">
        <v>5462</v>
      </c>
      <c r="J19" t="s">
        <v>19</v>
      </c>
      <c r="K19" t="s">
        <v>51</v>
      </c>
      <c r="L19" s="4">
        <v>1.3</v>
      </c>
      <c r="M19" s="6">
        <v>15750</v>
      </c>
      <c r="N19" s="4">
        <f>Table2[[#This Row],[Sale Price]]*Table2[[#This Row],[Quantity]]</f>
        <v>20475</v>
      </c>
      <c r="O19">
        <v>30</v>
      </c>
      <c r="P19" s="1">
        <v>43664</v>
      </c>
      <c r="Q19" s="1">
        <v>43684</v>
      </c>
    </row>
    <row r="20" spans="1:17" x14ac:dyDescent="0.2">
      <c r="A20">
        <v>10009</v>
      </c>
      <c r="B20">
        <v>2</v>
      </c>
      <c r="C20">
        <v>1004</v>
      </c>
      <c r="D20" t="s">
        <v>2</v>
      </c>
      <c r="E20" t="s">
        <v>71</v>
      </c>
      <c r="F20" t="s">
        <v>78</v>
      </c>
      <c r="G20" t="s">
        <v>88</v>
      </c>
      <c r="H20" t="s">
        <v>89</v>
      </c>
      <c r="I20">
        <v>5166</v>
      </c>
      <c r="J20" t="s">
        <v>13</v>
      </c>
      <c r="K20" t="s">
        <v>35</v>
      </c>
      <c r="L20" s="4">
        <v>1.5</v>
      </c>
      <c r="M20" s="6">
        <v>2850</v>
      </c>
      <c r="N20" s="4">
        <f>Table2[[#This Row],[Sale Price]]*Table2[[#This Row],[Quantity]]</f>
        <v>4275</v>
      </c>
      <c r="O20">
        <v>30</v>
      </c>
      <c r="P20" s="1">
        <v>43664</v>
      </c>
      <c r="Q20" s="1">
        <v>43684</v>
      </c>
    </row>
    <row r="21" spans="1:17" x14ac:dyDescent="0.2">
      <c r="A21">
        <v>10009</v>
      </c>
      <c r="B21">
        <v>3</v>
      </c>
      <c r="C21">
        <v>1004</v>
      </c>
      <c r="D21" t="s">
        <v>2</v>
      </c>
      <c r="E21" t="s">
        <v>71</v>
      </c>
      <c r="F21" t="s">
        <v>78</v>
      </c>
      <c r="G21" t="s">
        <v>88</v>
      </c>
      <c r="H21" t="s">
        <v>89</v>
      </c>
      <c r="I21">
        <v>6321</v>
      </c>
      <c r="J21" t="s">
        <v>20</v>
      </c>
      <c r="K21" t="s">
        <v>43</v>
      </c>
      <c r="L21" s="4">
        <v>2.7</v>
      </c>
      <c r="M21" s="6">
        <v>1875</v>
      </c>
      <c r="N21" s="4">
        <f>Table2[[#This Row],[Sale Price]]*Table2[[#This Row],[Quantity]]</f>
        <v>5062.5</v>
      </c>
      <c r="O21">
        <v>30</v>
      </c>
      <c r="P21" s="1">
        <v>43664</v>
      </c>
      <c r="Q21" s="1">
        <v>43684</v>
      </c>
    </row>
    <row r="22" spans="1:17" x14ac:dyDescent="0.2">
      <c r="A22">
        <v>10010</v>
      </c>
      <c r="B22">
        <v>1</v>
      </c>
      <c r="C22">
        <v>1003</v>
      </c>
      <c r="D22" t="s">
        <v>1</v>
      </c>
      <c r="E22" t="s">
        <v>70</v>
      </c>
      <c r="F22" t="s">
        <v>77</v>
      </c>
      <c r="G22" t="s">
        <v>86</v>
      </c>
      <c r="H22" t="s">
        <v>87</v>
      </c>
      <c r="I22">
        <v>7260</v>
      </c>
      <c r="J22" t="s">
        <v>18</v>
      </c>
      <c r="K22" t="s">
        <v>48</v>
      </c>
      <c r="L22" s="4">
        <v>90</v>
      </c>
      <c r="M22" s="6">
        <v>75</v>
      </c>
      <c r="N22" s="4">
        <f>Table2[[#This Row],[Sale Price]]*Table2[[#This Row],[Quantity]]</f>
        <v>6750</v>
      </c>
      <c r="O22">
        <v>45</v>
      </c>
      <c r="P22" s="1">
        <v>43664</v>
      </c>
      <c r="Q22" s="1">
        <v>43679</v>
      </c>
    </row>
    <row r="23" spans="1:17" x14ac:dyDescent="0.2">
      <c r="A23">
        <v>10010</v>
      </c>
      <c r="B23">
        <v>2</v>
      </c>
      <c r="C23">
        <v>1003</v>
      </c>
      <c r="D23" t="s">
        <v>1</v>
      </c>
      <c r="E23" t="s">
        <v>70</v>
      </c>
      <c r="F23" t="s">
        <v>77</v>
      </c>
      <c r="G23" t="s">
        <v>86</v>
      </c>
      <c r="H23" t="s">
        <v>87</v>
      </c>
      <c r="I23">
        <v>1369</v>
      </c>
      <c r="J23" t="s">
        <v>3</v>
      </c>
      <c r="K23" t="s">
        <v>25</v>
      </c>
      <c r="L23" s="4">
        <v>4.45</v>
      </c>
      <c r="M23" s="6">
        <v>10125</v>
      </c>
      <c r="N23" s="4">
        <f>Table2[[#This Row],[Sale Price]]*Table2[[#This Row],[Quantity]]</f>
        <v>45056.25</v>
      </c>
      <c r="O23">
        <v>45</v>
      </c>
      <c r="P23" s="1">
        <v>43664</v>
      </c>
      <c r="Q23" s="1">
        <v>43679</v>
      </c>
    </row>
    <row r="24" spans="1:17" x14ac:dyDescent="0.2">
      <c r="A24">
        <v>10010</v>
      </c>
      <c r="B24">
        <v>3</v>
      </c>
      <c r="C24">
        <v>1003</v>
      </c>
      <c r="D24" t="s">
        <v>1</v>
      </c>
      <c r="E24" t="s">
        <v>70</v>
      </c>
      <c r="F24" t="s">
        <v>77</v>
      </c>
      <c r="G24" t="s">
        <v>86</v>
      </c>
      <c r="H24" t="s">
        <v>87</v>
      </c>
      <c r="I24">
        <v>9399</v>
      </c>
      <c r="J24" t="s">
        <v>5</v>
      </c>
      <c r="K24" t="s">
        <v>38</v>
      </c>
      <c r="L24" s="4">
        <v>3.9</v>
      </c>
      <c r="M24" s="6">
        <v>938</v>
      </c>
      <c r="N24" s="4">
        <f>Table2[[#This Row],[Sale Price]]*Table2[[#This Row],[Quantity]]</f>
        <v>3658.2</v>
      </c>
      <c r="O24">
        <v>45</v>
      </c>
      <c r="P24" s="1">
        <v>43664</v>
      </c>
      <c r="Q24" s="1">
        <v>43679</v>
      </c>
    </row>
    <row r="25" spans="1:17" x14ac:dyDescent="0.2">
      <c r="A25">
        <v>10011</v>
      </c>
      <c r="B25">
        <v>1</v>
      </c>
      <c r="C25">
        <v>1001</v>
      </c>
      <c r="D25" t="s">
        <v>6</v>
      </c>
      <c r="E25" t="s">
        <v>68</v>
      </c>
      <c r="F25" t="s">
        <v>79</v>
      </c>
      <c r="G25" t="s">
        <v>90</v>
      </c>
      <c r="H25" t="s">
        <v>91</v>
      </c>
      <c r="I25">
        <v>3166</v>
      </c>
      <c r="J25" t="s">
        <v>13</v>
      </c>
      <c r="K25" t="s">
        <v>33</v>
      </c>
      <c r="L25" s="4">
        <v>1.5</v>
      </c>
      <c r="M25" s="6">
        <v>4125</v>
      </c>
      <c r="N25" s="4">
        <f>Table2[[#This Row],[Sale Price]]*Table2[[#This Row],[Quantity]]</f>
        <v>6187.5</v>
      </c>
      <c r="O25">
        <v>30</v>
      </c>
      <c r="P25" s="1">
        <v>43671</v>
      </c>
      <c r="Q25" s="1">
        <v>43688</v>
      </c>
    </row>
    <row r="26" spans="1:17" x14ac:dyDescent="0.2">
      <c r="A26">
        <v>10012</v>
      </c>
      <c r="B26">
        <v>1</v>
      </c>
      <c r="C26">
        <v>1006</v>
      </c>
      <c r="D26" t="s">
        <v>8</v>
      </c>
      <c r="E26" t="s">
        <v>75</v>
      </c>
      <c r="F26" s="2" t="s">
        <v>83</v>
      </c>
      <c r="G26" s="5" t="s">
        <v>98</v>
      </c>
      <c r="H26" s="5" t="s">
        <v>99</v>
      </c>
      <c r="I26">
        <v>4312</v>
      </c>
      <c r="J26" t="s">
        <v>4</v>
      </c>
      <c r="K26" t="s">
        <v>26</v>
      </c>
      <c r="L26" s="4">
        <v>4</v>
      </c>
      <c r="M26" s="6">
        <v>3150</v>
      </c>
      <c r="N26" s="4">
        <f>Table2[[#This Row],[Sale Price]]*Table2[[#This Row],[Quantity]]</f>
        <v>12600</v>
      </c>
      <c r="O26">
        <v>30</v>
      </c>
      <c r="P26" s="1">
        <v>43671</v>
      </c>
      <c r="Q26" s="1">
        <v>43692</v>
      </c>
    </row>
    <row r="27" spans="1:17" x14ac:dyDescent="0.2">
      <c r="A27">
        <v>10012</v>
      </c>
      <c r="B27">
        <v>2</v>
      </c>
      <c r="C27">
        <v>1006</v>
      </c>
      <c r="D27" t="s">
        <v>8</v>
      </c>
      <c r="E27" t="s">
        <v>75</v>
      </c>
      <c r="F27" s="2" t="s">
        <v>83</v>
      </c>
      <c r="G27" s="5" t="s">
        <v>98</v>
      </c>
      <c r="H27" s="5" t="s">
        <v>99</v>
      </c>
      <c r="I27">
        <v>5234</v>
      </c>
      <c r="J27" t="s">
        <v>13</v>
      </c>
      <c r="K27" t="s">
        <v>34</v>
      </c>
      <c r="L27" s="4">
        <v>1.9</v>
      </c>
      <c r="M27" s="6">
        <v>3638</v>
      </c>
      <c r="N27" s="4">
        <f>Table2[[#This Row],[Sale Price]]*Table2[[#This Row],[Quantity]]</f>
        <v>6912.2</v>
      </c>
      <c r="O27">
        <v>30</v>
      </c>
      <c r="P27" s="1">
        <v>43671</v>
      </c>
      <c r="Q27" s="1">
        <v>43692</v>
      </c>
    </row>
    <row r="28" spans="1:17" x14ac:dyDescent="0.2">
      <c r="A28">
        <v>10013</v>
      </c>
      <c r="B28">
        <v>1</v>
      </c>
      <c r="C28">
        <v>1006</v>
      </c>
      <c r="D28" t="s">
        <v>8</v>
      </c>
      <c r="E28" t="s">
        <v>75</v>
      </c>
      <c r="F28" s="2" t="s">
        <v>83</v>
      </c>
      <c r="G28" s="5" t="s">
        <v>98</v>
      </c>
      <c r="H28" s="5" t="s">
        <v>99</v>
      </c>
      <c r="I28">
        <v>4312</v>
      </c>
      <c r="J28" t="s">
        <v>4</v>
      </c>
      <c r="K28" t="s">
        <v>26</v>
      </c>
      <c r="L28" s="4">
        <v>4</v>
      </c>
      <c r="M28" s="6">
        <v>3113</v>
      </c>
      <c r="N28" s="4">
        <f>Table2[[#This Row],[Sale Price]]*Table2[[#This Row],[Quantity]]</f>
        <v>12452</v>
      </c>
      <c r="O28">
        <v>30</v>
      </c>
      <c r="P28" s="1">
        <v>43673</v>
      </c>
      <c r="Q28" s="1">
        <v>43693</v>
      </c>
    </row>
    <row r="29" spans="1:17" x14ac:dyDescent="0.2">
      <c r="A29">
        <v>10013</v>
      </c>
      <c r="B29">
        <v>2</v>
      </c>
      <c r="C29">
        <v>1006</v>
      </c>
      <c r="D29" t="s">
        <v>8</v>
      </c>
      <c r="E29" t="s">
        <v>75</v>
      </c>
      <c r="F29" s="2" t="s">
        <v>83</v>
      </c>
      <c r="G29" s="5" t="s">
        <v>98</v>
      </c>
      <c r="H29" s="5" t="s">
        <v>99</v>
      </c>
      <c r="I29">
        <v>5234</v>
      </c>
      <c r="J29" t="s">
        <v>13</v>
      </c>
      <c r="K29" t="s">
        <v>34</v>
      </c>
      <c r="L29" s="4">
        <v>1.9</v>
      </c>
      <c r="M29" s="6">
        <v>3563</v>
      </c>
      <c r="N29" s="4">
        <f>Table2[[#This Row],[Sale Price]]*Table2[[#This Row],[Quantity]]</f>
        <v>6769.7</v>
      </c>
      <c r="O29">
        <v>30</v>
      </c>
      <c r="P29" s="1">
        <v>43673</v>
      </c>
      <c r="Q29" s="1">
        <v>43693</v>
      </c>
    </row>
    <row r="30" spans="1:17" x14ac:dyDescent="0.2">
      <c r="A30">
        <v>10013</v>
      </c>
      <c r="B30">
        <v>3</v>
      </c>
      <c r="C30">
        <v>1006</v>
      </c>
      <c r="D30" t="s">
        <v>8</v>
      </c>
      <c r="E30" t="s">
        <v>75</v>
      </c>
      <c r="F30" s="2" t="s">
        <v>83</v>
      </c>
      <c r="G30" s="5" t="s">
        <v>98</v>
      </c>
      <c r="H30" s="5" t="s">
        <v>99</v>
      </c>
      <c r="I30">
        <v>5319</v>
      </c>
      <c r="J30" t="s">
        <v>19</v>
      </c>
      <c r="K30" t="s">
        <v>52</v>
      </c>
      <c r="L30" s="4">
        <v>1.35</v>
      </c>
      <c r="M30" s="6">
        <v>12375</v>
      </c>
      <c r="N30" s="4">
        <f>Table2[[#This Row],[Sale Price]]*Table2[[#This Row],[Quantity]]</f>
        <v>16706.25</v>
      </c>
      <c r="O30">
        <v>30</v>
      </c>
      <c r="P30" s="1">
        <v>43673</v>
      </c>
      <c r="Q30" s="1">
        <v>43693</v>
      </c>
    </row>
    <row r="31" spans="1:17" x14ac:dyDescent="0.2">
      <c r="A31">
        <v>10013</v>
      </c>
      <c r="B31">
        <v>4</v>
      </c>
      <c r="C31">
        <v>1006</v>
      </c>
      <c r="D31" t="s">
        <v>8</v>
      </c>
      <c r="E31" t="s">
        <v>75</v>
      </c>
      <c r="F31" s="2" t="s">
        <v>83</v>
      </c>
      <c r="G31" s="5" t="s">
        <v>98</v>
      </c>
      <c r="H31" s="5" t="s">
        <v>99</v>
      </c>
      <c r="I31">
        <v>8008</v>
      </c>
      <c r="J31" t="s">
        <v>17</v>
      </c>
      <c r="K31" t="s">
        <v>41</v>
      </c>
      <c r="L31" s="4">
        <v>645</v>
      </c>
      <c r="M31" s="6">
        <v>75</v>
      </c>
      <c r="N31" s="4">
        <f>Table2[[#This Row],[Sale Price]]*Table2[[#This Row],[Quantity]]</f>
        <v>48375</v>
      </c>
      <c r="O31">
        <v>30</v>
      </c>
      <c r="P31" s="1">
        <v>43673</v>
      </c>
      <c r="Q31" s="1">
        <v>43693</v>
      </c>
    </row>
    <row r="32" spans="1:17" x14ac:dyDescent="0.2">
      <c r="A32">
        <v>10014</v>
      </c>
      <c r="B32">
        <v>1</v>
      </c>
      <c r="C32">
        <v>1001</v>
      </c>
      <c r="D32" t="s">
        <v>6</v>
      </c>
      <c r="E32" t="s">
        <v>68</v>
      </c>
      <c r="F32" t="s">
        <v>79</v>
      </c>
      <c r="G32" t="s">
        <v>90</v>
      </c>
      <c r="H32" t="s">
        <v>91</v>
      </c>
      <c r="I32">
        <v>1122</v>
      </c>
      <c r="J32" t="s">
        <v>3</v>
      </c>
      <c r="K32" t="s">
        <v>23</v>
      </c>
      <c r="L32" s="4">
        <v>4.5</v>
      </c>
      <c r="M32" s="6">
        <v>11625</v>
      </c>
      <c r="N32" s="4">
        <f>Table2[[#This Row],[Sale Price]]*Table2[[#This Row],[Quantity]]</f>
        <v>52312.5</v>
      </c>
      <c r="O32">
        <v>30</v>
      </c>
      <c r="P32" s="1">
        <v>43674</v>
      </c>
      <c r="Q32" s="1">
        <v>43694</v>
      </c>
    </row>
    <row r="33" spans="1:17" x14ac:dyDescent="0.2">
      <c r="A33">
        <v>10014</v>
      </c>
      <c r="B33">
        <v>2</v>
      </c>
      <c r="C33">
        <v>1001</v>
      </c>
      <c r="D33" t="s">
        <v>6</v>
      </c>
      <c r="E33" t="s">
        <v>68</v>
      </c>
      <c r="F33" t="s">
        <v>79</v>
      </c>
      <c r="G33" t="s">
        <v>90</v>
      </c>
      <c r="H33" t="s">
        <v>91</v>
      </c>
      <c r="I33">
        <v>3166</v>
      </c>
      <c r="J33" t="s">
        <v>13</v>
      </c>
      <c r="K33" t="s">
        <v>33</v>
      </c>
      <c r="L33" s="4">
        <v>1.5</v>
      </c>
      <c r="M33" s="6">
        <v>1500</v>
      </c>
      <c r="N33" s="4">
        <f>Table2[[#This Row],[Sale Price]]*Table2[[#This Row],[Quantity]]</f>
        <v>2250</v>
      </c>
      <c r="O33">
        <v>30</v>
      </c>
      <c r="P33" s="1">
        <v>43674</v>
      </c>
      <c r="Q33" s="1">
        <v>43694</v>
      </c>
    </row>
    <row r="34" spans="1:17" x14ac:dyDescent="0.2">
      <c r="A34">
        <v>10015</v>
      </c>
      <c r="B34">
        <v>1</v>
      </c>
      <c r="C34">
        <v>1001</v>
      </c>
      <c r="D34" t="s">
        <v>6</v>
      </c>
      <c r="E34" t="s">
        <v>68</v>
      </c>
      <c r="F34" t="s">
        <v>79</v>
      </c>
      <c r="G34" t="s">
        <v>90</v>
      </c>
      <c r="H34" t="s">
        <v>91</v>
      </c>
      <c r="I34">
        <v>1122</v>
      </c>
      <c r="J34" t="s">
        <v>3</v>
      </c>
      <c r="K34" t="s">
        <v>23</v>
      </c>
      <c r="L34" s="4">
        <v>4.5</v>
      </c>
      <c r="M34" s="6">
        <v>9375</v>
      </c>
      <c r="N34" s="4">
        <f>Table2[[#This Row],[Sale Price]]*Table2[[#This Row],[Quantity]]</f>
        <v>42187.5</v>
      </c>
      <c r="O34">
        <v>30</v>
      </c>
      <c r="P34" s="1">
        <v>43675</v>
      </c>
      <c r="Q34" s="1">
        <v>43693</v>
      </c>
    </row>
    <row r="35" spans="1:17" x14ac:dyDescent="0.2">
      <c r="A35">
        <v>10015</v>
      </c>
      <c r="B35">
        <v>2</v>
      </c>
      <c r="C35">
        <v>1001</v>
      </c>
      <c r="D35" t="s">
        <v>6</v>
      </c>
      <c r="E35" t="s">
        <v>68</v>
      </c>
      <c r="F35" t="s">
        <v>79</v>
      </c>
      <c r="G35" t="s">
        <v>90</v>
      </c>
      <c r="H35" t="s">
        <v>91</v>
      </c>
      <c r="I35">
        <v>3166</v>
      </c>
      <c r="J35" t="s">
        <v>13</v>
      </c>
      <c r="K35" t="s">
        <v>33</v>
      </c>
      <c r="L35" s="4">
        <v>1.5</v>
      </c>
      <c r="M35" s="6">
        <v>3900</v>
      </c>
      <c r="N35" s="4">
        <f>Table2[[#This Row],[Sale Price]]*Table2[[#This Row],[Quantity]]</f>
        <v>5850</v>
      </c>
      <c r="O35">
        <v>30</v>
      </c>
      <c r="P35" s="1">
        <v>43675</v>
      </c>
      <c r="Q35" s="1">
        <v>43693</v>
      </c>
    </row>
    <row r="36" spans="1:17" x14ac:dyDescent="0.2">
      <c r="A36">
        <v>10015</v>
      </c>
      <c r="B36">
        <v>3</v>
      </c>
      <c r="C36">
        <v>1001</v>
      </c>
      <c r="D36" t="s">
        <v>6</v>
      </c>
      <c r="E36" t="s">
        <v>68</v>
      </c>
      <c r="F36" t="s">
        <v>79</v>
      </c>
      <c r="G36" t="s">
        <v>90</v>
      </c>
      <c r="H36" t="s">
        <v>91</v>
      </c>
      <c r="I36">
        <v>5066</v>
      </c>
      <c r="J36" t="s">
        <v>19</v>
      </c>
      <c r="K36" t="s">
        <v>53</v>
      </c>
      <c r="L36" s="4">
        <v>1.2</v>
      </c>
      <c r="M36" s="6">
        <v>1800</v>
      </c>
      <c r="N36" s="4">
        <f>Table2[[#This Row],[Sale Price]]*Table2[[#This Row],[Quantity]]</f>
        <v>2160</v>
      </c>
      <c r="O36">
        <v>30</v>
      </c>
      <c r="P36" s="1">
        <v>43675</v>
      </c>
      <c r="Q36" s="1">
        <v>43693</v>
      </c>
    </row>
    <row r="37" spans="1:17" x14ac:dyDescent="0.2">
      <c r="A37">
        <v>10016</v>
      </c>
      <c r="B37">
        <v>1</v>
      </c>
      <c r="C37">
        <v>1005</v>
      </c>
      <c r="D37" t="s">
        <v>7</v>
      </c>
      <c r="E37" t="s">
        <v>69</v>
      </c>
      <c r="F37" t="s">
        <v>76</v>
      </c>
      <c r="G37" t="s">
        <v>84</v>
      </c>
      <c r="H37" t="s">
        <v>85</v>
      </c>
      <c r="I37">
        <v>1243</v>
      </c>
      <c r="J37" t="s">
        <v>3</v>
      </c>
      <c r="K37" t="s">
        <v>24</v>
      </c>
      <c r="L37" s="4">
        <v>4.5</v>
      </c>
      <c r="M37" s="6">
        <v>6750</v>
      </c>
      <c r="N37" s="4">
        <f>Table2[[#This Row],[Sale Price]]*Table2[[#This Row],[Quantity]]</f>
        <v>30375</v>
      </c>
      <c r="O37">
        <v>30</v>
      </c>
      <c r="P37" s="1">
        <v>43675</v>
      </c>
      <c r="Q37" s="1">
        <v>43694</v>
      </c>
    </row>
    <row r="38" spans="1:17" x14ac:dyDescent="0.2">
      <c r="A38">
        <v>10017</v>
      </c>
      <c r="B38">
        <v>1</v>
      </c>
      <c r="C38">
        <v>1002</v>
      </c>
      <c r="D38" t="s">
        <v>0</v>
      </c>
      <c r="E38" t="s">
        <v>74</v>
      </c>
      <c r="F38" t="s">
        <v>82</v>
      </c>
      <c r="G38" t="s">
        <v>96</v>
      </c>
      <c r="H38" t="s">
        <v>97</v>
      </c>
      <c r="I38">
        <v>4111</v>
      </c>
      <c r="J38" t="s">
        <v>4</v>
      </c>
      <c r="K38" t="s">
        <v>27</v>
      </c>
      <c r="L38" s="4">
        <v>3.8</v>
      </c>
      <c r="M38" s="6">
        <v>3600</v>
      </c>
      <c r="N38" s="4">
        <f>Table2[[#This Row],[Sale Price]]*Table2[[#This Row],[Quantity]]</f>
        <v>13680</v>
      </c>
      <c r="O38">
        <v>25</v>
      </c>
      <c r="P38" s="1">
        <v>43675</v>
      </c>
      <c r="Q38" s="1">
        <v>43702</v>
      </c>
    </row>
    <row r="39" spans="1:17" x14ac:dyDescent="0.2">
      <c r="A39">
        <v>10017</v>
      </c>
      <c r="B39">
        <v>2</v>
      </c>
      <c r="C39">
        <v>1002</v>
      </c>
      <c r="D39" t="s">
        <v>0</v>
      </c>
      <c r="E39" t="s">
        <v>74</v>
      </c>
      <c r="F39" t="s">
        <v>82</v>
      </c>
      <c r="G39" t="s">
        <v>96</v>
      </c>
      <c r="H39" t="s">
        <v>97</v>
      </c>
      <c r="I39">
        <v>9752</v>
      </c>
      <c r="J39" t="s">
        <v>5</v>
      </c>
      <c r="K39" t="s">
        <v>36</v>
      </c>
      <c r="L39" s="4">
        <v>4.3</v>
      </c>
      <c r="M39" s="6">
        <v>1125</v>
      </c>
      <c r="N39" s="4">
        <f>Table2[[#This Row],[Sale Price]]*Table2[[#This Row],[Quantity]]</f>
        <v>4837.5</v>
      </c>
      <c r="O39">
        <v>25</v>
      </c>
      <c r="P39" s="1">
        <v>43675</v>
      </c>
      <c r="Q39" s="1">
        <v>43702</v>
      </c>
    </row>
    <row r="40" spans="1:17" x14ac:dyDescent="0.2">
      <c r="A40">
        <v>10018</v>
      </c>
      <c r="B40">
        <v>1</v>
      </c>
      <c r="C40">
        <v>1007</v>
      </c>
      <c r="D40" t="s">
        <v>9</v>
      </c>
      <c r="E40" t="s">
        <v>72</v>
      </c>
      <c r="F40" t="s">
        <v>80</v>
      </c>
      <c r="G40" t="s">
        <v>92</v>
      </c>
      <c r="H40" t="s">
        <v>93</v>
      </c>
      <c r="I40">
        <v>7258</v>
      </c>
      <c r="J40" t="s">
        <v>18</v>
      </c>
      <c r="K40" t="s">
        <v>49</v>
      </c>
      <c r="L40" s="4">
        <v>100.5</v>
      </c>
      <c r="M40" s="6">
        <v>90</v>
      </c>
      <c r="N40" s="4">
        <f>Table2[[#This Row],[Sale Price]]*Table2[[#This Row],[Quantity]]</f>
        <v>9045</v>
      </c>
      <c r="O40">
        <v>30</v>
      </c>
      <c r="P40" s="1">
        <v>43675</v>
      </c>
      <c r="Q40" s="1">
        <v>43691</v>
      </c>
    </row>
    <row r="41" spans="1:17" x14ac:dyDescent="0.2">
      <c r="A41">
        <v>10019</v>
      </c>
      <c r="B41">
        <v>1</v>
      </c>
      <c r="C41">
        <v>1001</v>
      </c>
      <c r="D41" t="s">
        <v>6</v>
      </c>
      <c r="E41" t="s">
        <v>68</v>
      </c>
      <c r="F41" t="s">
        <v>79</v>
      </c>
      <c r="G41" t="s">
        <v>90</v>
      </c>
      <c r="H41" t="s">
        <v>91</v>
      </c>
      <c r="I41">
        <v>1122</v>
      </c>
      <c r="J41" t="s">
        <v>3</v>
      </c>
      <c r="K41" t="s">
        <v>23</v>
      </c>
      <c r="L41" s="4">
        <v>4.5</v>
      </c>
      <c r="M41" s="6">
        <v>11250</v>
      </c>
      <c r="N41" s="4">
        <f>Table2[[#This Row],[Sale Price]]*Table2[[#This Row],[Quantity]]</f>
        <v>50625</v>
      </c>
      <c r="O41">
        <v>30</v>
      </c>
      <c r="P41" s="1">
        <v>43678</v>
      </c>
      <c r="Q41" s="1">
        <v>43697</v>
      </c>
    </row>
    <row r="42" spans="1:17" x14ac:dyDescent="0.2">
      <c r="A42">
        <v>10020</v>
      </c>
      <c r="B42">
        <v>1</v>
      </c>
      <c r="C42">
        <v>1001</v>
      </c>
      <c r="D42" t="s">
        <v>6</v>
      </c>
      <c r="E42" t="s">
        <v>68</v>
      </c>
      <c r="F42" t="s">
        <v>79</v>
      </c>
      <c r="G42" t="s">
        <v>90</v>
      </c>
      <c r="H42" t="s">
        <v>91</v>
      </c>
      <c r="I42">
        <v>3166</v>
      </c>
      <c r="J42" t="s">
        <v>13</v>
      </c>
      <c r="K42" t="s">
        <v>33</v>
      </c>
      <c r="L42" s="4">
        <v>1.5</v>
      </c>
      <c r="M42" s="6">
        <v>3750</v>
      </c>
      <c r="N42" s="4">
        <f>Table2[[#This Row],[Sale Price]]*Table2[[#This Row],[Quantity]]</f>
        <v>5625</v>
      </c>
      <c r="O42">
        <v>30</v>
      </c>
      <c r="P42" s="1">
        <v>43680</v>
      </c>
      <c r="Q42" s="1">
        <v>43699</v>
      </c>
    </row>
    <row r="43" spans="1:17" x14ac:dyDescent="0.2">
      <c r="A43">
        <v>10020</v>
      </c>
      <c r="B43">
        <v>2</v>
      </c>
      <c r="C43">
        <v>1001</v>
      </c>
      <c r="D43" t="s">
        <v>6</v>
      </c>
      <c r="E43" t="s">
        <v>68</v>
      </c>
      <c r="F43" t="s">
        <v>79</v>
      </c>
      <c r="G43" t="s">
        <v>90</v>
      </c>
      <c r="H43" t="s">
        <v>91</v>
      </c>
      <c r="I43">
        <v>5066</v>
      </c>
      <c r="J43" t="s">
        <v>19</v>
      </c>
      <c r="K43" t="s">
        <v>53</v>
      </c>
      <c r="L43" s="4">
        <v>1.2</v>
      </c>
      <c r="M43" s="6">
        <v>13125</v>
      </c>
      <c r="N43" s="4">
        <f>Table2[[#This Row],[Sale Price]]*Table2[[#This Row],[Quantity]]</f>
        <v>15750</v>
      </c>
      <c r="O43">
        <v>30</v>
      </c>
      <c r="P43" s="1">
        <v>43680</v>
      </c>
      <c r="Q43" s="1">
        <v>43699</v>
      </c>
    </row>
    <row r="44" spans="1:17" x14ac:dyDescent="0.2">
      <c r="A44">
        <v>10021</v>
      </c>
      <c r="B44">
        <v>1</v>
      </c>
      <c r="C44">
        <v>1002</v>
      </c>
      <c r="D44" t="s">
        <v>0</v>
      </c>
      <c r="E44" t="s">
        <v>74</v>
      </c>
      <c r="F44" t="s">
        <v>82</v>
      </c>
      <c r="G44" t="s">
        <v>96</v>
      </c>
      <c r="H44" t="s">
        <v>97</v>
      </c>
      <c r="I44">
        <v>4111</v>
      </c>
      <c r="J44" t="s">
        <v>4</v>
      </c>
      <c r="K44" t="s">
        <v>27</v>
      </c>
      <c r="L44" s="4">
        <v>3.8</v>
      </c>
      <c r="M44" s="6">
        <v>3439</v>
      </c>
      <c r="N44" s="4">
        <f>Table2[[#This Row],[Sale Price]]*Table2[[#This Row],[Quantity]]</f>
        <v>13068.199999999999</v>
      </c>
      <c r="O44">
        <v>25</v>
      </c>
      <c r="P44" s="1">
        <v>43680</v>
      </c>
      <c r="Q44" s="1">
        <v>43712</v>
      </c>
    </row>
    <row r="45" spans="1:17" x14ac:dyDescent="0.2">
      <c r="A45">
        <v>10021</v>
      </c>
      <c r="B45">
        <v>2</v>
      </c>
      <c r="C45">
        <v>1002</v>
      </c>
      <c r="D45" t="s">
        <v>0</v>
      </c>
      <c r="E45" t="s">
        <v>74</v>
      </c>
      <c r="F45" t="s">
        <v>82</v>
      </c>
      <c r="G45" t="s">
        <v>96</v>
      </c>
      <c r="H45" t="s">
        <v>97</v>
      </c>
      <c r="I45">
        <v>9752</v>
      </c>
      <c r="J45" t="s">
        <v>5</v>
      </c>
      <c r="K45" t="s">
        <v>36</v>
      </c>
      <c r="L45" s="4">
        <v>4.3</v>
      </c>
      <c r="M45" s="6">
        <v>975</v>
      </c>
      <c r="N45" s="4">
        <f>Table2[[#This Row],[Sale Price]]*Table2[[#This Row],[Quantity]]</f>
        <v>4192.5</v>
      </c>
      <c r="O45">
        <v>25</v>
      </c>
      <c r="P45" s="1">
        <v>43680</v>
      </c>
      <c r="Q45" s="1">
        <v>43712</v>
      </c>
    </row>
    <row r="46" spans="1:17" x14ac:dyDescent="0.2">
      <c r="A46">
        <v>10022</v>
      </c>
      <c r="B46">
        <v>1</v>
      </c>
      <c r="C46">
        <v>1002</v>
      </c>
      <c r="D46" t="s">
        <v>0</v>
      </c>
      <c r="E46" t="s">
        <v>74</v>
      </c>
      <c r="F46" t="s">
        <v>82</v>
      </c>
      <c r="G46" t="s">
        <v>96</v>
      </c>
      <c r="H46" t="s">
        <v>97</v>
      </c>
      <c r="I46">
        <v>4111</v>
      </c>
      <c r="J46" t="s">
        <v>4</v>
      </c>
      <c r="K46" t="s">
        <v>27</v>
      </c>
      <c r="L46" s="4">
        <v>3.8</v>
      </c>
      <c r="M46" s="6">
        <v>3150</v>
      </c>
      <c r="N46" s="4">
        <f>Table2[[#This Row],[Sale Price]]*Table2[[#This Row],[Quantity]]</f>
        <v>11970</v>
      </c>
      <c r="O46">
        <v>25</v>
      </c>
      <c r="P46" s="1">
        <v>43685</v>
      </c>
      <c r="Q46" s="1">
        <v>43727</v>
      </c>
    </row>
    <row r="47" spans="1:17" x14ac:dyDescent="0.2">
      <c r="A47">
        <v>10022</v>
      </c>
      <c r="B47">
        <v>2</v>
      </c>
      <c r="C47">
        <v>1002</v>
      </c>
      <c r="D47" t="s">
        <v>0</v>
      </c>
      <c r="E47" t="s">
        <v>74</v>
      </c>
      <c r="F47" t="s">
        <v>82</v>
      </c>
      <c r="G47" t="s">
        <v>96</v>
      </c>
      <c r="H47" t="s">
        <v>97</v>
      </c>
      <c r="I47">
        <v>9752</v>
      </c>
      <c r="J47" t="s">
        <v>5</v>
      </c>
      <c r="K47" t="s">
        <v>36</v>
      </c>
      <c r="L47" s="4">
        <v>4.3</v>
      </c>
      <c r="M47" s="6">
        <v>956</v>
      </c>
      <c r="N47" s="4">
        <f>Table2[[#This Row],[Sale Price]]*Table2[[#This Row],[Quantity]]</f>
        <v>4110.8</v>
      </c>
      <c r="O47">
        <v>25</v>
      </c>
      <c r="P47" s="1">
        <v>43685</v>
      </c>
      <c r="Q47" s="1">
        <v>43727</v>
      </c>
    </row>
    <row r="48" spans="1:17" x14ac:dyDescent="0.2">
      <c r="A48">
        <v>10022</v>
      </c>
      <c r="B48">
        <v>3</v>
      </c>
      <c r="C48">
        <v>1002</v>
      </c>
      <c r="D48" t="s">
        <v>0</v>
      </c>
      <c r="E48" t="s">
        <v>74</v>
      </c>
      <c r="F48" t="s">
        <v>82</v>
      </c>
      <c r="G48" t="s">
        <v>96</v>
      </c>
      <c r="H48" t="s">
        <v>97</v>
      </c>
      <c r="I48">
        <v>6489</v>
      </c>
      <c r="J48" t="s">
        <v>20</v>
      </c>
      <c r="K48" t="s">
        <v>46</v>
      </c>
      <c r="L48" s="4">
        <v>3.25</v>
      </c>
      <c r="M48" s="6">
        <v>825</v>
      </c>
      <c r="N48" s="4">
        <f>Table2[[#This Row],[Sale Price]]*Table2[[#This Row],[Quantity]]</f>
        <v>2681.25</v>
      </c>
      <c r="O48">
        <v>25</v>
      </c>
      <c r="P48" s="1">
        <v>43685</v>
      </c>
      <c r="Q48" s="1">
        <v>43727</v>
      </c>
    </row>
    <row r="49" spans="1:17" x14ac:dyDescent="0.2">
      <c r="A49">
        <v>10023</v>
      </c>
      <c r="B49">
        <v>1</v>
      </c>
      <c r="C49">
        <v>1002</v>
      </c>
      <c r="D49" t="s">
        <v>0</v>
      </c>
      <c r="E49" t="s">
        <v>74</v>
      </c>
      <c r="F49" t="s">
        <v>82</v>
      </c>
      <c r="G49" t="s">
        <v>96</v>
      </c>
      <c r="H49" t="s">
        <v>97</v>
      </c>
      <c r="I49">
        <v>4111</v>
      </c>
      <c r="J49" t="s">
        <v>4</v>
      </c>
      <c r="K49" t="s">
        <v>27</v>
      </c>
      <c r="L49" s="4">
        <v>3.8</v>
      </c>
      <c r="M49" s="6">
        <v>3188</v>
      </c>
      <c r="N49" s="4">
        <f>Table2[[#This Row],[Sale Price]]*Table2[[#This Row],[Quantity]]</f>
        <v>12114.4</v>
      </c>
      <c r="O49">
        <v>25</v>
      </c>
      <c r="P49" s="1">
        <v>43690</v>
      </c>
      <c r="Q49" s="1">
        <v>43722</v>
      </c>
    </row>
    <row r="50" spans="1:17" x14ac:dyDescent="0.2">
      <c r="A50">
        <v>10024</v>
      </c>
      <c r="B50">
        <v>1</v>
      </c>
      <c r="C50">
        <v>1002</v>
      </c>
      <c r="D50" t="s">
        <v>0</v>
      </c>
      <c r="E50" t="s">
        <v>74</v>
      </c>
      <c r="F50" t="s">
        <v>82</v>
      </c>
      <c r="G50" t="s">
        <v>96</v>
      </c>
      <c r="H50" t="s">
        <v>97</v>
      </c>
      <c r="I50">
        <v>9752</v>
      </c>
      <c r="J50" t="s">
        <v>5</v>
      </c>
      <c r="K50" t="s">
        <v>36</v>
      </c>
      <c r="L50" s="4">
        <v>4.3</v>
      </c>
      <c r="M50" s="6">
        <v>1088</v>
      </c>
      <c r="N50" s="4">
        <f>Table2[[#This Row],[Sale Price]]*Table2[[#This Row],[Quantity]]</f>
        <v>4678.3999999999996</v>
      </c>
      <c r="O50">
        <v>25</v>
      </c>
      <c r="P50" s="1">
        <v>43690</v>
      </c>
      <c r="Q50" s="1">
        <v>43707</v>
      </c>
    </row>
    <row r="51" spans="1:17" x14ac:dyDescent="0.2">
      <c r="A51">
        <v>10024</v>
      </c>
      <c r="B51">
        <v>2</v>
      </c>
      <c r="C51">
        <v>1002</v>
      </c>
      <c r="D51" t="s">
        <v>0</v>
      </c>
      <c r="E51" t="s">
        <v>74</v>
      </c>
      <c r="F51" t="s">
        <v>82</v>
      </c>
      <c r="G51" t="s">
        <v>96</v>
      </c>
      <c r="H51" t="s">
        <v>97</v>
      </c>
      <c r="I51">
        <v>6489</v>
      </c>
      <c r="J51" t="s">
        <v>20</v>
      </c>
      <c r="K51" t="s">
        <v>46</v>
      </c>
      <c r="L51" s="4">
        <v>3.25</v>
      </c>
      <c r="M51" s="6">
        <v>788</v>
      </c>
      <c r="N51" s="4">
        <f>Table2[[#This Row],[Sale Price]]*Table2[[#This Row],[Quantity]]</f>
        <v>2561</v>
      </c>
      <c r="O51">
        <v>25</v>
      </c>
      <c r="P51" s="1">
        <v>43690</v>
      </c>
      <c r="Q51" s="1">
        <v>43707</v>
      </c>
    </row>
    <row r="52" spans="1:17" x14ac:dyDescent="0.2">
      <c r="A52">
        <v>10025</v>
      </c>
      <c r="B52">
        <v>1</v>
      </c>
      <c r="C52">
        <v>1008</v>
      </c>
      <c r="D52" t="s">
        <v>10</v>
      </c>
      <c r="E52" t="s">
        <v>73</v>
      </c>
      <c r="F52" t="s">
        <v>81</v>
      </c>
      <c r="G52" t="s">
        <v>94</v>
      </c>
      <c r="H52" t="s">
        <v>95</v>
      </c>
      <c r="I52">
        <v>9764</v>
      </c>
      <c r="J52" t="s">
        <v>5</v>
      </c>
      <c r="K52" t="s">
        <v>37</v>
      </c>
      <c r="L52" s="4">
        <v>4</v>
      </c>
      <c r="M52" s="6">
        <v>1485</v>
      </c>
      <c r="N52" s="4">
        <f>Table2[[#This Row],[Sale Price]]*Table2[[#This Row],[Quantity]]</f>
        <v>5940</v>
      </c>
      <c r="O52">
        <v>15</v>
      </c>
      <c r="P52" s="1">
        <v>43690</v>
      </c>
      <c r="Q52" s="1">
        <v>43711</v>
      </c>
    </row>
    <row r="53" spans="1:17" x14ac:dyDescent="0.2">
      <c r="A53">
        <v>10025</v>
      </c>
      <c r="B53">
        <v>2</v>
      </c>
      <c r="C53">
        <v>1008</v>
      </c>
      <c r="D53" t="s">
        <v>10</v>
      </c>
      <c r="E53" t="s">
        <v>73</v>
      </c>
      <c r="F53" t="s">
        <v>81</v>
      </c>
      <c r="G53" t="s">
        <v>94</v>
      </c>
      <c r="H53" t="s">
        <v>95</v>
      </c>
      <c r="I53">
        <v>6433</v>
      </c>
      <c r="J53" t="s">
        <v>20</v>
      </c>
      <c r="K53" t="s">
        <v>45</v>
      </c>
      <c r="L53" s="4">
        <v>3.2</v>
      </c>
      <c r="M53" s="6">
        <v>938</v>
      </c>
      <c r="N53" s="4">
        <f>Table2[[#This Row],[Sale Price]]*Table2[[#This Row],[Quantity]]</f>
        <v>3001.6000000000004</v>
      </c>
      <c r="O53">
        <v>15</v>
      </c>
      <c r="P53" s="1">
        <v>43690</v>
      </c>
      <c r="Q53" s="1">
        <v>43711</v>
      </c>
    </row>
    <row r="54" spans="1:17" x14ac:dyDescent="0.2">
      <c r="A54">
        <v>10026</v>
      </c>
      <c r="B54">
        <v>1</v>
      </c>
      <c r="C54">
        <v>1008</v>
      </c>
      <c r="D54" t="s">
        <v>10</v>
      </c>
      <c r="E54" t="s">
        <v>73</v>
      </c>
      <c r="F54" t="s">
        <v>81</v>
      </c>
      <c r="G54" t="s">
        <v>94</v>
      </c>
      <c r="H54" t="s">
        <v>95</v>
      </c>
      <c r="I54">
        <v>9764</v>
      </c>
      <c r="J54" t="s">
        <v>5</v>
      </c>
      <c r="K54" t="s">
        <v>37</v>
      </c>
      <c r="L54" s="4">
        <v>4</v>
      </c>
      <c r="M54" s="6">
        <v>1313</v>
      </c>
      <c r="N54" s="4">
        <f>Table2[[#This Row],[Sale Price]]*Table2[[#This Row],[Quantity]]</f>
        <v>5252</v>
      </c>
      <c r="O54">
        <v>15</v>
      </c>
      <c r="P54" s="1">
        <v>43693</v>
      </c>
      <c r="Q54" s="1">
        <v>43710</v>
      </c>
    </row>
    <row r="55" spans="1:17" x14ac:dyDescent="0.2">
      <c r="A55">
        <v>10027</v>
      </c>
      <c r="B55">
        <v>1</v>
      </c>
      <c r="C55">
        <v>1002</v>
      </c>
      <c r="D55" t="s">
        <v>0</v>
      </c>
      <c r="E55" t="s">
        <v>74</v>
      </c>
      <c r="F55" t="s">
        <v>82</v>
      </c>
      <c r="G55" t="s">
        <v>96</v>
      </c>
      <c r="H55" t="s">
        <v>97</v>
      </c>
      <c r="I55">
        <v>4111</v>
      </c>
      <c r="J55" t="s">
        <v>4</v>
      </c>
      <c r="K55" t="s">
        <v>27</v>
      </c>
      <c r="L55" s="4">
        <v>3.8</v>
      </c>
      <c r="M55" s="6">
        <v>3113</v>
      </c>
      <c r="N55" s="4">
        <f>Table2[[#This Row],[Sale Price]]*Table2[[#This Row],[Quantity]]</f>
        <v>11829.4</v>
      </c>
      <c r="O55">
        <v>25</v>
      </c>
      <c r="P55" s="1">
        <v>43695</v>
      </c>
      <c r="Q55" s="1">
        <v>43737</v>
      </c>
    </row>
    <row r="56" spans="1:17" x14ac:dyDescent="0.2">
      <c r="A56">
        <v>10027</v>
      </c>
      <c r="B56">
        <v>2</v>
      </c>
      <c r="C56">
        <v>1002</v>
      </c>
      <c r="D56" t="s">
        <v>0</v>
      </c>
      <c r="E56" t="s">
        <v>74</v>
      </c>
      <c r="F56" t="s">
        <v>82</v>
      </c>
      <c r="G56" t="s">
        <v>96</v>
      </c>
      <c r="H56" t="s">
        <v>97</v>
      </c>
      <c r="I56">
        <v>9752</v>
      </c>
      <c r="J56" t="s">
        <v>5</v>
      </c>
      <c r="K56" t="s">
        <v>36</v>
      </c>
      <c r="L56" s="4">
        <v>4.3</v>
      </c>
      <c r="M56" s="6">
        <v>1163</v>
      </c>
      <c r="N56" s="4">
        <f>Table2[[#This Row],[Sale Price]]*Table2[[#This Row],[Quantity]]</f>
        <v>5000.8999999999996</v>
      </c>
      <c r="O56">
        <v>25</v>
      </c>
      <c r="P56" s="1">
        <v>43695</v>
      </c>
      <c r="Q56" s="1">
        <v>43737</v>
      </c>
    </row>
    <row r="57" spans="1:17" x14ac:dyDescent="0.2">
      <c r="A57">
        <v>10027</v>
      </c>
      <c r="B57">
        <v>3</v>
      </c>
      <c r="C57">
        <v>1002</v>
      </c>
      <c r="D57" t="s">
        <v>0</v>
      </c>
      <c r="E57" t="s">
        <v>74</v>
      </c>
      <c r="F57" t="s">
        <v>82</v>
      </c>
      <c r="G57" t="s">
        <v>96</v>
      </c>
      <c r="H57" t="s">
        <v>97</v>
      </c>
      <c r="I57">
        <v>6489</v>
      </c>
      <c r="J57" t="s">
        <v>20</v>
      </c>
      <c r="K57" t="s">
        <v>46</v>
      </c>
      <c r="L57" s="4">
        <v>3.25</v>
      </c>
      <c r="M57" s="6">
        <v>675</v>
      </c>
      <c r="N57" s="4">
        <f>Table2[[#This Row],[Sale Price]]*Table2[[#This Row],[Quantity]]</f>
        <v>2193.75</v>
      </c>
      <c r="O57">
        <v>25</v>
      </c>
      <c r="P57" s="1">
        <v>43695</v>
      </c>
      <c r="Q57" s="1">
        <v>43737</v>
      </c>
    </row>
    <row r="58" spans="1:17" x14ac:dyDescent="0.2">
      <c r="A58">
        <v>10028</v>
      </c>
      <c r="B58">
        <v>1</v>
      </c>
      <c r="C58">
        <v>1007</v>
      </c>
      <c r="D58" t="s">
        <v>9</v>
      </c>
      <c r="E58" t="s">
        <v>72</v>
      </c>
      <c r="F58" t="s">
        <v>80</v>
      </c>
      <c r="G58" t="s">
        <v>92</v>
      </c>
      <c r="H58" t="s">
        <v>93</v>
      </c>
      <c r="I58">
        <v>6431</v>
      </c>
      <c r="J58" t="s">
        <v>20</v>
      </c>
      <c r="K58" t="s">
        <v>44</v>
      </c>
      <c r="L58" s="4">
        <v>3.1</v>
      </c>
      <c r="M58" s="6">
        <v>975</v>
      </c>
      <c r="N58" s="4">
        <f>Table2[[#This Row],[Sale Price]]*Table2[[#This Row],[Quantity]]</f>
        <v>3022.5</v>
      </c>
      <c r="O58">
        <v>30</v>
      </c>
      <c r="P58" s="1">
        <v>43695</v>
      </c>
      <c r="Q58" s="1">
        <v>43713</v>
      </c>
    </row>
    <row r="59" spans="1:17" x14ac:dyDescent="0.2">
      <c r="A59">
        <v>10028</v>
      </c>
      <c r="B59">
        <v>2</v>
      </c>
      <c r="C59">
        <v>1007</v>
      </c>
      <c r="D59" t="s">
        <v>9</v>
      </c>
      <c r="E59" t="s">
        <v>72</v>
      </c>
      <c r="F59" t="s">
        <v>80</v>
      </c>
      <c r="G59" t="s">
        <v>92</v>
      </c>
      <c r="H59" t="s">
        <v>93</v>
      </c>
      <c r="I59">
        <v>7258</v>
      </c>
      <c r="J59" t="s">
        <v>18</v>
      </c>
      <c r="K59" t="s">
        <v>49</v>
      </c>
      <c r="L59" s="4">
        <v>100.5</v>
      </c>
      <c r="M59" s="6">
        <v>68</v>
      </c>
      <c r="N59" s="4">
        <f>Table2[[#This Row],[Sale Price]]*Table2[[#This Row],[Quantity]]</f>
        <v>6834</v>
      </c>
      <c r="O59">
        <v>30</v>
      </c>
      <c r="P59" s="1">
        <v>43695</v>
      </c>
      <c r="Q59" s="1">
        <v>43713</v>
      </c>
    </row>
    <row r="60" spans="1:17" x14ac:dyDescent="0.2">
      <c r="A60">
        <v>10029</v>
      </c>
      <c r="B60">
        <v>1</v>
      </c>
      <c r="C60">
        <v>1008</v>
      </c>
      <c r="D60" t="s">
        <v>10</v>
      </c>
      <c r="E60" t="s">
        <v>73</v>
      </c>
      <c r="F60" t="s">
        <v>81</v>
      </c>
      <c r="G60" t="s">
        <v>94</v>
      </c>
      <c r="H60" t="s">
        <v>95</v>
      </c>
      <c r="I60">
        <v>9764</v>
      </c>
      <c r="J60" t="s">
        <v>5</v>
      </c>
      <c r="K60" t="s">
        <v>37</v>
      </c>
      <c r="L60" s="4">
        <v>4</v>
      </c>
      <c r="M60" s="6">
        <v>1388</v>
      </c>
      <c r="N60" s="4">
        <f>Table2[[#This Row],[Sale Price]]*Table2[[#This Row],[Quantity]]</f>
        <v>5552</v>
      </c>
      <c r="O60">
        <v>15</v>
      </c>
      <c r="P60" s="1">
        <v>43695</v>
      </c>
      <c r="Q60" s="1">
        <v>43717</v>
      </c>
    </row>
    <row r="61" spans="1:17" x14ac:dyDescent="0.2">
      <c r="A61">
        <v>10029</v>
      </c>
      <c r="B61">
        <v>2</v>
      </c>
      <c r="C61">
        <v>1008</v>
      </c>
      <c r="D61" t="s">
        <v>10</v>
      </c>
      <c r="E61" t="s">
        <v>73</v>
      </c>
      <c r="F61" t="s">
        <v>81</v>
      </c>
      <c r="G61" t="s">
        <v>94</v>
      </c>
      <c r="H61" t="s">
        <v>95</v>
      </c>
      <c r="I61">
        <v>6433</v>
      </c>
      <c r="J61" t="s">
        <v>20</v>
      </c>
      <c r="K61" t="s">
        <v>45</v>
      </c>
      <c r="L61" s="4">
        <v>3.2</v>
      </c>
      <c r="M61" s="6">
        <v>435</v>
      </c>
      <c r="N61" s="4">
        <f>Table2[[#This Row],[Sale Price]]*Table2[[#This Row],[Quantity]]</f>
        <v>1392</v>
      </c>
      <c r="O61">
        <v>15</v>
      </c>
      <c r="P61" s="1">
        <v>43695</v>
      </c>
      <c r="Q61" s="1">
        <v>43717</v>
      </c>
    </row>
    <row r="62" spans="1:17" x14ac:dyDescent="0.2">
      <c r="A62">
        <v>10030</v>
      </c>
      <c r="B62">
        <v>1</v>
      </c>
      <c r="C62">
        <v>1003</v>
      </c>
      <c r="D62" t="s">
        <v>1</v>
      </c>
      <c r="E62" t="s">
        <v>70</v>
      </c>
      <c r="F62" t="s">
        <v>77</v>
      </c>
      <c r="G62" t="s">
        <v>86</v>
      </c>
      <c r="H62" t="s">
        <v>87</v>
      </c>
      <c r="I62">
        <v>1369</v>
      </c>
      <c r="J62" t="s">
        <v>3</v>
      </c>
      <c r="K62" t="s">
        <v>25</v>
      </c>
      <c r="L62" s="4">
        <v>4.45</v>
      </c>
      <c r="M62" s="6">
        <v>10500</v>
      </c>
      <c r="N62" s="4">
        <f>Table2[[#This Row],[Sale Price]]*Table2[[#This Row],[Quantity]]</f>
        <v>46725</v>
      </c>
      <c r="O62">
        <v>45</v>
      </c>
      <c r="P62" s="1">
        <v>43697</v>
      </c>
      <c r="Q62" s="1">
        <v>43715</v>
      </c>
    </row>
    <row r="63" spans="1:17" x14ac:dyDescent="0.2">
      <c r="A63">
        <v>10031</v>
      </c>
      <c r="B63">
        <v>1</v>
      </c>
      <c r="C63">
        <v>1001</v>
      </c>
      <c r="D63" t="s">
        <v>6</v>
      </c>
      <c r="E63" t="s">
        <v>68</v>
      </c>
      <c r="F63" t="s">
        <v>79</v>
      </c>
      <c r="G63" t="s">
        <v>90</v>
      </c>
      <c r="H63" t="s">
        <v>91</v>
      </c>
      <c r="I63">
        <v>1122</v>
      </c>
      <c r="J63" t="s">
        <v>3</v>
      </c>
      <c r="K63" t="s">
        <v>23</v>
      </c>
      <c r="L63" s="4">
        <v>4.5</v>
      </c>
      <c r="M63" s="6">
        <v>10875</v>
      </c>
      <c r="N63" s="4">
        <f>Table2[[#This Row],[Sale Price]]*Table2[[#This Row],[Quantity]]</f>
        <v>48937.5</v>
      </c>
      <c r="O63">
        <v>30</v>
      </c>
      <c r="P63" s="1">
        <v>43698</v>
      </c>
      <c r="Q63" s="1">
        <v>43715</v>
      </c>
    </row>
    <row r="64" spans="1:17" x14ac:dyDescent="0.2">
      <c r="A64">
        <v>10031</v>
      </c>
      <c r="B64">
        <v>2</v>
      </c>
      <c r="C64">
        <v>1001</v>
      </c>
      <c r="D64" t="s">
        <v>6</v>
      </c>
      <c r="E64" t="s">
        <v>68</v>
      </c>
      <c r="F64" t="s">
        <v>79</v>
      </c>
      <c r="G64" t="s">
        <v>90</v>
      </c>
      <c r="H64" t="s">
        <v>91</v>
      </c>
      <c r="I64">
        <v>5066</v>
      </c>
      <c r="J64" t="s">
        <v>19</v>
      </c>
      <c r="K64" t="s">
        <v>53</v>
      </c>
      <c r="L64" s="4">
        <v>1.2</v>
      </c>
      <c r="M64" s="6">
        <v>1163</v>
      </c>
      <c r="N64" s="4">
        <f>Table2[[#This Row],[Sale Price]]*Table2[[#This Row],[Quantity]]</f>
        <v>1395.6</v>
      </c>
      <c r="O64">
        <v>30</v>
      </c>
      <c r="P64" s="1">
        <v>43698</v>
      </c>
      <c r="Q64" s="1">
        <v>43715</v>
      </c>
    </row>
    <row r="65" spans="1:17" x14ac:dyDescent="0.2">
      <c r="A65">
        <v>10032</v>
      </c>
      <c r="B65">
        <v>1</v>
      </c>
      <c r="C65">
        <v>1008</v>
      </c>
      <c r="D65" t="s">
        <v>10</v>
      </c>
      <c r="E65" t="s">
        <v>73</v>
      </c>
      <c r="F65" t="s">
        <v>81</v>
      </c>
      <c r="G65" t="s">
        <v>94</v>
      </c>
      <c r="H65" t="s">
        <v>95</v>
      </c>
      <c r="I65">
        <v>9764</v>
      </c>
      <c r="J65" t="s">
        <v>5</v>
      </c>
      <c r="K65" t="s">
        <v>37</v>
      </c>
      <c r="L65" s="4">
        <v>4</v>
      </c>
      <c r="M65" s="6">
        <v>1350</v>
      </c>
      <c r="N65" s="4">
        <f>Table2[[#This Row],[Sale Price]]*Table2[[#This Row],[Quantity]]</f>
        <v>5400</v>
      </c>
      <c r="O65">
        <v>15</v>
      </c>
      <c r="P65" s="1">
        <v>43698</v>
      </c>
      <c r="Q65" s="1">
        <v>43717</v>
      </c>
    </row>
    <row r="66" spans="1:17" x14ac:dyDescent="0.2">
      <c r="A66">
        <v>10032</v>
      </c>
      <c r="B66">
        <v>2</v>
      </c>
      <c r="C66">
        <v>1008</v>
      </c>
      <c r="D66" t="s">
        <v>10</v>
      </c>
      <c r="E66" t="s">
        <v>73</v>
      </c>
      <c r="F66" t="s">
        <v>81</v>
      </c>
      <c r="G66" t="s">
        <v>94</v>
      </c>
      <c r="H66" t="s">
        <v>95</v>
      </c>
      <c r="I66">
        <v>6433</v>
      </c>
      <c r="J66" t="s">
        <v>20</v>
      </c>
      <c r="K66" t="s">
        <v>45</v>
      </c>
      <c r="L66" s="4">
        <v>3.2</v>
      </c>
      <c r="M66" s="6">
        <v>1125</v>
      </c>
      <c r="N66" s="4">
        <f>Table2[[#This Row],[Sale Price]]*Table2[[#This Row],[Quantity]]</f>
        <v>3600</v>
      </c>
      <c r="O66">
        <v>15</v>
      </c>
      <c r="P66" s="1">
        <v>43698</v>
      </c>
      <c r="Q66" s="1">
        <v>43717</v>
      </c>
    </row>
    <row r="67" spans="1:17" x14ac:dyDescent="0.2">
      <c r="A67">
        <v>10033</v>
      </c>
      <c r="B67">
        <v>1</v>
      </c>
      <c r="C67">
        <v>1003</v>
      </c>
      <c r="D67" t="s">
        <v>1</v>
      </c>
      <c r="E67" t="s">
        <v>70</v>
      </c>
      <c r="F67" t="s">
        <v>77</v>
      </c>
      <c r="G67" t="s">
        <v>86</v>
      </c>
      <c r="H67" t="s">
        <v>87</v>
      </c>
      <c r="I67">
        <v>1369</v>
      </c>
      <c r="J67" t="s">
        <v>3</v>
      </c>
      <c r="K67" t="s">
        <v>25</v>
      </c>
      <c r="L67" s="4">
        <v>4.45</v>
      </c>
      <c r="M67" s="6">
        <v>7500</v>
      </c>
      <c r="N67" s="4">
        <f>Table2[[#This Row],[Sale Price]]*Table2[[#This Row],[Quantity]]</f>
        <v>33375</v>
      </c>
      <c r="O67">
        <v>45</v>
      </c>
      <c r="P67" s="1">
        <v>43699</v>
      </c>
      <c r="Q67" s="1">
        <v>43716</v>
      </c>
    </row>
    <row r="68" spans="1:17" x14ac:dyDescent="0.2">
      <c r="A68">
        <v>10034</v>
      </c>
      <c r="B68">
        <v>1</v>
      </c>
      <c r="C68">
        <v>1001</v>
      </c>
      <c r="D68" t="s">
        <v>6</v>
      </c>
      <c r="E68" t="s">
        <v>68</v>
      </c>
      <c r="F68" t="s">
        <v>79</v>
      </c>
      <c r="G68" t="s">
        <v>90</v>
      </c>
      <c r="H68" t="s">
        <v>91</v>
      </c>
      <c r="I68">
        <v>1122</v>
      </c>
      <c r="J68" t="s">
        <v>3</v>
      </c>
      <c r="K68" t="s">
        <v>23</v>
      </c>
      <c r="L68" s="4">
        <v>4.5</v>
      </c>
      <c r="M68" s="6">
        <v>13500</v>
      </c>
      <c r="N68" s="4">
        <f>Table2[[#This Row],[Sale Price]]*Table2[[#This Row],[Quantity]]</f>
        <v>60750</v>
      </c>
      <c r="O68">
        <v>30</v>
      </c>
      <c r="P68" s="1">
        <v>43701</v>
      </c>
      <c r="Q68" s="1">
        <v>43720</v>
      </c>
    </row>
    <row r="69" spans="1:17" x14ac:dyDescent="0.2">
      <c r="A69">
        <v>10035</v>
      </c>
      <c r="B69">
        <v>1</v>
      </c>
      <c r="C69">
        <v>1002</v>
      </c>
      <c r="D69" t="s">
        <v>0</v>
      </c>
      <c r="E69" t="s">
        <v>74</v>
      </c>
      <c r="F69" t="s">
        <v>82</v>
      </c>
      <c r="G69" t="s">
        <v>96</v>
      </c>
      <c r="H69" t="s">
        <v>97</v>
      </c>
      <c r="I69">
        <v>5125</v>
      </c>
      <c r="J69" t="s">
        <v>19</v>
      </c>
      <c r="K69" t="s">
        <v>54</v>
      </c>
      <c r="L69" s="4">
        <v>1.4</v>
      </c>
      <c r="M69" s="6">
        <v>11250</v>
      </c>
      <c r="N69" s="4">
        <f>Table2[[#This Row],[Sale Price]]*Table2[[#This Row],[Quantity]]</f>
        <v>15749.999999999998</v>
      </c>
      <c r="O69">
        <v>25</v>
      </c>
      <c r="P69" s="1">
        <v>43701</v>
      </c>
      <c r="Q69" s="1">
        <v>43727</v>
      </c>
    </row>
    <row r="70" spans="1:17" x14ac:dyDescent="0.2">
      <c r="A70">
        <v>10035</v>
      </c>
      <c r="B70">
        <v>2</v>
      </c>
      <c r="C70">
        <v>1002</v>
      </c>
      <c r="D70" t="s">
        <v>0</v>
      </c>
      <c r="E70" t="s">
        <v>74</v>
      </c>
      <c r="F70" t="s">
        <v>82</v>
      </c>
      <c r="G70" t="s">
        <v>96</v>
      </c>
      <c r="H70" t="s">
        <v>97</v>
      </c>
      <c r="I70">
        <v>4111</v>
      </c>
      <c r="J70" t="s">
        <v>4</v>
      </c>
      <c r="K70" t="s">
        <v>27</v>
      </c>
      <c r="L70" s="4">
        <v>3.8</v>
      </c>
      <c r="M70" s="6">
        <v>3450</v>
      </c>
      <c r="N70" s="4">
        <f>Table2[[#This Row],[Sale Price]]*Table2[[#This Row],[Quantity]]</f>
        <v>13110</v>
      </c>
      <c r="O70">
        <v>25</v>
      </c>
      <c r="P70" s="1">
        <v>43701</v>
      </c>
      <c r="Q70" s="1">
        <v>43727</v>
      </c>
    </row>
    <row r="71" spans="1:17" x14ac:dyDescent="0.2">
      <c r="A71">
        <v>10035</v>
      </c>
      <c r="B71">
        <v>3</v>
      </c>
      <c r="C71">
        <v>1002</v>
      </c>
      <c r="D71" t="s">
        <v>0</v>
      </c>
      <c r="E71" t="s">
        <v>74</v>
      </c>
      <c r="F71" t="s">
        <v>82</v>
      </c>
      <c r="G71" t="s">
        <v>96</v>
      </c>
      <c r="H71" t="s">
        <v>97</v>
      </c>
      <c r="I71">
        <v>6489</v>
      </c>
      <c r="J71" t="s">
        <v>20</v>
      </c>
      <c r="K71" t="s">
        <v>46</v>
      </c>
      <c r="L71" s="4">
        <v>3.25</v>
      </c>
      <c r="M71" s="6">
        <v>825</v>
      </c>
      <c r="N71" s="4">
        <f>Table2[[#This Row],[Sale Price]]*Table2[[#This Row],[Quantity]]</f>
        <v>2681.25</v>
      </c>
      <c r="O71">
        <v>25</v>
      </c>
      <c r="P71" s="1">
        <v>43701</v>
      </c>
      <c r="Q71" s="1">
        <v>43727</v>
      </c>
    </row>
    <row r="72" spans="1:17" x14ac:dyDescent="0.2">
      <c r="A72">
        <v>10036</v>
      </c>
      <c r="B72">
        <v>1</v>
      </c>
      <c r="C72">
        <v>1007</v>
      </c>
      <c r="D72" t="s">
        <v>9</v>
      </c>
      <c r="E72" t="s">
        <v>72</v>
      </c>
      <c r="F72" t="s">
        <v>80</v>
      </c>
      <c r="G72" t="s">
        <v>92</v>
      </c>
      <c r="H72" t="s">
        <v>93</v>
      </c>
      <c r="I72">
        <v>6431</v>
      </c>
      <c r="J72" t="s">
        <v>20</v>
      </c>
      <c r="K72" t="s">
        <v>44</v>
      </c>
      <c r="L72" s="4">
        <v>3.1</v>
      </c>
      <c r="M72" s="6">
        <v>1013</v>
      </c>
      <c r="N72" s="4">
        <f>Table2[[#This Row],[Sale Price]]*Table2[[#This Row],[Quantity]]</f>
        <v>3140.3</v>
      </c>
      <c r="O72">
        <v>30</v>
      </c>
      <c r="P72" s="1">
        <v>43701</v>
      </c>
      <c r="Q72" s="1">
        <v>43719</v>
      </c>
    </row>
    <row r="73" spans="1:17" x14ac:dyDescent="0.2">
      <c r="A73">
        <v>10037</v>
      </c>
      <c r="B73">
        <v>1</v>
      </c>
      <c r="C73">
        <v>1003</v>
      </c>
      <c r="D73" t="s">
        <v>1</v>
      </c>
      <c r="E73" t="s">
        <v>70</v>
      </c>
      <c r="F73" t="s">
        <v>77</v>
      </c>
      <c r="G73" t="s">
        <v>86</v>
      </c>
      <c r="H73" t="s">
        <v>87</v>
      </c>
      <c r="I73">
        <v>9399</v>
      </c>
      <c r="J73" t="s">
        <v>5</v>
      </c>
      <c r="K73" t="s">
        <v>38</v>
      </c>
      <c r="L73" s="4">
        <v>3.9</v>
      </c>
      <c r="M73" s="6">
        <v>938</v>
      </c>
      <c r="N73" s="4">
        <f>Table2[[#This Row],[Sale Price]]*Table2[[#This Row],[Quantity]]</f>
        <v>3658.2</v>
      </c>
      <c r="O73">
        <v>45</v>
      </c>
      <c r="P73" s="1">
        <v>43701</v>
      </c>
      <c r="Q73" s="1">
        <v>43718</v>
      </c>
    </row>
    <row r="74" spans="1:17" x14ac:dyDescent="0.2">
      <c r="A74">
        <v>10038</v>
      </c>
      <c r="B74">
        <v>1</v>
      </c>
      <c r="C74">
        <v>1003</v>
      </c>
      <c r="D74" t="s">
        <v>1</v>
      </c>
      <c r="E74" t="s">
        <v>70</v>
      </c>
      <c r="F74" t="s">
        <v>77</v>
      </c>
      <c r="G74" t="s">
        <v>86</v>
      </c>
      <c r="H74" t="s">
        <v>87</v>
      </c>
      <c r="I74">
        <v>9399</v>
      </c>
      <c r="J74" t="s">
        <v>5</v>
      </c>
      <c r="K74" t="s">
        <v>38</v>
      </c>
      <c r="L74" s="4">
        <v>3.9</v>
      </c>
      <c r="M74" s="6">
        <v>1088</v>
      </c>
      <c r="N74" s="4">
        <f>Table2[[#This Row],[Sale Price]]*Table2[[#This Row],[Quantity]]</f>
        <v>4243.2</v>
      </c>
      <c r="O74">
        <v>45</v>
      </c>
      <c r="P74" s="1">
        <v>43703</v>
      </c>
      <c r="Q74" s="1">
        <v>43720</v>
      </c>
    </row>
    <row r="75" spans="1:17" x14ac:dyDescent="0.2">
      <c r="A75">
        <v>10038</v>
      </c>
      <c r="B75">
        <v>2</v>
      </c>
      <c r="C75">
        <v>1003</v>
      </c>
      <c r="D75" t="s">
        <v>1</v>
      </c>
      <c r="E75" t="s">
        <v>70</v>
      </c>
      <c r="F75" t="s">
        <v>77</v>
      </c>
      <c r="G75" t="s">
        <v>86</v>
      </c>
      <c r="H75" t="s">
        <v>87</v>
      </c>
      <c r="I75">
        <v>4569</v>
      </c>
      <c r="J75" t="s">
        <v>4</v>
      </c>
      <c r="K75" t="s">
        <v>28</v>
      </c>
      <c r="L75" s="4">
        <v>3.75</v>
      </c>
      <c r="M75" s="6">
        <v>2925</v>
      </c>
      <c r="N75" s="4">
        <f>Table2[[#This Row],[Sale Price]]*Table2[[#This Row],[Quantity]]</f>
        <v>10968.75</v>
      </c>
      <c r="O75">
        <v>45</v>
      </c>
      <c r="P75" s="1">
        <v>43703</v>
      </c>
      <c r="Q75" s="1">
        <v>43720</v>
      </c>
    </row>
    <row r="76" spans="1:17" x14ac:dyDescent="0.2">
      <c r="A76">
        <v>10039</v>
      </c>
      <c r="B76">
        <v>1</v>
      </c>
      <c r="C76">
        <v>1007</v>
      </c>
      <c r="D76" t="s">
        <v>9</v>
      </c>
      <c r="E76" t="s">
        <v>72</v>
      </c>
      <c r="F76" t="s">
        <v>80</v>
      </c>
      <c r="G76" t="s">
        <v>92</v>
      </c>
      <c r="H76" t="s">
        <v>93</v>
      </c>
      <c r="I76">
        <v>6431</v>
      </c>
      <c r="J76" t="s">
        <v>20</v>
      </c>
      <c r="K76" t="s">
        <v>44</v>
      </c>
      <c r="L76" s="4">
        <v>3.1</v>
      </c>
      <c r="M76" s="6">
        <v>938</v>
      </c>
      <c r="N76" s="4">
        <f>Table2[[#This Row],[Sale Price]]*Table2[[#This Row],[Quantity]]</f>
        <v>2907.8</v>
      </c>
      <c r="O76">
        <v>30</v>
      </c>
      <c r="P76" s="1">
        <v>43705</v>
      </c>
      <c r="Q76" s="1">
        <v>43722</v>
      </c>
    </row>
    <row r="77" spans="1:17" x14ac:dyDescent="0.2">
      <c r="A77">
        <v>10039</v>
      </c>
      <c r="B77">
        <v>2</v>
      </c>
      <c r="C77">
        <v>1007</v>
      </c>
      <c r="D77" t="s">
        <v>9</v>
      </c>
      <c r="E77" t="s">
        <v>72</v>
      </c>
      <c r="F77" t="s">
        <v>80</v>
      </c>
      <c r="G77" t="s">
        <v>92</v>
      </c>
      <c r="H77" t="s">
        <v>93</v>
      </c>
      <c r="I77">
        <v>7258</v>
      </c>
      <c r="J77" t="s">
        <v>18</v>
      </c>
      <c r="K77" t="s">
        <v>49</v>
      </c>
      <c r="L77" s="4">
        <v>100.5</v>
      </c>
      <c r="M77" s="6">
        <v>68</v>
      </c>
      <c r="N77" s="4">
        <f>Table2[[#This Row],[Sale Price]]*Table2[[#This Row],[Quantity]]</f>
        <v>6834</v>
      </c>
      <c r="O77">
        <v>30</v>
      </c>
      <c r="P77" s="1">
        <v>43705</v>
      </c>
      <c r="Q77" s="1">
        <v>43722</v>
      </c>
    </row>
    <row r="78" spans="1:17" x14ac:dyDescent="0.2">
      <c r="A78">
        <v>10039</v>
      </c>
      <c r="B78">
        <v>3</v>
      </c>
      <c r="C78">
        <v>1007</v>
      </c>
      <c r="D78" t="s">
        <v>9</v>
      </c>
      <c r="E78" t="s">
        <v>72</v>
      </c>
      <c r="F78" t="s">
        <v>80</v>
      </c>
      <c r="G78" t="s">
        <v>92</v>
      </c>
      <c r="H78" t="s">
        <v>93</v>
      </c>
      <c r="I78">
        <v>8148</v>
      </c>
      <c r="J78" t="s">
        <v>17</v>
      </c>
      <c r="K78" t="s">
        <v>42</v>
      </c>
      <c r="L78" s="4">
        <v>655.5</v>
      </c>
      <c r="M78" s="6">
        <v>94</v>
      </c>
      <c r="N78" s="4">
        <f>Table2[[#This Row],[Sale Price]]*Table2[[#This Row],[Quantity]]</f>
        <v>61617</v>
      </c>
      <c r="O78">
        <v>30</v>
      </c>
      <c r="P78" s="1">
        <v>43705</v>
      </c>
      <c r="Q78" s="1">
        <v>43722</v>
      </c>
    </row>
    <row r="79" spans="1:17" x14ac:dyDescent="0.2">
      <c r="A79">
        <v>10040</v>
      </c>
      <c r="B79">
        <v>1</v>
      </c>
      <c r="C79">
        <v>1003</v>
      </c>
      <c r="D79" t="s">
        <v>1</v>
      </c>
      <c r="E79" t="s">
        <v>70</v>
      </c>
      <c r="F79" t="s">
        <v>77</v>
      </c>
      <c r="G79" t="s">
        <v>86</v>
      </c>
      <c r="H79" t="s">
        <v>87</v>
      </c>
      <c r="I79">
        <v>9399</v>
      </c>
      <c r="J79" t="s">
        <v>5</v>
      </c>
      <c r="K79" t="s">
        <v>38</v>
      </c>
      <c r="L79" s="4">
        <v>3.9</v>
      </c>
      <c r="M79" s="6">
        <v>1489</v>
      </c>
      <c r="N79" s="4">
        <f>Table2[[#This Row],[Sale Price]]*Table2[[#This Row],[Quantity]]</f>
        <v>5807.0999999999995</v>
      </c>
      <c r="O79">
        <v>45</v>
      </c>
      <c r="P79" s="1">
        <v>43705</v>
      </c>
      <c r="Q79" s="1">
        <v>43723</v>
      </c>
    </row>
    <row r="80" spans="1:17" x14ac:dyDescent="0.2">
      <c r="A80">
        <v>10040</v>
      </c>
      <c r="B80">
        <v>2</v>
      </c>
      <c r="C80">
        <v>1003</v>
      </c>
      <c r="D80" t="s">
        <v>1</v>
      </c>
      <c r="E80" t="s">
        <v>70</v>
      </c>
      <c r="F80" t="s">
        <v>77</v>
      </c>
      <c r="G80" t="s">
        <v>86</v>
      </c>
      <c r="H80" t="s">
        <v>87</v>
      </c>
      <c r="I80">
        <v>5454</v>
      </c>
      <c r="J80" t="s">
        <v>11</v>
      </c>
      <c r="K80" t="s">
        <v>31</v>
      </c>
      <c r="L80" s="4">
        <v>220</v>
      </c>
      <c r="M80" s="6">
        <v>413</v>
      </c>
      <c r="N80" s="4">
        <f>Table2[[#This Row],[Sale Price]]*Table2[[#This Row],[Quantity]]</f>
        <v>90860</v>
      </c>
      <c r="O80">
        <v>45</v>
      </c>
      <c r="P80" s="1">
        <v>43705</v>
      </c>
      <c r="Q80" s="1">
        <v>43723</v>
      </c>
    </row>
    <row r="81" spans="1:17" x14ac:dyDescent="0.2">
      <c r="A81">
        <v>10041</v>
      </c>
      <c r="B81">
        <v>1</v>
      </c>
      <c r="C81">
        <v>1003</v>
      </c>
      <c r="D81" t="s">
        <v>1</v>
      </c>
      <c r="E81" t="s">
        <v>70</v>
      </c>
      <c r="F81" t="s">
        <v>77</v>
      </c>
      <c r="G81" t="s">
        <v>86</v>
      </c>
      <c r="H81" t="s">
        <v>87</v>
      </c>
      <c r="I81">
        <v>9399</v>
      </c>
      <c r="J81" t="s">
        <v>5</v>
      </c>
      <c r="K81" t="s">
        <v>38</v>
      </c>
      <c r="L81" s="4">
        <v>3.9</v>
      </c>
      <c r="M81" s="6">
        <v>1103</v>
      </c>
      <c r="N81" s="4">
        <f>Table2[[#This Row],[Sale Price]]*Table2[[#This Row],[Quantity]]</f>
        <v>4301.7</v>
      </c>
      <c r="O81">
        <v>45</v>
      </c>
      <c r="P81" s="1">
        <v>43707</v>
      </c>
      <c r="Q81" s="1">
        <v>43724</v>
      </c>
    </row>
    <row r="82" spans="1:17" x14ac:dyDescent="0.2">
      <c r="A82">
        <v>10041</v>
      </c>
      <c r="B82">
        <v>2</v>
      </c>
      <c r="C82">
        <v>1003</v>
      </c>
      <c r="D82" t="s">
        <v>1</v>
      </c>
      <c r="E82" t="s">
        <v>70</v>
      </c>
      <c r="F82" t="s">
        <v>77</v>
      </c>
      <c r="G82" t="s">
        <v>86</v>
      </c>
      <c r="H82" t="s">
        <v>87</v>
      </c>
      <c r="I82">
        <v>5454</v>
      </c>
      <c r="J82" t="s">
        <v>11</v>
      </c>
      <c r="K82" t="s">
        <v>31</v>
      </c>
      <c r="L82" s="4">
        <v>220</v>
      </c>
      <c r="M82" s="6">
        <v>263</v>
      </c>
      <c r="N82" s="4">
        <f>Table2[[#This Row],[Sale Price]]*Table2[[#This Row],[Quantity]]</f>
        <v>57860</v>
      </c>
      <c r="O82">
        <v>45</v>
      </c>
      <c r="P82" s="1">
        <v>43707</v>
      </c>
      <c r="Q82" s="1">
        <v>43724</v>
      </c>
    </row>
    <row r="83" spans="1:17" x14ac:dyDescent="0.2">
      <c r="A83">
        <v>10041</v>
      </c>
      <c r="B83">
        <v>3</v>
      </c>
      <c r="C83">
        <v>1003</v>
      </c>
      <c r="D83" t="s">
        <v>1</v>
      </c>
      <c r="E83" t="s">
        <v>70</v>
      </c>
      <c r="F83" t="s">
        <v>77</v>
      </c>
      <c r="G83" t="s">
        <v>86</v>
      </c>
      <c r="H83" t="s">
        <v>87</v>
      </c>
      <c r="I83">
        <v>5275</v>
      </c>
      <c r="J83" t="s">
        <v>19</v>
      </c>
      <c r="K83" t="s">
        <v>55</v>
      </c>
      <c r="L83" s="4">
        <v>1.25</v>
      </c>
      <c r="M83" s="6">
        <v>12000</v>
      </c>
      <c r="N83" s="4">
        <f>Table2[[#This Row],[Sale Price]]*Table2[[#This Row],[Quantity]]</f>
        <v>15000</v>
      </c>
      <c r="O83">
        <v>45</v>
      </c>
      <c r="P83" s="1">
        <v>43707</v>
      </c>
      <c r="Q83" s="1">
        <v>43724</v>
      </c>
    </row>
    <row r="84" spans="1:17" x14ac:dyDescent="0.2">
      <c r="A84">
        <v>10042</v>
      </c>
      <c r="B84">
        <v>1</v>
      </c>
      <c r="C84">
        <v>1005</v>
      </c>
      <c r="D84" t="s">
        <v>7</v>
      </c>
      <c r="E84" t="s">
        <v>69</v>
      </c>
      <c r="F84" t="s">
        <v>76</v>
      </c>
      <c r="G84" t="s">
        <v>84</v>
      </c>
      <c r="H84" t="s">
        <v>85</v>
      </c>
      <c r="I84">
        <v>1243</v>
      </c>
      <c r="J84" t="s">
        <v>3</v>
      </c>
      <c r="K84" t="s">
        <v>24</v>
      </c>
      <c r="L84" s="4">
        <v>4.5</v>
      </c>
      <c r="M84" s="6">
        <v>7875</v>
      </c>
      <c r="N84" s="4">
        <f>Table2[[#This Row],[Sale Price]]*Table2[[#This Row],[Quantity]]</f>
        <v>35437.5</v>
      </c>
      <c r="O84">
        <v>30</v>
      </c>
      <c r="P84" s="1">
        <v>43710</v>
      </c>
      <c r="Q84" s="1">
        <v>43729</v>
      </c>
    </row>
    <row r="85" spans="1:17" x14ac:dyDescent="0.2">
      <c r="A85">
        <v>10043</v>
      </c>
      <c r="B85">
        <v>1</v>
      </c>
      <c r="C85">
        <v>1005</v>
      </c>
      <c r="D85" t="s">
        <v>7</v>
      </c>
      <c r="E85" t="s">
        <v>69</v>
      </c>
      <c r="F85" t="s">
        <v>76</v>
      </c>
      <c r="G85" t="s">
        <v>84</v>
      </c>
      <c r="H85" t="s">
        <v>85</v>
      </c>
      <c r="I85">
        <v>4224</v>
      </c>
      <c r="J85" t="s">
        <v>4</v>
      </c>
      <c r="K85" t="s">
        <v>29</v>
      </c>
      <c r="L85" s="4">
        <v>4.2</v>
      </c>
      <c r="M85" s="6">
        <v>3375</v>
      </c>
      <c r="N85" s="4">
        <f>Table2[[#This Row],[Sale Price]]*Table2[[#This Row],[Quantity]]</f>
        <v>14175</v>
      </c>
      <c r="O85">
        <v>30</v>
      </c>
      <c r="P85" s="1">
        <v>43710</v>
      </c>
      <c r="Q85" s="1">
        <v>43729</v>
      </c>
    </row>
    <row r="86" spans="1:17" x14ac:dyDescent="0.2">
      <c r="A86">
        <v>10044</v>
      </c>
      <c r="B86">
        <v>1</v>
      </c>
      <c r="C86">
        <v>1001</v>
      </c>
      <c r="D86" t="s">
        <v>6</v>
      </c>
      <c r="E86" t="s">
        <v>68</v>
      </c>
      <c r="F86" t="s">
        <v>79</v>
      </c>
      <c r="G86" t="s">
        <v>90</v>
      </c>
      <c r="H86" t="s">
        <v>91</v>
      </c>
      <c r="I86">
        <v>1122</v>
      </c>
      <c r="J86" t="s">
        <v>3</v>
      </c>
      <c r="K86" t="s">
        <v>23</v>
      </c>
      <c r="L86" s="4">
        <v>4.5</v>
      </c>
      <c r="M86" s="6">
        <v>12750</v>
      </c>
      <c r="N86" s="4">
        <f>Table2[[#This Row],[Sale Price]]*Table2[[#This Row],[Quantity]]</f>
        <v>57375</v>
      </c>
      <c r="O86">
        <v>30</v>
      </c>
      <c r="P86" s="1">
        <v>43711</v>
      </c>
      <c r="Q86" s="1">
        <v>43731</v>
      </c>
    </row>
    <row r="87" spans="1:17" x14ac:dyDescent="0.2">
      <c r="A87">
        <v>10044</v>
      </c>
      <c r="B87">
        <v>2</v>
      </c>
      <c r="C87">
        <v>1001</v>
      </c>
      <c r="D87" t="s">
        <v>6</v>
      </c>
      <c r="E87" t="s">
        <v>68</v>
      </c>
      <c r="F87" t="s">
        <v>79</v>
      </c>
      <c r="G87" t="s">
        <v>90</v>
      </c>
      <c r="H87" t="s">
        <v>91</v>
      </c>
      <c r="I87">
        <v>3166</v>
      </c>
      <c r="J87" t="s">
        <v>13</v>
      </c>
      <c r="K87" t="s">
        <v>33</v>
      </c>
      <c r="L87" s="4">
        <v>1.5</v>
      </c>
      <c r="M87" s="6">
        <v>4069</v>
      </c>
      <c r="N87" s="4">
        <f>Table2[[#This Row],[Sale Price]]*Table2[[#This Row],[Quantity]]</f>
        <v>6103.5</v>
      </c>
      <c r="O87">
        <v>30</v>
      </c>
      <c r="P87" s="1">
        <v>43711</v>
      </c>
      <c r="Q87" s="1">
        <v>43731</v>
      </c>
    </row>
    <row r="88" spans="1:17" x14ac:dyDescent="0.2">
      <c r="A88">
        <v>10045</v>
      </c>
      <c r="B88">
        <v>1</v>
      </c>
      <c r="C88">
        <v>1004</v>
      </c>
      <c r="D88" t="s">
        <v>2</v>
      </c>
      <c r="E88" t="s">
        <v>71</v>
      </c>
      <c r="F88" t="s">
        <v>78</v>
      </c>
      <c r="G88" t="s">
        <v>88</v>
      </c>
      <c r="H88" t="s">
        <v>89</v>
      </c>
      <c r="I88">
        <v>6321</v>
      </c>
      <c r="J88" t="s">
        <v>20</v>
      </c>
      <c r="K88" t="s">
        <v>43</v>
      </c>
      <c r="L88" s="4">
        <v>2.7</v>
      </c>
      <c r="M88" s="6">
        <v>938</v>
      </c>
      <c r="N88" s="4">
        <f>Table2[[#This Row],[Sale Price]]*Table2[[#This Row],[Quantity]]</f>
        <v>2532.6000000000004</v>
      </c>
      <c r="O88">
        <v>30</v>
      </c>
      <c r="P88" s="1">
        <v>43712</v>
      </c>
      <c r="Q88" s="1">
        <v>43733</v>
      </c>
    </row>
    <row r="89" spans="1:17" x14ac:dyDescent="0.2">
      <c r="A89">
        <v>10046</v>
      </c>
      <c r="B89">
        <v>1</v>
      </c>
      <c r="C89">
        <v>1006</v>
      </c>
      <c r="D89" t="s">
        <v>8</v>
      </c>
      <c r="E89" t="s">
        <v>75</v>
      </c>
      <c r="F89" s="2" t="s">
        <v>83</v>
      </c>
      <c r="G89" s="5" t="s">
        <v>98</v>
      </c>
      <c r="H89" s="5" t="s">
        <v>99</v>
      </c>
      <c r="I89">
        <v>8008</v>
      </c>
      <c r="J89" t="s">
        <v>17</v>
      </c>
      <c r="K89" t="s">
        <v>41</v>
      </c>
      <c r="L89" s="4">
        <v>645</v>
      </c>
      <c r="M89" s="6">
        <v>113</v>
      </c>
      <c r="N89" s="4">
        <f>Table2[[#This Row],[Sale Price]]*Table2[[#This Row],[Quantity]]</f>
        <v>72885</v>
      </c>
      <c r="O89">
        <v>30</v>
      </c>
      <c r="P89" s="1">
        <v>43715</v>
      </c>
      <c r="Q89" s="1">
        <v>43738</v>
      </c>
    </row>
    <row r="90" spans="1:17" x14ac:dyDescent="0.2">
      <c r="A90">
        <v>10047</v>
      </c>
      <c r="B90">
        <v>1</v>
      </c>
      <c r="C90">
        <v>1005</v>
      </c>
      <c r="D90" t="s">
        <v>7</v>
      </c>
      <c r="E90" t="s">
        <v>69</v>
      </c>
      <c r="F90" t="s">
        <v>76</v>
      </c>
      <c r="G90" t="s">
        <v>84</v>
      </c>
      <c r="H90" t="s">
        <v>85</v>
      </c>
      <c r="I90">
        <v>5417</v>
      </c>
      <c r="J90" t="s">
        <v>11</v>
      </c>
      <c r="K90" t="s">
        <v>30</v>
      </c>
      <c r="L90" s="4">
        <v>255</v>
      </c>
      <c r="M90" s="6">
        <v>413</v>
      </c>
      <c r="N90" s="4">
        <f>Table2[[#This Row],[Sale Price]]*Table2[[#This Row],[Quantity]]</f>
        <v>105315</v>
      </c>
      <c r="O90">
        <v>30</v>
      </c>
      <c r="P90" s="1">
        <v>43720</v>
      </c>
      <c r="Q90" s="1">
        <v>43739</v>
      </c>
    </row>
    <row r="91" spans="1:17" x14ac:dyDescent="0.2">
      <c r="A91">
        <v>10047</v>
      </c>
      <c r="B91">
        <v>2</v>
      </c>
      <c r="C91">
        <v>1005</v>
      </c>
      <c r="D91" t="s">
        <v>7</v>
      </c>
      <c r="E91" t="s">
        <v>69</v>
      </c>
      <c r="F91" t="s">
        <v>76</v>
      </c>
      <c r="G91" t="s">
        <v>84</v>
      </c>
      <c r="H91" t="s">
        <v>85</v>
      </c>
      <c r="I91">
        <v>5634</v>
      </c>
      <c r="J91" t="s">
        <v>12</v>
      </c>
      <c r="K91" t="s">
        <v>56</v>
      </c>
      <c r="L91" s="4">
        <v>185</v>
      </c>
      <c r="M91" s="6">
        <v>113</v>
      </c>
      <c r="N91" s="4">
        <f>Table2[[#This Row],[Sale Price]]*Table2[[#This Row],[Quantity]]</f>
        <v>20905</v>
      </c>
      <c r="O91">
        <v>30</v>
      </c>
      <c r="P91" s="1">
        <v>43720</v>
      </c>
      <c r="Q91" s="1">
        <v>43739</v>
      </c>
    </row>
    <row r="92" spans="1:17" x14ac:dyDescent="0.2">
      <c r="A92">
        <v>10048</v>
      </c>
      <c r="B92">
        <v>1</v>
      </c>
      <c r="C92">
        <v>1001</v>
      </c>
      <c r="D92" t="s">
        <v>6</v>
      </c>
      <c r="E92" t="s">
        <v>68</v>
      </c>
      <c r="F92" t="s">
        <v>79</v>
      </c>
      <c r="G92" t="s">
        <v>90</v>
      </c>
      <c r="H92" t="s">
        <v>91</v>
      </c>
      <c r="I92">
        <v>1122</v>
      </c>
      <c r="J92" t="s">
        <v>3</v>
      </c>
      <c r="K92" t="s">
        <v>23</v>
      </c>
      <c r="L92" s="4">
        <v>4.5</v>
      </c>
      <c r="M92" s="6">
        <v>13125</v>
      </c>
      <c r="N92" s="4">
        <f>Table2[[#This Row],[Sale Price]]*Table2[[#This Row],[Quantity]]</f>
        <v>59062.5</v>
      </c>
      <c r="O92">
        <v>30</v>
      </c>
      <c r="P92" s="1">
        <v>43725</v>
      </c>
      <c r="Q92" s="1">
        <v>43746</v>
      </c>
    </row>
    <row r="93" spans="1:17" x14ac:dyDescent="0.2">
      <c r="A93">
        <v>10049</v>
      </c>
      <c r="B93">
        <v>1</v>
      </c>
      <c r="C93">
        <v>1003</v>
      </c>
      <c r="D93" t="s">
        <v>1</v>
      </c>
      <c r="E93" t="s">
        <v>70</v>
      </c>
      <c r="F93" t="s">
        <v>77</v>
      </c>
      <c r="G93" t="s">
        <v>86</v>
      </c>
      <c r="H93" t="s">
        <v>87</v>
      </c>
      <c r="I93">
        <v>5275</v>
      </c>
      <c r="J93" t="s">
        <v>19</v>
      </c>
      <c r="K93" t="s">
        <v>55</v>
      </c>
      <c r="L93" s="4">
        <v>1.25</v>
      </c>
      <c r="M93" s="6">
        <v>18750</v>
      </c>
      <c r="N93" s="4">
        <f>Table2[[#This Row],[Sale Price]]*Table2[[#This Row],[Quantity]]</f>
        <v>23437.5</v>
      </c>
      <c r="O93">
        <v>45</v>
      </c>
      <c r="P93" s="1">
        <v>43725</v>
      </c>
      <c r="Q93" s="1">
        <v>43742</v>
      </c>
    </row>
    <row r="94" spans="1:17" x14ac:dyDescent="0.2">
      <c r="A94">
        <v>10050</v>
      </c>
      <c r="B94">
        <v>1</v>
      </c>
      <c r="C94">
        <v>1004</v>
      </c>
      <c r="D94" t="s">
        <v>2</v>
      </c>
      <c r="E94" t="s">
        <v>71</v>
      </c>
      <c r="F94" t="s">
        <v>78</v>
      </c>
      <c r="G94" t="s">
        <v>88</v>
      </c>
      <c r="H94" t="s">
        <v>89</v>
      </c>
      <c r="I94">
        <v>5689</v>
      </c>
      <c r="J94" t="s">
        <v>12</v>
      </c>
      <c r="K94" t="s">
        <v>57</v>
      </c>
      <c r="L94" s="4">
        <v>175</v>
      </c>
      <c r="M94" s="6">
        <v>116</v>
      </c>
      <c r="N94" s="4">
        <f>Table2[[#This Row],[Sale Price]]*Table2[[#This Row],[Quantity]]</f>
        <v>20300</v>
      </c>
      <c r="O94">
        <v>30</v>
      </c>
      <c r="P94" s="1">
        <v>43725</v>
      </c>
      <c r="Q94" s="1">
        <v>43746</v>
      </c>
    </row>
    <row r="95" spans="1:17" x14ac:dyDescent="0.2">
      <c r="A95">
        <v>10051</v>
      </c>
      <c r="B95">
        <v>1</v>
      </c>
      <c r="C95">
        <v>1004</v>
      </c>
      <c r="D95" t="s">
        <v>2</v>
      </c>
      <c r="E95" t="s">
        <v>71</v>
      </c>
      <c r="F95" t="s">
        <v>78</v>
      </c>
      <c r="G95" t="s">
        <v>88</v>
      </c>
      <c r="H95" t="s">
        <v>89</v>
      </c>
      <c r="I95">
        <v>6321</v>
      </c>
      <c r="J95" t="s">
        <v>20</v>
      </c>
      <c r="K95" t="s">
        <v>43</v>
      </c>
      <c r="L95" s="4">
        <v>2.7</v>
      </c>
      <c r="M95" s="6">
        <v>1125</v>
      </c>
      <c r="N95" s="4">
        <f>Table2[[#This Row],[Sale Price]]*Table2[[#This Row],[Quantity]]</f>
        <v>3037.5</v>
      </c>
      <c r="O95">
        <v>30</v>
      </c>
      <c r="P95" s="1">
        <v>43725</v>
      </c>
      <c r="Q95" s="1">
        <v>43745</v>
      </c>
    </row>
    <row r="96" spans="1:17" x14ac:dyDescent="0.2">
      <c r="A96">
        <v>10052</v>
      </c>
      <c r="B96">
        <v>1</v>
      </c>
      <c r="C96">
        <v>1006</v>
      </c>
      <c r="D96" t="s">
        <v>8</v>
      </c>
      <c r="E96" t="s">
        <v>75</v>
      </c>
      <c r="F96" s="2" t="s">
        <v>83</v>
      </c>
      <c r="G96" s="5" t="s">
        <v>98</v>
      </c>
      <c r="H96" s="5" t="s">
        <v>99</v>
      </c>
      <c r="I96">
        <v>5677</v>
      </c>
      <c r="J96" t="s">
        <v>12</v>
      </c>
      <c r="K96" t="s">
        <v>58</v>
      </c>
      <c r="L96" s="4">
        <v>195</v>
      </c>
      <c r="M96" s="6">
        <v>98</v>
      </c>
      <c r="N96" s="4">
        <f>Table2[[#This Row],[Sale Price]]*Table2[[#This Row],[Quantity]]</f>
        <v>19110</v>
      </c>
      <c r="O96">
        <v>30</v>
      </c>
      <c r="P96" s="1">
        <v>43728</v>
      </c>
      <c r="Q96" s="1">
        <v>43750</v>
      </c>
    </row>
    <row r="97" spans="1:17" x14ac:dyDescent="0.2">
      <c r="A97">
        <v>10053</v>
      </c>
      <c r="B97">
        <v>1</v>
      </c>
      <c r="C97">
        <v>1006</v>
      </c>
      <c r="D97" t="s">
        <v>8</v>
      </c>
      <c r="E97" t="s">
        <v>75</v>
      </c>
      <c r="F97" s="2" t="s">
        <v>83</v>
      </c>
      <c r="G97" s="5" t="s">
        <v>98</v>
      </c>
      <c r="H97" s="5" t="s">
        <v>99</v>
      </c>
      <c r="I97">
        <v>8008</v>
      </c>
      <c r="J97" t="s">
        <v>17</v>
      </c>
      <c r="K97" t="s">
        <v>41</v>
      </c>
      <c r="L97" s="4">
        <v>645</v>
      </c>
      <c r="M97" s="6">
        <v>90</v>
      </c>
      <c r="N97" s="4">
        <f>Table2[[#This Row],[Sale Price]]*Table2[[#This Row],[Quantity]]</f>
        <v>58050</v>
      </c>
      <c r="O97">
        <v>30</v>
      </c>
      <c r="P97" s="1">
        <v>43728</v>
      </c>
      <c r="Q97" s="1">
        <v>43747</v>
      </c>
    </row>
    <row r="98" spans="1:17" x14ac:dyDescent="0.2">
      <c r="A98">
        <v>10053</v>
      </c>
      <c r="B98">
        <v>2</v>
      </c>
      <c r="C98">
        <v>1006</v>
      </c>
      <c r="D98" t="s">
        <v>8</v>
      </c>
      <c r="E98" t="s">
        <v>75</v>
      </c>
      <c r="F98" s="2" t="s">
        <v>83</v>
      </c>
      <c r="G98" s="5" t="s">
        <v>98</v>
      </c>
      <c r="H98" s="5" t="s">
        <v>99</v>
      </c>
      <c r="I98">
        <v>5677</v>
      </c>
      <c r="J98" t="s">
        <v>12</v>
      </c>
      <c r="K98" t="s">
        <v>58</v>
      </c>
      <c r="L98" s="4">
        <v>195</v>
      </c>
      <c r="M98" s="6">
        <v>90</v>
      </c>
      <c r="N98" s="4">
        <f>Table2[[#This Row],[Sale Price]]*Table2[[#This Row],[Quantity]]</f>
        <v>17550</v>
      </c>
      <c r="O98">
        <v>30</v>
      </c>
      <c r="P98" s="1">
        <v>43728</v>
      </c>
      <c r="Q98" s="1">
        <v>43747</v>
      </c>
    </row>
    <row r="99" spans="1:17" x14ac:dyDescent="0.2">
      <c r="A99">
        <v>10054</v>
      </c>
      <c r="B99">
        <v>1</v>
      </c>
      <c r="C99">
        <v>1005</v>
      </c>
      <c r="D99" t="s">
        <v>7</v>
      </c>
      <c r="E99" t="s">
        <v>69</v>
      </c>
      <c r="F99" t="s">
        <v>76</v>
      </c>
      <c r="G99" t="s">
        <v>84</v>
      </c>
      <c r="H99" t="s">
        <v>85</v>
      </c>
      <c r="I99">
        <v>5634</v>
      </c>
      <c r="J99" t="s">
        <v>12</v>
      </c>
      <c r="K99" t="s">
        <v>56</v>
      </c>
      <c r="L99" s="4">
        <v>185</v>
      </c>
      <c r="M99" s="6">
        <v>105</v>
      </c>
      <c r="N99" s="4">
        <f>Table2[[#This Row],[Sale Price]]*Table2[[#This Row],[Quantity]]</f>
        <v>19425</v>
      </c>
      <c r="O99">
        <v>30</v>
      </c>
      <c r="P99" s="1">
        <v>43729</v>
      </c>
      <c r="Q99" s="1">
        <v>43747</v>
      </c>
    </row>
    <row r="100" spans="1:17" x14ac:dyDescent="0.2">
      <c r="A100">
        <v>10055</v>
      </c>
      <c r="B100">
        <v>1</v>
      </c>
      <c r="C100">
        <v>1002</v>
      </c>
      <c r="D100" t="s">
        <v>0</v>
      </c>
      <c r="E100" t="s">
        <v>74</v>
      </c>
      <c r="F100" t="s">
        <v>82</v>
      </c>
      <c r="G100" t="s">
        <v>96</v>
      </c>
      <c r="H100" t="s">
        <v>97</v>
      </c>
      <c r="I100">
        <v>6489</v>
      </c>
      <c r="J100" t="s">
        <v>20</v>
      </c>
      <c r="K100" t="s">
        <v>46</v>
      </c>
      <c r="L100" s="4">
        <v>3.25</v>
      </c>
      <c r="M100" s="6">
        <v>788</v>
      </c>
      <c r="N100" s="4">
        <f>Table2[[#This Row],[Sale Price]]*Table2[[#This Row],[Quantity]]</f>
        <v>2561</v>
      </c>
      <c r="O100">
        <v>25</v>
      </c>
      <c r="P100" s="1">
        <v>43729</v>
      </c>
      <c r="Q100" s="1">
        <v>43753</v>
      </c>
    </row>
    <row r="101" spans="1:17" x14ac:dyDescent="0.2">
      <c r="A101">
        <v>10056</v>
      </c>
      <c r="B101">
        <v>1</v>
      </c>
      <c r="C101">
        <v>1004</v>
      </c>
      <c r="D101" t="s">
        <v>2</v>
      </c>
      <c r="E101" t="s">
        <v>71</v>
      </c>
      <c r="F101" t="s">
        <v>78</v>
      </c>
      <c r="G101" t="s">
        <v>88</v>
      </c>
      <c r="H101" t="s">
        <v>89</v>
      </c>
      <c r="I101">
        <v>5689</v>
      </c>
      <c r="J101" t="s">
        <v>12</v>
      </c>
      <c r="K101" t="s">
        <v>57</v>
      </c>
      <c r="L101" s="4">
        <v>175</v>
      </c>
      <c r="M101" s="6">
        <v>113</v>
      </c>
      <c r="N101" s="4">
        <f>Table2[[#This Row],[Sale Price]]*Table2[[#This Row],[Quantity]]</f>
        <v>19775</v>
      </c>
      <c r="O101">
        <v>30</v>
      </c>
      <c r="P101" s="1">
        <v>43732</v>
      </c>
      <c r="Q101" s="1">
        <v>43752</v>
      </c>
    </row>
    <row r="102" spans="1:17" x14ac:dyDescent="0.2">
      <c r="A102">
        <v>10056</v>
      </c>
      <c r="B102">
        <v>2</v>
      </c>
      <c r="C102">
        <v>1004</v>
      </c>
      <c r="D102" t="s">
        <v>2</v>
      </c>
      <c r="E102" t="s">
        <v>71</v>
      </c>
      <c r="F102" t="s">
        <v>78</v>
      </c>
      <c r="G102" t="s">
        <v>88</v>
      </c>
      <c r="H102" t="s">
        <v>89</v>
      </c>
      <c r="I102">
        <v>5462</v>
      </c>
      <c r="J102" t="s">
        <v>19</v>
      </c>
      <c r="K102" t="s">
        <v>51</v>
      </c>
      <c r="L102" s="4">
        <v>1.3</v>
      </c>
      <c r="M102" s="6">
        <v>15563</v>
      </c>
      <c r="N102" s="4">
        <f>Table2[[#This Row],[Sale Price]]*Table2[[#This Row],[Quantity]]</f>
        <v>20231.900000000001</v>
      </c>
      <c r="O102">
        <v>30</v>
      </c>
      <c r="P102" s="1">
        <v>43732</v>
      </c>
      <c r="Q102" s="1">
        <v>43752</v>
      </c>
    </row>
    <row r="103" spans="1:17" x14ac:dyDescent="0.2">
      <c r="A103">
        <v>10056</v>
      </c>
      <c r="B103">
        <v>3</v>
      </c>
      <c r="C103">
        <v>1004</v>
      </c>
      <c r="D103" t="s">
        <v>2</v>
      </c>
      <c r="E103" t="s">
        <v>71</v>
      </c>
      <c r="F103" t="s">
        <v>78</v>
      </c>
      <c r="G103" t="s">
        <v>88</v>
      </c>
      <c r="H103" t="s">
        <v>89</v>
      </c>
      <c r="I103">
        <v>7268</v>
      </c>
      <c r="J103" t="s">
        <v>18</v>
      </c>
      <c r="K103" t="s">
        <v>50</v>
      </c>
      <c r="L103" s="4">
        <v>95</v>
      </c>
      <c r="M103" s="6">
        <v>83</v>
      </c>
      <c r="N103" s="4">
        <f>Table2[[#This Row],[Sale Price]]*Table2[[#This Row],[Quantity]]</f>
        <v>7885</v>
      </c>
      <c r="O103">
        <v>30</v>
      </c>
      <c r="P103" s="1">
        <v>43732</v>
      </c>
      <c r="Q103" s="1">
        <v>43752</v>
      </c>
    </row>
    <row r="104" spans="1:17" x14ac:dyDescent="0.2">
      <c r="A104">
        <v>10057</v>
      </c>
      <c r="B104">
        <v>1</v>
      </c>
      <c r="C104">
        <v>1007</v>
      </c>
      <c r="D104" t="s">
        <v>9</v>
      </c>
      <c r="E104" t="s">
        <v>72</v>
      </c>
      <c r="F104" t="s">
        <v>80</v>
      </c>
      <c r="G104" t="s">
        <v>92</v>
      </c>
      <c r="H104" t="s">
        <v>93</v>
      </c>
      <c r="I104">
        <v>9955</v>
      </c>
      <c r="J104" t="s">
        <v>16</v>
      </c>
      <c r="K104" t="s">
        <v>32</v>
      </c>
      <c r="L104" s="4">
        <v>0.8</v>
      </c>
      <c r="M104" s="6">
        <v>113</v>
      </c>
      <c r="N104" s="4">
        <f>Table2[[#This Row],[Sale Price]]*Table2[[#This Row],[Quantity]]</f>
        <v>90.4</v>
      </c>
      <c r="O104">
        <v>30</v>
      </c>
      <c r="P104" s="1">
        <v>43732</v>
      </c>
      <c r="Q104" s="1">
        <v>43749</v>
      </c>
    </row>
    <row r="105" spans="1:17" x14ac:dyDescent="0.2">
      <c r="A105">
        <v>10057</v>
      </c>
      <c r="B105">
        <v>2</v>
      </c>
      <c r="C105">
        <v>1007</v>
      </c>
      <c r="D105" t="s">
        <v>9</v>
      </c>
      <c r="E105" t="s">
        <v>72</v>
      </c>
      <c r="F105" t="s">
        <v>80</v>
      </c>
      <c r="G105" t="s">
        <v>92</v>
      </c>
      <c r="H105" t="s">
        <v>93</v>
      </c>
      <c r="I105">
        <v>7258</v>
      </c>
      <c r="J105" t="s">
        <v>18</v>
      </c>
      <c r="K105" t="s">
        <v>49</v>
      </c>
      <c r="L105" s="4">
        <v>100.5</v>
      </c>
      <c r="M105" s="6">
        <v>75</v>
      </c>
      <c r="N105" s="4">
        <f>Table2[[#This Row],[Sale Price]]*Table2[[#This Row],[Quantity]]</f>
        <v>7537.5</v>
      </c>
      <c r="O105">
        <v>30</v>
      </c>
      <c r="P105" s="1">
        <v>43732</v>
      </c>
      <c r="Q105" s="1">
        <v>43749</v>
      </c>
    </row>
    <row r="106" spans="1:17" x14ac:dyDescent="0.2">
      <c r="A106">
        <v>10058</v>
      </c>
      <c r="B106">
        <v>1</v>
      </c>
      <c r="C106">
        <v>1007</v>
      </c>
      <c r="D106" t="s">
        <v>9</v>
      </c>
      <c r="E106" t="s">
        <v>72</v>
      </c>
      <c r="F106" t="s">
        <v>80</v>
      </c>
      <c r="G106" t="s">
        <v>92</v>
      </c>
      <c r="H106" t="s">
        <v>93</v>
      </c>
      <c r="I106">
        <v>9955</v>
      </c>
      <c r="J106" t="s">
        <v>16</v>
      </c>
      <c r="K106" t="s">
        <v>32</v>
      </c>
      <c r="L106" s="4">
        <v>0.8</v>
      </c>
      <c r="M106" s="6">
        <v>150</v>
      </c>
      <c r="N106" s="4">
        <f>Table2[[#This Row],[Sale Price]]*Table2[[#This Row],[Quantity]]</f>
        <v>120</v>
      </c>
      <c r="O106">
        <v>30</v>
      </c>
      <c r="P106" s="1">
        <v>43736</v>
      </c>
      <c r="Q106" s="1">
        <v>43754</v>
      </c>
    </row>
    <row r="107" spans="1:17" x14ac:dyDescent="0.2">
      <c r="A107">
        <v>10058</v>
      </c>
      <c r="B107">
        <v>2</v>
      </c>
      <c r="C107">
        <v>1007</v>
      </c>
      <c r="D107" t="s">
        <v>9</v>
      </c>
      <c r="E107" t="s">
        <v>72</v>
      </c>
      <c r="F107" t="s">
        <v>80</v>
      </c>
      <c r="G107" t="s">
        <v>92</v>
      </c>
      <c r="H107" t="s">
        <v>93</v>
      </c>
      <c r="I107">
        <v>9977</v>
      </c>
      <c r="J107" t="s">
        <v>14</v>
      </c>
      <c r="K107" t="s">
        <v>47</v>
      </c>
      <c r="L107" s="4">
        <v>1.25</v>
      </c>
      <c r="M107" s="6">
        <v>394</v>
      </c>
      <c r="N107" s="4">
        <f>Table2[[#This Row],[Sale Price]]*Table2[[#This Row],[Quantity]]</f>
        <v>492.5</v>
      </c>
      <c r="O107">
        <v>30</v>
      </c>
      <c r="P107" s="1">
        <v>43736</v>
      </c>
      <c r="Q107" s="1">
        <v>43754</v>
      </c>
    </row>
    <row r="108" spans="1:17" x14ac:dyDescent="0.2">
      <c r="A108">
        <v>10058</v>
      </c>
      <c r="B108">
        <v>3</v>
      </c>
      <c r="C108">
        <v>1007</v>
      </c>
      <c r="D108" t="s">
        <v>9</v>
      </c>
      <c r="E108" t="s">
        <v>72</v>
      </c>
      <c r="F108" t="s">
        <v>80</v>
      </c>
      <c r="G108" t="s">
        <v>92</v>
      </c>
      <c r="H108" t="s">
        <v>93</v>
      </c>
      <c r="I108">
        <v>7258</v>
      </c>
      <c r="J108" t="s">
        <v>18</v>
      </c>
      <c r="K108" t="s">
        <v>49</v>
      </c>
      <c r="L108" s="4">
        <v>100.5</v>
      </c>
      <c r="M108" s="6">
        <v>71</v>
      </c>
      <c r="N108" s="4">
        <f>Table2[[#This Row],[Sale Price]]*Table2[[#This Row],[Quantity]]</f>
        <v>7135.5</v>
      </c>
      <c r="O108">
        <v>30</v>
      </c>
      <c r="P108" s="1">
        <v>43736</v>
      </c>
      <c r="Q108" s="1">
        <v>43754</v>
      </c>
    </row>
    <row r="109" spans="1:17" x14ac:dyDescent="0.2">
      <c r="A109">
        <v>10059</v>
      </c>
      <c r="B109">
        <v>1</v>
      </c>
      <c r="C109">
        <v>1006</v>
      </c>
      <c r="D109" t="s">
        <v>8</v>
      </c>
      <c r="E109" t="s">
        <v>75</v>
      </c>
      <c r="F109" s="2" t="s">
        <v>83</v>
      </c>
      <c r="G109" s="5" t="s">
        <v>98</v>
      </c>
      <c r="H109" s="5" t="s">
        <v>99</v>
      </c>
      <c r="I109">
        <v>5677</v>
      </c>
      <c r="J109" t="s">
        <v>12</v>
      </c>
      <c r="K109" t="s">
        <v>58</v>
      </c>
      <c r="L109" s="4">
        <v>195</v>
      </c>
      <c r="M109" s="6">
        <v>83</v>
      </c>
      <c r="N109" s="4">
        <f>Table2[[#This Row],[Sale Price]]*Table2[[#This Row],[Quantity]]</f>
        <v>16185</v>
      </c>
      <c r="O109">
        <v>30</v>
      </c>
      <c r="P109" s="1">
        <v>43736</v>
      </c>
      <c r="Q109" s="1">
        <v>43760</v>
      </c>
    </row>
    <row r="110" spans="1:17" x14ac:dyDescent="0.2">
      <c r="A110">
        <v>10060</v>
      </c>
      <c r="B110">
        <v>1</v>
      </c>
      <c r="C110">
        <v>1004</v>
      </c>
      <c r="D110" t="s">
        <v>2</v>
      </c>
      <c r="E110" t="s">
        <v>71</v>
      </c>
      <c r="F110" t="s">
        <v>78</v>
      </c>
      <c r="G110" t="s">
        <v>88</v>
      </c>
      <c r="H110" t="s">
        <v>89</v>
      </c>
      <c r="I110">
        <v>5689</v>
      </c>
      <c r="J110" t="s">
        <v>12</v>
      </c>
      <c r="K110" t="s">
        <v>57</v>
      </c>
      <c r="L110" s="4">
        <v>175</v>
      </c>
      <c r="M110" s="6">
        <v>131</v>
      </c>
      <c r="N110" s="4">
        <f>Table2[[#This Row],[Sale Price]]*Table2[[#This Row],[Quantity]]</f>
        <v>22925</v>
      </c>
      <c r="O110">
        <v>30</v>
      </c>
      <c r="P110" s="1">
        <v>43736</v>
      </c>
      <c r="Q110" s="1">
        <v>43758</v>
      </c>
    </row>
    <row r="111" spans="1:17" x14ac:dyDescent="0.2">
      <c r="A111">
        <v>10060</v>
      </c>
      <c r="B111">
        <v>2</v>
      </c>
      <c r="C111">
        <v>1004</v>
      </c>
      <c r="D111" t="s">
        <v>2</v>
      </c>
      <c r="E111" t="s">
        <v>71</v>
      </c>
      <c r="F111" t="s">
        <v>78</v>
      </c>
      <c r="G111" t="s">
        <v>88</v>
      </c>
      <c r="H111" t="s">
        <v>89</v>
      </c>
      <c r="I111">
        <v>7268</v>
      </c>
      <c r="J111" t="s">
        <v>18</v>
      </c>
      <c r="K111" t="s">
        <v>50</v>
      </c>
      <c r="L111" s="4">
        <v>95</v>
      </c>
      <c r="M111" s="6">
        <v>79</v>
      </c>
      <c r="N111" s="4">
        <f>Table2[[#This Row],[Sale Price]]*Table2[[#This Row],[Quantity]]</f>
        <v>7505</v>
      </c>
      <c r="O111">
        <v>30</v>
      </c>
      <c r="P111" s="1">
        <v>43736</v>
      </c>
      <c r="Q111" s="1">
        <v>43758</v>
      </c>
    </row>
    <row r="112" spans="1:17" x14ac:dyDescent="0.2">
      <c r="A112">
        <v>10061</v>
      </c>
      <c r="B112">
        <v>1</v>
      </c>
      <c r="C112">
        <v>1007</v>
      </c>
      <c r="D112" t="s">
        <v>9</v>
      </c>
      <c r="E112" t="s">
        <v>72</v>
      </c>
      <c r="F112" t="s">
        <v>80</v>
      </c>
      <c r="G112" t="s">
        <v>92</v>
      </c>
      <c r="H112" t="s">
        <v>93</v>
      </c>
      <c r="I112">
        <v>9955</v>
      </c>
      <c r="J112" t="s">
        <v>16</v>
      </c>
      <c r="K112" t="s">
        <v>32</v>
      </c>
      <c r="L112" s="4">
        <v>0.8</v>
      </c>
      <c r="M112" s="6">
        <v>94</v>
      </c>
      <c r="N112" s="4">
        <f>Table2[[#This Row],[Sale Price]]*Table2[[#This Row],[Quantity]]</f>
        <v>75.2</v>
      </c>
      <c r="O112">
        <v>30</v>
      </c>
      <c r="P112" s="1">
        <v>43739</v>
      </c>
      <c r="Q112" s="1">
        <v>43756</v>
      </c>
    </row>
    <row r="113" spans="1:17" x14ac:dyDescent="0.2">
      <c r="A113">
        <v>10061</v>
      </c>
      <c r="B113">
        <v>2</v>
      </c>
      <c r="C113">
        <v>1007</v>
      </c>
      <c r="D113" t="s">
        <v>9</v>
      </c>
      <c r="E113" t="s">
        <v>72</v>
      </c>
      <c r="F113" t="s">
        <v>80</v>
      </c>
      <c r="G113" t="s">
        <v>92</v>
      </c>
      <c r="H113" t="s">
        <v>93</v>
      </c>
      <c r="I113">
        <v>9977</v>
      </c>
      <c r="J113" t="s">
        <v>14</v>
      </c>
      <c r="K113" t="s">
        <v>47</v>
      </c>
      <c r="L113" s="4">
        <v>1.25</v>
      </c>
      <c r="M113" s="6">
        <v>394</v>
      </c>
      <c r="N113" s="4">
        <f>Table2[[#This Row],[Sale Price]]*Table2[[#This Row],[Quantity]]</f>
        <v>492.5</v>
      </c>
      <c r="O113">
        <v>30</v>
      </c>
      <c r="P113" s="1">
        <v>43739</v>
      </c>
      <c r="Q113" s="1">
        <v>43756</v>
      </c>
    </row>
    <row r="114" spans="1:17" x14ac:dyDescent="0.2">
      <c r="A114">
        <v>10061</v>
      </c>
      <c r="B114">
        <v>3</v>
      </c>
      <c r="C114">
        <v>1007</v>
      </c>
      <c r="D114" t="s">
        <v>9</v>
      </c>
      <c r="E114" t="s">
        <v>72</v>
      </c>
      <c r="F114" t="s">
        <v>80</v>
      </c>
      <c r="G114" t="s">
        <v>92</v>
      </c>
      <c r="H114" t="s">
        <v>93</v>
      </c>
      <c r="I114">
        <v>9967</v>
      </c>
      <c r="J114" t="s">
        <v>15</v>
      </c>
      <c r="K114" t="s">
        <v>40</v>
      </c>
      <c r="L114" s="4">
        <v>1.1000000000000001</v>
      </c>
      <c r="M114" s="6">
        <v>413</v>
      </c>
      <c r="N114" s="4">
        <f>Table2[[#This Row],[Sale Price]]*Table2[[#This Row],[Quantity]]</f>
        <v>454.3</v>
      </c>
      <c r="O114">
        <v>30</v>
      </c>
      <c r="P114" s="1">
        <v>43739</v>
      </c>
      <c r="Q114" s="1">
        <v>43756</v>
      </c>
    </row>
  </sheetData>
  <phoneticPr fontId="0" type="noConversion"/>
  <pageMargins left="0.75" right="0.75" top="1" bottom="1" header="0.5" footer="0.5"/>
  <pageSetup orientation="portrait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Company>Azimuth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Langley</dc:creator>
  <cp:lastModifiedBy>Brian Thoms</cp:lastModifiedBy>
  <cp:lastPrinted>2001-12-05T15:40:15Z</cp:lastPrinted>
  <dcterms:created xsi:type="dcterms:W3CDTF">2001-11-27T21:31:21Z</dcterms:created>
  <dcterms:modified xsi:type="dcterms:W3CDTF">2019-10-02T16:29:01Z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660d980c-ac10-4d63-a4d9-bc5bc8c68f6a</vt:lpwstr>
  </property>
</Properties>
</file>